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r. Power\Arturo Cerda\"/>
    </mc:Choice>
  </mc:AlternateContent>
  <xr:revisionPtr revIDLastSave="0" documentId="13_ncr:1_{E0CFA571-9B7D-4E26-8A11-E8C64B167924}" xr6:coauthVersionLast="47" xr6:coauthVersionMax="47" xr10:uidLastSave="{00000000-0000-0000-0000-000000000000}"/>
  <bookViews>
    <workbookView xWindow="5010" yWindow="1845" windowWidth="21600" windowHeight="11385" activeTab="1" xr2:uid="{573F1D7A-FFD3-DC4A-993B-E5F1FB9FEB74}"/>
  </bookViews>
  <sheets>
    <sheet name="RECETA" sheetId="1" r:id="rId1"/>
    <sheet name="NOTA" sheetId="2" r:id="rId2"/>
  </sheets>
  <definedNames>
    <definedName name="_xlnm.Print_Area" localSheetId="0">RECETA!$C$2:$K$45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2" i="2" l="1"/>
  <c r="X63" i="2"/>
  <c r="X64" i="2"/>
  <c r="X65" i="2"/>
  <c r="X66" i="2"/>
  <c r="X67" i="2"/>
  <c r="X68" i="2"/>
  <c r="X61" i="2"/>
  <c r="W66" i="2"/>
  <c r="W67" i="2"/>
  <c r="W68" i="2"/>
  <c r="O62" i="2"/>
  <c r="O63" i="2"/>
  <c r="O64" i="2"/>
  <c r="O65" i="2"/>
  <c r="O66" i="2"/>
  <c r="O67" i="2"/>
  <c r="O68" i="2"/>
  <c r="O61" i="2"/>
  <c r="M68" i="2"/>
  <c r="M67" i="2"/>
  <c r="M66" i="2"/>
  <c r="M65" i="2"/>
  <c r="M62" i="2"/>
  <c r="M61" i="2"/>
  <c r="M64" i="2"/>
  <c r="M63" i="2"/>
  <c r="X19" i="2"/>
  <c r="X20" i="2"/>
  <c r="X21" i="2"/>
  <c r="X22" i="2"/>
  <c r="X23" i="2"/>
  <c r="X24" i="2"/>
  <c r="X25" i="2"/>
  <c r="X26" i="2"/>
  <c r="X18" i="2"/>
  <c r="O19" i="2"/>
  <c r="O20" i="2"/>
  <c r="O21" i="2"/>
  <c r="O22" i="2"/>
  <c r="O23" i="2"/>
  <c r="O24" i="2"/>
  <c r="O25" i="2"/>
  <c r="O26" i="2"/>
  <c r="O18" i="2"/>
  <c r="M26" i="2"/>
  <c r="M19" i="2"/>
  <c r="M18" i="2"/>
  <c r="M23" i="2"/>
  <c r="M21" i="2"/>
  <c r="M22" i="2"/>
  <c r="M24" i="2"/>
  <c r="M25" i="2"/>
  <c r="M20" i="2"/>
  <c r="W26" i="2" l="1"/>
  <c r="W10" i="2" l="1"/>
  <c r="W12" i="2"/>
  <c r="W53" i="2"/>
  <c r="W55" i="2"/>
  <c r="W65" i="2" l="1"/>
  <c r="W64" i="2"/>
  <c r="W63" i="2"/>
  <c r="W62" i="2"/>
  <c r="W61" i="2"/>
  <c r="W19" i="2"/>
  <c r="W20" i="2"/>
  <c r="W21" i="2"/>
  <c r="W22" i="2"/>
  <c r="W23" i="2"/>
  <c r="W24" i="2"/>
  <c r="W25" i="2"/>
  <c r="W18" i="2"/>
  <c r="W80" i="2" l="1"/>
  <c r="W37" i="2"/>
  <c r="M37" i="2"/>
  <c r="M80" i="2"/>
</calcChain>
</file>

<file path=xl/sharedStrings.xml><?xml version="1.0" encoding="utf-8"?>
<sst xmlns="http://schemas.openxmlformats.org/spreadsheetml/2006/main" count="371" uniqueCount="85">
  <si>
    <t>RECOMENDACIÓN TECNICA DE PLAGUICIDAS</t>
  </si>
  <si>
    <t xml:space="preserve">FECHA </t>
  </si>
  <si>
    <t>LOTE</t>
  </si>
  <si>
    <t>PERIODO</t>
  </si>
  <si>
    <t>METODO DE APLICACIÓN</t>
  </si>
  <si>
    <t>SUPERFICIE</t>
  </si>
  <si>
    <t>INDICE DE SEGURIDAD</t>
  </si>
  <si>
    <t>RECOMENDACIONES:</t>
  </si>
  <si>
    <t>PRODUCTO</t>
  </si>
  <si>
    <t>INGREDIENTE ACTIVO</t>
  </si>
  <si>
    <t>TIPO</t>
  </si>
  <si>
    <t>DOSIS</t>
  </si>
  <si>
    <t>No.</t>
  </si>
  <si>
    <t xml:space="preserve">          CANTIDAD                         DESCRIPCION                                              </t>
  </si>
  <si>
    <t>NOTA DE VENTA</t>
  </si>
  <si>
    <t>FECHA</t>
  </si>
  <si>
    <t>CONDICION PAGO</t>
  </si>
  <si>
    <t>CONTADO</t>
  </si>
  <si>
    <t>TOTAL</t>
  </si>
  <si>
    <t xml:space="preserve">ORDENANTE: </t>
  </si>
  <si>
    <t xml:space="preserve">No. FOLIO:      </t>
  </si>
  <si>
    <t xml:space="preserve">CONDICIONES Y FORMA DE PAGO: EN UNA SOLA EXHIBICION </t>
  </si>
  <si>
    <t>(CANTIDAD CON LETRA PESOS 00/100 M.N.)</t>
  </si>
  <si>
    <t>FIRMA</t>
  </si>
  <si>
    <t>ROCÍO</t>
  </si>
  <si>
    <t>NO. CÉDULA 10905330</t>
  </si>
  <si>
    <t>PRECIO UNITARIO</t>
  </si>
  <si>
    <t>IMPORTE</t>
  </si>
  <si>
    <t>DESCRIPCION</t>
  </si>
  <si>
    <t>CANTIDAD</t>
  </si>
  <si>
    <t>FUNGICIDA</t>
  </si>
  <si>
    <t>4 KG</t>
  </si>
  <si>
    <t>NUTRICION</t>
  </si>
  <si>
    <t>2 KG</t>
  </si>
  <si>
    <t>EXTRACTO DE ALGAS</t>
  </si>
  <si>
    <t>2 LT</t>
  </si>
  <si>
    <t>INSECTICIDA</t>
  </si>
  <si>
    <t>1 KG</t>
  </si>
  <si>
    <t>3 LT</t>
  </si>
  <si>
    <t>UNIDAD</t>
  </si>
  <si>
    <t xml:space="preserve">CANTIDAD </t>
  </si>
  <si>
    <t>KG</t>
  </si>
  <si>
    <t>LT</t>
  </si>
  <si>
    <t>1 LT</t>
  </si>
  <si>
    <t>4 LT</t>
  </si>
  <si>
    <t>3 KG</t>
  </si>
  <si>
    <t>STIMPLEX</t>
  </si>
  <si>
    <t>AG-026</t>
  </si>
  <si>
    <t>34.63 Has.</t>
  </si>
  <si>
    <t>ENE-MAR 2024</t>
  </si>
  <si>
    <t>AG-016/24</t>
  </si>
  <si>
    <t>GAMMA</t>
  </si>
  <si>
    <t>EXTRACTO AJO-CHILE</t>
  </si>
  <si>
    <t>NORDOX 75 WG</t>
  </si>
  <si>
    <t>OXIDO CUPROSO</t>
  </si>
  <si>
    <t>PIRETRO</t>
  </si>
  <si>
    <t>EXTRACTO DE PIRETRO</t>
  </si>
  <si>
    <t>DIATOMIX</t>
  </si>
  <si>
    <t>DIOXIDO DE SILICIO</t>
  </si>
  <si>
    <t>ECOZIN</t>
  </si>
  <si>
    <t>AZARIDICTINA</t>
  </si>
  <si>
    <t>ABR-JUN 2024</t>
  </si>
  <si>
    <t>AG-0266/24</t>
  </si>
  <si>
    <t>AEROBIOT</t>
  </si>
  <si>
    <t>NITROGENO, FOSFORO, POTASIO</t>
  </si>
  <si>
    <t>EXTRACTO AJO, CHILE</t>
  </si>
  <si>
    <t>JUL-SEPT 2024</t>
  </si>
  <si>
    <t>AG-0481/24</t>
  </si>
  <si>
    <t>TECMANGAM</t>
  </si>
  <si>
    <t>MANGANESO-AZUFRE</t>
  </si>
  <si>
    <t>ENTRUST SC</t>
  </si>
  <si>
    <t>SPINOSAD</t>
  </si>
  <si>
    <t>OCT-DIC 2024</t>
  </si>
  <si>
    <t>AG-700/24</t>
  </si>
  <si>
    <t>6 KG</t>
  </si>
  <si>
    <t>AG-045</t>
  </si>
  <si>
    <t>10 KG</t>
  </si>
  <si>
    <t>18 KG</t>
  </si>
  <si>
    <t>1LT</t>
  </si>
  <si>
    <t>ENE-MAR 2025</t>
  </si>
  <si>
    <t>AG-024/25</t>
  </si>
  <si>
    <t>ABR-JUN 2025</t>
  </si>
  <si>
    <t>AG-0261/25</t>
  </si>
  <si>
    <t>TRIMET</t>
  </si>
  <si>
    <t>SULFATO DE COBRE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</si>
</sst>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entury Gothic"/>
      <family val="1"/>
    </font>
    <font>
      <sz val="18"/>
      <color theme="1"/>
      <name val="Century Gothic"/>
      <family val="1"/>
    </font>
    <font>
      <sz val="12"/>
      <color theme="1"/>
      <name val="Century Gothic"/>
      <family val="1"/>
    </font>
    <font>
      <u/>
      <sz val="14"/>
      <color theme="1"/>
      <name val="Century Gothic"/>
      <family val="1"/>
    </font>
    <font>
      <sz val="13"/>
      <color theme="1"/>
      <name val="Century Gothic"/>
      <family val="1"/>
    </font>
    <font>
      <sz val="12"/>
      <name val="Century Gothic"/>
      <family val="1"/>
    </font>
    <font>
      <sz val="13"/>
      <color theme="1"/>
      <name val="Calibri"/>
      <family val="2"/>
      <scheme val="minor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b/>
      <sz val="22"/>
      <color rgb="FFC00000"/>
      <name val="Calibri"/>
      <family val="2"/>
      <scheme val="minor"/>
    </font>
    <font>
      <b/>
      <sz val="16"/>
      <color theme="1"/>
      <name val="Al Tarikh Regular"/>
    </font>
    <font>
      <sz val="12"/>
      <color rgb="FF000000"/>
      <name val="Al Tarikh Regular"/>
    </font>
    <font>
      <b/>
      <sz val="22"/>
      <color rgb="FF000000"/>
      <name val="Al Tarikh Regular"/>
    </font>
    <font>
      <sz val="14"/>
      <color rgb="FF000000"/>
      <name val="Al Tarikh Regular"/>
    </font>
    <font>
      <sz val="13"/>
      <color rgb="FF000000"/>
      <name val="Al Tarikh Regular"/>
    </font>
    <font>
      <b/>
      <sz val="10"/>
      <color rgb="FF000000"/>
      <name val="Al Tarikh Regular"/>
    </font>
    <font>
      <b/>
      <sz val="16"/>
      <color rgb="FF000000"/>
      <name val="Al Tarikh Regular"/>
    </font>
    <font>
      <sz val="14"/>
      <color rgb="FF000000"/>
      <name val="Calibri Light"/>
      <family val="2"/>
    </font>
    <font>
      <sz val="16"/>
      <color rgb="FF000000"/>
      <name val="Al Tarikh Regular"/>
    </font>
    <font>
      <u/>
      <sz val="16"/>
      <color rgb="FF000000"/>
      <name val="Al Tarikh Regular"/>
    </font>
    <font>
      <b/>
      <sz val="16"/>
      <color rgb="FFC00000"/>
      <name val="Al Tarikh Regular"/>
    </font>
    <font>
      <b/>
      <sz val="18"/>
      <color rgb="FFC00000"/>
      <name val="Al Tarikh Regular"/>
    </font>
    <font>
      <b/>
      <i/>
      <u/>
      <sz val="18"/>
      <color rgb="FF000000"/>
      <name val="Al Tarikh Regular"/>
    </font>
    <font>
      <sz val="12"/>
      <color theme="1"/>
      <name val="Century Gothic"/>
      <family val="2"/>
    </font>
    <font>
      <sz val="13"/>
      <color theme="1"/>
      <name val="Al Tarikh Regular"/>
    </font>
    <font>
      <sz val="14"/>
      <color theme="1"/>
      <name val="Al Tarikh Regula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8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medium">
        <color theme="1"/>
      </right>
      <top/>
      <bottom style="thin">
        <color theme="9" tint="-0.249977111117893"/>
      </bottom>
      <diagonal/>
    </border>
    <border>
      <left style="medium">
        <color theme="1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medium">
        <color theme="1"/>
      </right>
      <top style="thin">
        <color theme="9" tint="-0.24997711111789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8">
    <xf numFmtId="0" fontId="0" fillId="0" borderId="0" xfId="0"/>
    <xf numFmtId="0" fontId="0" fillId="0" borderId="3" xfId="0" applyBorder="1"/>
    <xf numFmtId="0" fontId="0" fillId="0" borderId="5" xfId="0" applyBorder="1"/>
    <xf numFmtId="0" fontId="3" fillId="0" borderId="4" xfId="0" applyFont="1" applyBorder="1"/>
    <xf numFmtId="0" fontId="5" fillId="0" borderId="5" xfId="0" applyFont="1" applyBorder="1"/>
    <xf numFmtId="0" fontId="5" fillId="0" borderId="4" xfId="0" applyFont="1" applyBorder="1"/>
    <xf numFmtId="0" fontId="7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44" fontId="7" fillId="0" borderId="5" xfId="1" applyFont="1" applyBorder="1"/>
    <xf numFmtId="0" fontId="5" fillId="0" borderId="15" xfId="0" applyFont="1" applyBorder="1"/>
    <xf numFmtId="0" fontId="0" fillId="0" borderId="4" xfId="0" applyBorder="1"/>
    <xf numFmtId="0" fontId="0" fillId="0" borderId="16" xfId="0" applyBorder="1"/>
    <xf numFmtId="0" fontId="0" fillId="0" borderId="7" xfId="0" applyBorder="1"/>
    <xf numFmtId="0" fontId="0" fillId="0" borderId="6" xfId="0" applyBorder="1"/>
    <xf numFmtId="15" fontId="5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14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0" borderId="30" xfId="0" applyFont="1" applyBorder="1"/>
    <xf numFmtId="0" fontId="5" fillId="0" borderId="32" xfId="0" applyFont="1" applyBorder="1"/>
    <xf numFmtId="0" fontId="5" fillId="0" borderId="34" xfId="0" applyFont="1" applyBorder="1"/>
    <xf numFmtId="0" fontId="6" fillId="5" borderId="6" xfId="0" applyFont="1" applyFill="1" applyBorder="1" applyAlignment="1">
      <alignment horizontal="center"/>
    </xf>
    <xf numFmtId="0" fontId="5" fillId="0" borderId="8" xfId="0" applyFont="1" applyBorder="1" applyAlignment="1">
      <alignment horizontal="right"/>
    </xf>
    <xf numFmtId="0" fontId="14" fillId="0" borderId="27" xfId="0" applyFont="1" applyBorder="1" applyAlignment="1">
      <alignment horizontal="center"/>
    </xf>
    <xf numFmtId="44" fontId="17" fillId="0" borderId="48" xfId="1" applyFont="1" applyFill="1" applyBorder="1"/>
    <xf numFmtId="0" fontId="14" fillId="0" borderId="48" xfId="0" applyFont="1" applyBorder="1"/>
    <xf numFmtId="0" fontId="14" fillId="0" borderId="49" xfId="0" applyFont="1" applyBorder="1"/>
    <xf numFmtId="44" fontId="16" fillId="0" borderId="42" xfId="1" applyFont="1" applyFill="1" applyBorder="1"/>
    <xf numFmtId="44" fontId="16" fillId="0" borderId="51" xfId="1" applyFont="1" applyFill="1" applyBorder="1"/>
    <xf numFmtId="0" fontId="0" fillId="0" borderId="60" xfId="0" applyBorder="1"/>
    <xf numFmtId="0" fontId="0" fillId="0" borderId="54" xfId="0" applyBorder="1"/>
    <xf numFmtId="0" fontId="0" fillId="0" borderId="63" xfId="0" applyBorder="1"/>
    <xf numFmtId="44" fontId="17" fillId="0" borderId="43" xfId="1" applyFont="1" applyBorder="1" applyAlignment="1">
      <alignment horizontal="center"/>
    </xf>
    <xf numFmtId="44" fontId="27" fillId="0" borderId="60" xfId="1" applyFont="1" applyBorder="1"/>
    <xf numFmtId="44" fontId="27" fillId="0" borderId="54" xfId="1" applyFont="1" applyBorder="1"/>
    <xf numFmtId="0" fontId="5" fillId="0" borderId="0" xfId="0" applyFont="1" applyAlignment="1">
      <alignment horizontal="center"/>
    </xf>
    <xf numFmtId="1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4" fontId="7" fillId="0" borderId="0" xfId="1" applyFont="1" applyFill="1" applyBorder="1"/>
    <xf numFmtId="0" fontId="14" fillId="0" borderId="0" xfId="0" applyFont="1" applyAlignment="1">
      <alignment horizontal="center"/>
    </xf>
    <xf numFmtId="15" fontId="21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44" fontId="16" fillId="0" borderId="0" xfId="1" applyFont="1" applyFill="1" applyBorder="1"/>
    <xf numFmtId="44" fontId="13" fillId="0" borderId="0" xfId="1" applyFont="1" applyFill="1" applyBorder="1"/>
    <xf numFmtId="44" fontId="14" fillId="0" borderId="0" xfId="0" applyNumberFormat="1" applyFont="1"/>
    <xf numFmtId="0" fontId="3" fillId="0" borderId="0" xfId="0" applyFont="1" applyAlignment="1">
      <alignment vertical="center"/>
    </xf>
    <xf numFmtId="44" fontId="0" fillId="0" borderId="54" xfId="1" applyFont="1" applyBorder="1"/>
    <xf numFmtId="44" fontId="0" fillId="0" borderId="60" xfId="1" applyFont="1" applyBorder="1"/>
    <xf numFmtId="44" fontId="14" fillId="0" borderId="49" xfId="1" applyFont="1" applyBorder="1"/>
    <xf numFmtId="44" fontId="0" fillId="0" borderId="63" xfId="1" applyFont="1" applyBorder="1"/>
    <xf numFmtId="44" fontId="16" fillId="0" borderId="48" xfId="1" applyFont="1" applyBorder="1"/>
    <xf numFmtId="44" fontId="29" fillId="0" borderId="60" xfId="1" applyFont="1" applyBorder="1"/>
    <xf numFmtId="44" fontId="29" fillId="0" borderId="54" xfId="1" applyFont="1" applyBorder="1"/>
    <xf numFmtId="0" fontId="14" fillId="0" borderId="24" xfId="0" applyFont="1" applyBorder="1" applyAlignment="1">
      <alignment horizontal="center"/>
    </xf>
    <xf numFmtId="0" fontId="14" fillId="0" borderId="24" xfId="0" applyFont="1" applyBorder="1"/>
    <xf numFmtId="0" fontId="14" fillId="0" borderId="25" xfId="0" applyFont="1" applyBorder="1"/>
    <xf numFmtId="0" fontId="14" fillId="0" borderId="65" xfId="0" applyFont="1" applyBorder="1"/>
    <xf numFmtId="0" fontId="0" fillId="0" borderId="65" xfId="0" applyBorder="1"/>
    <xf numFmtId="0" fontId="0" fillId="0" borderId="66" xfId="0" applyBorder="1"/>
    <xf numFmtId="44" fontId="14" fillId="0" borderId="65" xfId="0" applyNumberFormat="1" applyFont="1" applyBorder="1"/>
    <xf numFmtId="44" fontId="16" fillId="0" borderId="24" xfId="1" applyFont="1" applyFill="1" applyBorder="1"/>
    <xf numFmtId="44" fontId="13" fillId="7" borderId="17" xfId="1" applyFont="1" applyFill="1" applyBorder="1"/>
    <xf numFmtId="0" fontId="0" fillId="0" borderId="53" xfId="0" applyBorder="1"/>
    <xf numFmtId="0" fontId="14" fillId="0" borderId="62" xfId="0" applyFont="1" applyBorder="1"/>
    <xf numFmtId="0" fontId="0" fillId="0" borderId="6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44" fontId="0" fillId="0" borderId="42" xfId="1" applyFont="1" applyBorder="1" applyAlignment="1">
      <alignment horizontal="center" vertical="center"/>
    </xf>
    <xf numFmtId="44" fontId="0" fillId="0" borderId="60" xfId="0" applyNumberFormat="1" applyBorder="1" applyAlignment="1">
      <alignment horizontal="center" vertical="center"/>
    </xf>
    <xf numFmtId="44" fontId="0" fillId="4" borderId="54" xfId="0" applyNumberFormat="1" applyFill="1" applyBorder="1"/>
    <xf numFmtId="0" fontId="0" fillId="7" borderId="0" xfId="0" applyFill="1"/>
    <xf numFmtId="44" fontId="17" fillId="0" borderId="0" xfId="1" applyFont="1" applyFill="1" applyBorder="1"/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27" fillId="0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28" fillId="0" borderId="0" xfId="1" applyFont="1" applyFill="1" applyBorder="1"/>
    <xf numFmtId="44" fontId="29" fillId="0" borderId="0" xfId="1" applyFont="1" applyFill="1" applyBorder="1"/>
    <xf numFmtId="44" fontId="0" fillId="0" borderId="0" xfId="0" applyNumberFormat="1"/>
    <xf numFmtId="44" fontId="14" fillId="0" borderId="0" xfId="1" applyFont="1" applyFill="1" applyBorder="1"/>
    <xf numFmtId="44" fontId="0" fillId="0" borderId="0" xfId="1" applyFont="1" applyFill="1" applyBorder="1"/>
    <xf numFmtId="0" fontId="14" fillId="0" borderId="72" xfId="0" applyFont="1" applyBorder="1" applyAlignment="1">
      <alignment horizontal="center"/>
    </xf>
    <xf numFmtId="0" fontId="14" fillId="0" borderId="81" xfId="0" applyFon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44" fontId="0" fillId="0" borderId="82" xfId="1" applyFont="1" applyBorder="1" applyAlignment="1">
      <alignment horizontal="center" vertical="center"/>
    </xf>
    <xf numFmtId="44" fontId="0" fillId="0" borderId="83" xfId="0" applyNumberFormat="1" applyBorder="1" applyAlignment="1">
      <alignment horizontal="center" vertical="center"/>
    </xf>
    <xf numFmtId="44" fontId="0" fillId="0" borderId="84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4" fontId="7" fillId="0" borderId="0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4" fontId="9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10" fillId="0" borderId="4" xfId="0" applyFont="1" applyBorder="1" applyAlignment="1">
      <alignment horizontal="left" wrapText="1"/>
    </xf>
    <xf numFmtId="0" fontId="11" fillId="0" borderId="31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26" fillId="0" borderId="79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5" fillId="0" borderId="79" xfId="0" applyFont="1" applyBorder="1" applyAlignment="1">
      <alignment horizontal="center" wrapText="1"/>
    </xf>
    <xf numFmtId="0" fontId="5" fillId="0" borderId="80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9" fillId="0" borderId="0" xfId="1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right"/>
    </xf>
    <xf numFmtId="0" fontId="7" fillId="6" borderId="2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5" fillId="0" borderId="77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17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4" fillId="0" borderId="25" xfId="0" applyFont="1" applyBorder="1"/>
    <xf numFmtId="0" fontId="14" fillId="0" borderId="26" xfId="0" applyFont="1" applyBorder="1"/>
    <xf numFmtId="0" fontId="14" fillId="0" borderId="17" xfId="0" applyFont="1" applyBorder="1"/>
    <xf numFmtId="0" fontId="14" fillId="0" borderId="20" xfId="0" applyFont="1" applyBorder="1"/>
    <xf numFmtId="0" fontId="14" fillId="0" borderId="67" xfId="0" applyFont="1" applyBorder="1"/>
    <xf numFmtId="0" fontId="14" fillId="0" borderId="69" xfId="0" applyFont="1" applyBorder="1"/>
    <xf numFmtId="0" fontId="17" fillId="0" borderId="71" xfId="0" applyFont="1" applyBorder="1"/>
    <xf numFmtId="0" fontId="17" fillId="0" borderId="45" xfId="0" applyFont="1" applyBorder="1"/>
    <xf numFmtId="0" fontId="14" fillId="0" borderId="67" xfId="0" applyFont="1" applyBorder="1" applyAlignment="1">
      <alignment horizontal="left" vertical="center"/>
    </xf>
    <xf numFmtId="0" fontId="14" fillId="0" borderId="69" xfId="0" applyFont="1" applyBorder="1" applyAlignment="1">
      <alignment horizontal="left" vertical="center"/>
    </xf>
    <xf numFmtId="0" fontId="14" fillId="0" borderId="58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4" fillId="3" borderId="5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62" xfId="0" applyFont="1" applyBorder="1" applyAlignment="1">
      <alignment horizontal="right" vertical="center"/>
    </xf>
    <xf numFmtId="0" fontId="14" fillId="0" borderId="25" xfId="0" applyFont="1" applyBorder="1" applyAlignment="1">
      <alignment horizontal="right" vertical="center"/>
    </xf>
    <xf numFmtId="0" fontId="20" fillId="0" borderId="52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4" fillId="0" borderId="0" xfId="0" applyFont="1" applyAlignment="1">
      <alignment horizontal="center"/>
    </xf>
    <xf numFmtId="15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4" fillId="0" borderId="61" xfId="0" applyFont="1" applyBorder="1" applyAlignment="1">
      <alignment horizontal="right" vertical="center"/>
    </xf>
    <xf numFmtId="0" fontId="14" fillId="0" borderId="40" xfId="0" applyFont="1" applyBorder="1" applyAlignment="1">
      <alignment horizontal="righ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70" xfId="0" applyFont="1" applyBorder="1" applyAlignment="1">
      <alignment horizontal="right" vertical="center"/>
    </xf>
    <xf numFmtId="0" fontId="14" fillId="0" borderId="67" xfId="0" applyFont="1" applyBorder="1" applyAlignment="1">
      <alignment horizontal="right" vertical="center"/>
    </xf>
    <xf numFmtId="0" fontId="25" fillId="0" borderId="52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53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54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horizontal="center"/>
    </xf>
    <xf numFmtId="0" fontId="24" fillId="0" borderId="60" xfId="0" applyFont="1" applyBorder="1" applyAlignment="1">
      <alignment horizontal="center"/>
    </xf>
    <xf numFmtId="15" fontId="21" fillId="0" borderId="42" xfId="0" applyNumberFormat="1" applyFont="1" applyBorder="1" applyAlignment="1">
      <alignment horizontal="center"/>
    </xf>
    <xf numFmtId="15" fontId="21" fillId="0" borderId="60" xfId="0" applyNumberFormat="1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14" fillId="0" borderId="75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63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14" fillId="3" borderId="52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18" fillId="0" borderId="55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  <xf numFmtId="0" fontId="18" fillId="0" borderId="64" xfId="0" applyFont="1" applyBorder="1" applyAlignment="1">
      <alignment horizontal="left" wrapText="1"/>
    </xf>
    <xf numFmtId="0" fontId="18" fillId="0" borderId="65" xfId="0" applyFont="1" applyBorder="1" applyAlignment="1">
      <alignment horizontal="left" wrapText="1"/>
    </xf>
    <xf numFmtId="0" fontId="21" fillId="0" borderId="24" xfId="0" applyFont="1" applyBorder="1" applyAlignment="1">
      <alignment horizontal="center" wrapText="1"/>
    </xf>
    <xf numFmtId="0" fontId="21" fillId="0" borderId="25" xfId="0" applyFont="1" applyBorder="1" applyAlignment="1">
      <alignment horizont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45" xfId="0" applyFont="1" applyBorder="1" applyAlignment="1">
      <alignment horizontal="left" vertical="center"/>
    </xf>
    <xf numFmtId="0" fontId="14" fillId="0" borderId="68" xfId="0" applyFont="1" applyBorder="1" applyAlignment="1">
      <alignment horizontal="left" vertical="center"/>
    </xf>
    <xf numFmtId="0" fontId="14" fillId="0" borderId="71" xfId="0" applyFont="1" applyBorder="1" applyAlignment="1">
      <alignment horizontal="right" vertical="center"/>
    </xf>
    <xf numFmtId="0" fontId="14" fillId="0" borderId="45" xfId="0" applyFont="1" applyBorder="1" applyAlignment="1">
      <alignment horizontal="right" vertical="center"/>
    </xf>
    <xf numFmtId="0" fontId="21" fillId="0" borderId="19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8" fillId="0" borderId="59" xfId="0" applyFont="1" applyBorder="1" applyAlignment="1">
      <alignment horizontal="left" wrapText="1"/>
    </xf>
    <xf numFmtId="0" fontId="18" fillId="0" borderId="18" xfId="0" applyFont="1" applyBorder="1" applyAlignment="1">
      <alignment horizontal="left" wrapText="1"/>
    </xf>
    <xf numFmtId="0" fontId="19" fillId="3" borderId="44" xfId="0" applyFont="1" applyFill="1" applyBorder="1" applyAlignment="1">
      <alignment horizontal="center"/>
    </xf>
    <xf numFmtId="0" fontId="19" fillId="3" borderId="45" xfId="0" applyFont="1" applyFill="1" applyBorder="1" applyAlignment="1">
      <alignment horizontal="center"/>
    </xf>
    <xf numFmtId="44" fontId="13" fillId="4" borderId="47" xfId="1" applyFont="1" applyFill="1" applyBorder="1" applyAlignment="1">
      <alignment horizontal="center"/>
    </xf>
    <xf numFmtId="44" fontId="13" fillId="4" borderId="57" xfId="1" applyFont="1" applyFill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60" xfId="0" applyFont="1" applyBorder="1" applyAlignment="1">
      <alignment horizontal="center"/>
    </xf>
    <xf numFmtId="0" fontId="14" fillId="0" borderId="62" xfId="0" applyFont="1" applyBorder="1"/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70" xfId="0" applyFont="1" applyBorder="1"/>
    <xf numFmtId="0" fontId="17" fillId="0" borderId="67" xfId="0" applyFont="1" applyBorder="1"/>
    <xf numFmtId="0" fontId="17" fillId="0" borderId="74" xfId="0" applyFont="1" applyBorder="1"/>
    <xf numFmtId="0" fontId="21" fillId="0" borderId="20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5" fontId="21" fillId="0" borderId="72" xfId="0" applyNumberFormat="1" applyFont="1" applyBorder="1" applyAlignment="1">
      <alignment horizontal="center"/>
    </xf>
    <xf numFmtId="15" fontId="21" fillId="0" borderId="73" xfId="0" applyNumberFormat="1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15" fillId="0" borderId="0" xfId="0" applyFont="1" applyAlignment="1">
      <alignment vertical="center" wrapText="1"/>
    </xf>
    <xf numFmtId="0" fontId="23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350157</xdr:colOff>
      <xdr:row>2</xdr:row>
      <xdr:rowOff>144942</xdr:rowOff>
    </xdr:from>
    <xdr:to>
      <xdr:col>3</xdr:col>
      <xdr:colOff>1204777</xdr:colOff>
      <xdr:row>8</xdr:row>
      <xdr:rowOff>228665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A7FDFB7-242F-4121-8D23-D5DBBCC7B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90" y="415875"/>
          <a:ext cx="1481154" cy="1565390"/>
        </a:xfrm>
        <a:prstGeom prst="rect">
          <a:avLst/>
        </a:prstGeom>
      </xdr:spPr>
    </xdr:pic>
    <xdr:clientData/>
  </xdr:twoCellAnchor>
  <xdr:oneCellAnchor>
    <xdr:from>
      <xdr:col>2</xdr:col>
      <xdr:colOff>155424</xdr:colOff>
      <xdr:row>45</xdr:row>
      <xdr:rowOff>68742</xdr:rowOff>
    </xdr:from>
    <xdr:ext cx="1474790" cy="1582739"/>
    <xdr:pic>
      <xdr:nvPicPr>
        <xdr:cNvPr id="29" name="Imagen 28">
          <a:extLst>
            <a:ext uri="{FF2B5EF4-FFF2-40B4-BE49-F238E27FC236}">
              <a16:creationId xmlns:a16="http://schemas.microsoft.com/office/drawing/2014/main" id="{E0894E2B-5F47-46B9-9F60-78367AD88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49" y="9927117"/>
          <a:ext cx="1474790" cy="1582739"/>
        </a:xfrm>
        <a:prstGeom prst="rect">
          <a:avLst/>
        </a:prstGeom>
      </xdr:spPr>
    </xdr:pic>
    <xdr:clientData/>
  </xdr:oneCellAnchor>
  <xdr:oneCellAnchor>
    <xdr:from>
      <xdr:col>2</xdr:col>
      <xdr:colOff>155424</xdr:colOff>
      <xdr:row>88</xdr:row>
      <xdr:rowOff>68742</xdr:rowOff>
    </xdr:from>
    <xdr:ext cx="1474790" cy="1582739"/>
    <xdr:pic>
      <xdr:nvPicPr>
        <xdr:cNvPr id="30" name="Imagen 29">
          <a:extLst>
            <a:ext uri="{FF2B5EF4-FFF2-40B4-BE49-F238E27FC236}">
              <a16:creationId xmlns:a16="http://schemas.microsoft.com/office/drawing/2014/main" id="{FFF1519B-BCA6-46E0-9932-6029700F9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49" y="19375917"/>
          <a:ext cx="1474790" cy="1582739"/>
        </a:xfrm>
        <a:prstGeom prst="rect">
          <a:avLst/>
        </a:prstGeom>
      </xdr:spPr>
    </xdr:pic>
    <xdr:clientData/>
  </xdr:oneCellAnchor>
  <xdr:oneCellAnchor>
    <xdr:from>
      <xdr:col>2</xdr:col>
      <xdr:colOff>155424</xdr:colOff>
      <xdr:row>131</xdr:row>
      <xdr:rowOff>68742</xdr:rowOff>
    </xdr:from>
    <xdr:ext cx="1474790" cy="1582739"/>
    <xdr:pic>
      <xdr:nvPicPr>
        <xdr:cNvPr id="31" name="Imagen 30">
          <a:extLst>
            <a:ext uri="{FF2B5EF4-FFF2-40B4-BE49-F238E27FC236}">
              <a16:creationId xmlns:a16="http://schemas.microsoft.com/office/drawing/2014/main" id="{0E5496C8-A311-43D8-A6F1-14E58377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49" y="28824717"/>
          <a:ext cx="1474790" cy="1582739"/>
        </a:xfrm>
        <a:prstGeom prst="rect">
          <a:avLst/>
        </a:prstGeom>
      </xdr:spPr>
    </xdr:pic>
    <xdr:clientData/>
  </xdr:oneCellAnchor>
  <xdr:oneCellAnchor>
    <xdr:from>
      <xdr:col>2</xdr:col>
      <xdr:colOff>155424</xdr:colOff>
      <xdr:row>174</xdr:row>
      <xdr:rowOff>68742</xdr:rowOff>
    </xdr:from>
    <xdr:ext cx="1474790" cy="1582739"/>
    <xdr:pic>
      <xdr:nvPicPr>
        <xdr:cNvPr id="32" name="Imagen 31">
          <a:extLst>
            <a:ext uri="{FF2B5EF4-FFF2-40B4-BE49-F238E27FC236}">
              <a16:creationId xmlns:a16="http://schemas.microsoft.com/office/drawing/2014/main" id="{475562DA-472B-4A4D-92A3-2A84EF09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49" y="38273517"/>
          <a:ext cx="1474790" cy="1582739"/>
        </a:xfrm>
        <a:prstGeom prst="rect">
          <a:avLst/>
        </a:prstGeom>
      </xdr:spPr>
    </xdr:pic>
    <xdr:clientData/>
  </xdr:oneCellAnchor>
  <xdr:twoCellAnchor editAs="oneCell">
    <xdr:from>
      <xdr:col>6</xdr:col>
      <xdr:colOff>537247</xdr:colOff>
      <xdr:row>38</xdr:row>
      <xdr:rowOff>18298</xdr:rowOff>
    </xdr:from>
    <xdr:to>
      <xdr:col>7</xdr:col>
      <xdr:colOff>1056876</xdr:colOff>
      <xdr:row>41</xdr:row>
      <xdr:rowOff>31436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079001B-A140-460B-92C2-942E22641A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14022" y="8457448"/>
          <a:ext cx="1281629" cy="613213"/>
        </a:xfrm>
        <a:prstGeom prst="rect">
          <a:avLst/>
        </a:prstGeom>
      </xdr:spPr>
    </xdr:pic>
    <xdr:clientData/>
  </xdr:twoCellAnchor>
  <xdr:twoCellAnchor editAs="oneCell">
    <xdr:from>
      <xdr:col>6</xdr:col>
      <xdr:colOff>591207</xdr:colOff>
      <xdr:row>81</xdr:row>
      <xdr:rowOff>26275</xdr:rowOff>
    </xdr:from>
    <xdr:to>
      <xdr:col>7</xdr:col>
      <xdr:colOff>1110836</xdr:colOff>
      <xdr:row>84</xdr:row>
      <xdr:rowOff>39413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75B7223-E012-459D-9888-84FD377E6F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67982" y="17914225"/>
          <a:ext cx="1281629" cy="61321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124</xdr:row>
      <xdr:rowOff>19707</xdr:rowOff>
    </xdr:from>
    <xdr:to>
      <xdr:col>7</xdr:col>
      <xdr:colOff>1091129</xdr:colOff>
      <xdr:row>127</xdr:row>
      <xdr:rowOff>32845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499BEF5-816A-4F75-AC12-04F5D46AFA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48275" y="27356457"/>
          <a:ext cx="1281629" cy="613213"/>
        </a:xfrm>
        <a:prstGeom prst="rect">
          <a:avLst/>
        </a:prstGeom>
      </xdr:spPr>
    </xdr:pic>
    <xdr:clientData/>
  </xdr:twoCellAnchor>
  <xdr:twoCellAnchor editAs="oneCell">
    <xdr:from>
      <xdr:col>6</xdr:col>
      <xdr:colOff>597776</xdr:colOff>
      <xdr:row>167</xdr:row>
      <xdr:rowOff>32845</xdr:rowOff>
    </xdr:from>
    <xdr:to>
      <xdr:col>7</xdr:col>
      <xdr:colOff>1117405</xdr:colOff>
      <xdr:row>170</xdr:row>
      <xdr:rowOff>45983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31CC7F5-EF73-40BD-A2E0-A8D982C937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74551" y="36818395"/>
          <a:ext cx="1281629" cy="613213"/>
        </a:xfrm>
        <a:prstGeom prst="rect">
          <a:avLst/>
        </a:prstGeom>
      </xdr:spPr>
    </xdr:pic>
    <xdr:clientData/>
  </xdr:twoCellAnchor>
  <xdr:twoCellAnchor editAs="oneCell">
    <xdr:from>
      <xdr:col>6</xdr:col>
      <xdr:colOff>532086</xdr:colOff>
      <xdr:row>210</xdr:row>
      <xdr:rowOff>26276</xdr:rowOff>
    </xdr:from>
    <xdr:to>
      <xdr:col>7</xdr:col>
      <xdr:colOff>1051715</xdr:colOff>
      <xdr:row>213</xdr:row>
      <xdr:rowOff>39413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D414F68-CCF5-4874-A7D2-58E611BD7A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08861" y="46260626"/>
          <a:ext cx="1281629" cy="613213"/>
        </a:xfrm>
        <a:prstGeom prst="rect">
          <a:avLst/>
        </a:prstGeom>
      </xdr:spPr>
    </xdr:pic>
    <xdr:clientData/>
  </xdr:twoCellAnchor>
  <xdr:oneCellAnchor>
    <xdr:from>
      <xdr:col>2</xdr:col>
      <xdr:colOff>155424</xdr:colOff>
      <xdr:row>217</xdr:row>
      <xdr:rowOff>68742</xdr:rowOff>
    </xdr:from>
    <xdr:ext cx="1474790" cy="1582739"/>
    <xdr:pic>
      <xdr:nvPicPr>
        <xdr:cNvPr id="2" name="Imagen 1">
          <a:extLst>
            <a:ext uri="{FF2B5EF4-FFF2-40B4-BE49-F238E27FC236}">
              <a16:creationId xmlns:a16="http://schemas.microsoft.com/office/drawing/2014/main" id="{7E6889A9-8AC6-4A89-A264-9150F74E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06" y="38809515"/>
          <a:ext cx="1474790" cy="1582739"/>
        </a:xfrm>
        <a:prstGeom prst="rect">
          <a:avLst/>
        </a:prstGeom>
      </xdr:spPr>
    </xdr:pic>
    <xdr:clientData/>
  </xdr:oneCellAnchor>
  <xdr:oneCellAnchor>
    <xdr:from>
      <xdr:col>6</xdr:col>
      <xdr:colOff>532086</xdr:colOff>
      <xdr:row>253</xdr:row>
      <xdr:rowOff>26276</xdr:rowOff>
    </xdr:from>
    <xdr:ext cx="1281629" cy="636592"/>
    <xdr:pic>
      <xdr:nvPicPr>
        <xdr:cNvPr id="3" name="Imagen 2">
          <a:extLst>
            <a:ext uri="{FF2B5EF4-FFF2-40B4-BE49-F238E27FC236}">
              <a16:creationId xmlns:a16="http://schemas.microsoft.com/office/drawing/2014/main" id="{A7CB714D-A700-4F17-87C3-15F0C7C2C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442" t="16088" r="10033" b="13377"/>
        <a:stretch/>
      </xdr:blipFill>
      <xdr:spPr>
        <a:xfrm>
          <a:off x="5225313" y="46906594"/>
          <a:ext cx="1281629" cy="6365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2</xdr:row>
      <xdr:rowOff>63500</xdr:rowOff>
    </xdr:from>
    <xdr:to>
      <xdr:col>4</xdr:col>
      <xdr:colOff>122399</xdr:colOff>
      <xdr:row>6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5A21EE-BA36-A541-9455-92EC95B8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1" y="482600"/>
          <a:ext cx="922498" cy="990600"/>
        </a:xfrm>
        <a:prstGeom prst="rect">
          <a:avLst/>
        </a:prstGeom>
      </xdr:spPr>
    </xdr:pic>
    <xdr:clientData/>
  </xdr:twoCellAnchor>
  <xdr:oneCellAnchor>
    <xdr:from>
      <xdr:col>2</xdr:col>
      <xdr:colOff>114301</xdr:colOff>
      <xdr:row>45</xdr:row>
      <xdr:rowOff>63500</xdr:rowOff>
    </xdr:from>
    <xdr:ext cx="914694" cy="976216"/>
    <xdr:pic>
      <xdr:nvPicPr>
        <xdr:cNvPr id="3" name="Imagen 2">
          <a:extLst>
            <a:ext uri="{FF2B5EF4-FFF2-40B4-BE49-F238E27FC236}">
              <a16:creationId xmlns:a16="http://schemas.microsoft.com/office/drawing/2014/main" id="{83CD7E7F-A453-4006-A6E0-007A97F95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94" y="9645880"/>
          <a:ext cx="914694" cy="976216"/>
        </a:xfrm>
        <a:prstGeom prst="rect">
          <a:avLst/>
        </a:prstGeom>
      </xdr:spPr>
    </xdr:pic>
    <xdr:clientData/>
  </xdr:oneCellAnchor>
  <xdr:oneCellAnchor>
    <xdr:from>
      <xdr:col>14</xdr:col>
      <xdr:colOff>114301</xdr:colOff>
      <xdr:row>2</xdr:row>
      <xdr:rowOff>63500</xdr:rowOff>
    </xdr:from>
    <xdr:ext cx="933384" cy="997857"/>
    <xdr:pic>
      <xdr:nvPicPr>
        <xdr:cNvPr id="8" name="Imagen 7">
          <a:extLst>
            <a:ext uri="{FF2B5EF4-FFF2-40B4-BE49-F238E27FC236}">
              <a16:creationId xmlns:a16="http://schemas.microsoft.com/office/drawing/2014/main" id="{CBE0E28D-2E9C-4D3B-929A-586A47616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471714"/>
          <a:ext cx="933384" cy="997857"/>
        </a:xfrm>
        <a:prstGeom prst="rect">
          <a:avLst/>
        </a:prstGeom>
      </xdr:spPr>
    </xdr:pic>
    <xdr:clientData/>
  </xdr:oneCellAnchor>
  <xdr:oneCellAnchor>
    <xdr:from>
      <xdr:col>14</xdr:col>
      <xdr:colOff>114301</xdr:colOff>
      <xdr:row>45</xdr:row>
      <xdr:rowOff>63500</xdr:rowOff>
    </xdr:from>
    <xdr:ext cx="933384" cy="997857"/>
    <xdr:pic>
      <xdr:nvPicPr>
        <xdr:cNvPr id="9" name="Imagen 8">
          <a:extLst>
            <a:ext uri="{FF2B5EF4-FFF2-40B4-BE49-F238E27FC236}">
              <a16:creationId xmlns:a16="http://schemas.microsoft.com/office/drawing/2014/main" id="{301E389B-920A-43A0-A966-FB399776B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7337" y="471714"/>
          <a:ext cx="933384" cy="997857"/>
        </a:xfrm>
        <a:prstGeom prst="rect">
          <a:avLst/>
        </a:prstGeom>
      </xdr:spPr>
    </xdr:pic>
    <xdr:clientData/>
  </xdr:oneCellAnchor>
  <xdr:oneCellAnchor>
    <xdr:from>
      <xdr:col>2</xdr:col>
      <xdr:colOff>114301</xdr:colOff>
      <xdr:row>2</xdr:row>
      <xdr:rowOff>63500</xdr:rowOff>
    </xdr:from>
    <xdr:ext cx="914694" cy="976216"/>
    <xdr:pic>
      <xdr:nvPicPr>
        <xdr:cNvPr id="5" name="Imagen 4">
          <a:extLst>
            <a:ext uri="{FF2B5EF4-FFF2-40B4-BE49-F238E27FC236}">
              <a16:creationId xmlns:a16="http://schemas.microsoft.com/office/drawing/2014/main" id="{69722944-F4B9-4ABE-A0DF-CDE9BABE3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079" y="458611"/>
          <a:ext cx="914694" cy="976216"/>
        </a:xfrm>
        <a:prstGeom prst="rect">
          <a:avLst/>
        </a:prstGeom>
      </xdr:spPr>
    </xdr:pic>
    <xdr:clientData/>
  </xdr:oneCellAnchor>
  <xdr:oneCellAnchor>
    <xdr:from>
      <xdr:col>2</xdr:col>
      <xdr:colOff>102825</xdr:colOff>
      <xdr:row>45</xdr:row>
      <xdr:rowOff>40549</xdr:rowOff>
    </xdr:from>
    <xdr:ext cx="914694" cy="976216"/>
    <xdr:pic>
      <xdr:nvPicPr>
        <xdr:cNvPr id="6" name="Imagen 5">
          <a:extLst>
            <a:ext uri="{FF2B5EF4-FFF2-40B4-BE49-F238E27FC236}">
              <a16:creationId xmlns:a16="http://schemas.microsoft.com/office/drawing/2014/main" id="{6036309B-BAEF-4237-9D86-E1844C36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5925" y="18614299"/>
          <a:ext cx="914694" cy="976216"/>
        </a:xfrm>
        <a:prstGeom prst="rect">
          <a:avLst/>
        </a:prstGeom>
      </xdr:spPr>
    </xdr:pic>
    <xdr:clientData/>
  </xdr:oneCellAnchor>
  <xdr:oneCellAnchor>
    <xdr:from>
      <xdr:col>2</xdr:col>
      <xdr:colOff>114301</xdr:colOff>
      <xdr:row>45</xdr:row>
      <xdr:rowOff>63500</xdr:rowOff>
    </xdr:from>
    <xdr:ext cx="925962" cy="992909"/>
    <xdr:pic>
      <xdr:nvPicPr>
        <xdr:cNvPr id="14" name="Imagen 13">
          <a:extLst>
            <a:ext uri="{FF2B5EF4-FFF2-40B4-BE49-F238E27FC236}">
              <a16:creationId xmlns:a16="http://schemas.microsoft.com/office/drawing/2014/main" id="{252CF484-D7E1-4569-9B49-FD29D27F3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10" y="479136"/>
          <a:ext cx="925962" cy="992909"/>
        </a:xfrm>
        <a:prstGeom prst="rect">
          <a:avLst/>
        </a:prstGeom>
      </xdr:spPr>
    </xdr:pic>
    <xdr:clientData/>
  </xdr:oneCellAnchor>
  <xdr:oneCellAnchor>
    <xdr:from>
      <xdr:col>2</xdr:col>
      <xdr:colOff>114301</xdr:colOff>
      <xdr:row>45</xdr:row>
      <xdr:rowOff>63500</xdr:rowOff>
    </xdr:from>
    <xdr:ext cx="914694" cy="976216"/>
    <xdr:pic>
      <xdr:nvPicPr>
        <xdr:cNvPr id="15" name="Imagen 14">
          <a:extLst>
            <a:ext uri="{FF2B5EF4-FFF2-40B4-BE49-F238E27FC236}">
              <a16:creationId xmlns:a16="http://schemas.microsoft.com/office/drawing/2014/main" id="{8B4CCEA9-37F9-422A-BC4E-FA22F1AAA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10" y="479136"/>
          <a:ext cx="914694" cy="9762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67CA-CFE7-774F-AE4F-3297CA7BE02D}">
  <dimension ref="C1:K1118"/>
  <sheetViews>
    <sheetView showGridLines="0" topLeftCell="A175" zoomScale="55" zoomScaleNormal="55" workbookViewId="0">
      <selection activeCell="L229" sqref="L229"/>
    </sheetView>
  </sheetViews>
  <sheetFormatPr baseColWidth="10" defaultRowHeight="15.75"/>
  <cols>
    <col min="1" max="1" width="4" customWidth="1"/>
    <col min="2" max="2" width="3.125" customWidth="1"/>
    <col min="3" max="3" width="8.125" customWidth="1"/>
    <col min="4" max="4" width="27.5" customWidth="1"/>
    <col min="5" max="5" width="7.625" customWidth="1"/>
    <col min="7" max="7" width="10" customWidth="1"/>
    <col min="8" max="8" width="23.875" customWidth="1"/>
    <col min="10" max="10" width="12" customWidth="1"/>
    <col min="11" max="11" width="24" customWidth="1"/>
  </cols>
  <sheetData>
    <row r="1" spans="3:11" ht="9" customHeight="1"/>
    <row r="2" spans="3:11" ht="12" customHeight="1" thickBot="1"/>
    <row r="3" spans="3:11" ht="18" customHeight="1">
      <c r="C3" s="153" t="s">
        <v>0</v>
      </c>
      <c r="D3" s="154"/>
      <c r="E3" s="154"/>
      <c r="F3" s="154"/>
      <c r="G3" s="154"/>
      <c r="H3" s="154"/>
      <c r="I3" s="154"/>
      <c r="J3" s="154"/>
      <c r="K3" s="1"/>
    </row>
    <row r="4" spans="3:11" ht="18" customHeight="1">
      <c r="C4" s="155"/>
      <c r="D4" s="112"/>
      <c r="E4" s="112"/>
      <c r="F4" s="112"/>
      <c r="G4" s="112"/>
      <c r="H4" s="112"/>
      <c r="I4" s="112"/>
      <c r="J4" s="112"/>
      <c r="K4" s="156" t="s">
        <v>12</v>
      </c>
    </row>
    <row r="5" spans="3:11" ht="18" customHeight="1">
      <c r="C5" s="155"/>
      <c r="D5" s="112"/>
      <c r="E5" s="112"/>
      <c r="F5" s="112"/>
      <c r="G5" s="112"/>
      <c r="H5" s="112"/>
      <c r="I5" s="112"/>
      <c r="J5" s="112"/>
      <c r="K5" s="156"/>
    </row>
    <row r="6" spans="3:11" ht="23.1" customHeight="1">
      <c r="C6" s="155"/>
      <c r="D6" s="112"/>
      <c r="E6" s="112"/>
      <c r="F6" s="112"/>
      <c r="G6" s="112"/>
      <c r="H6" s="112"/>
      <c r="I6" s="112"/>
      <c r="J6" s="112"/>
      <c r="K6" s="157" t="s">
        <v>50</v>
      </c>
    </row>
    <row r="7" spans="3:11" ht="24">
      <c r="C7" s="16"/>
      <c r="D7" s="17"/>
      <c r="E7" s="17"/>
      <c r="F7" s="17"/>
      <c r="G7" s="17"/>
      <c r="H7" s="17"/>
      <c r="I7" s="21"/>
      <c r="J7" s="21"/>
      <c r="K7" s="157"/>
    </row>
    <row r="8" spans="3:11" ht="15.95" customHeight="1">
      <c r="C8" s="16"/>
      <c r="D8" s="17"/>
      <c r="E8" s="17"/>
      <c r="F8" s="17"/>
      <c r="G8" s="17"/>
      <c r="H8" s="17"/>
      <c r="I8" s="99" t="s">
        <v>1</v>
      </c>
      <c r="J8" s="99"/>
      <c r="K8" s="15" t="s">
        <v>49</v>
      </c>
    </row>
    <row r="9" spans="3:11" ht="19.5" thickBot="1">
      <c r="C9" s="3"/>
      <c r="D9" s="22"/>
      <c r="E9" s="22"/>
      <c r="F9" s="22"/>
      <c r="G9" s="22"/>
      <c r="H9" s="22"/>
      <c r="I9" s="99" t="s">
        <v>2</v>
      </c>
      <c r="J9" s="99"/>
      <c r="K9" s="30"/>
    </row>
    <row r="10" spans="3:11" ht="18.75">
      <c r="C10" s="3"/>
      <c r="D10" s="22"/>
      <c r="E10" s="22"/>
      <c r="F10" s="22"/>
      <c r="G10" s="22"/>
      <c r="H10" s="22"/>
      <c r="I10" s="23"/>
      <c r="J10" s="23"/>
      <c r="K10" s="4"/>
    </row>
    <row r="11" spans="3:11" ht="18" thickBot="1">
      <c r="C11" s="5"/>
      <c r="D11" s="23"/>
      <c r="E11" s="23"/>
      <c r="F11" s="23"/>
      <c r="G11" s="23"/>
      <c r="H11" s="23"/>
      <c r="I11" s="99" t="s">
        <v>3</v>
      </c>
      <c r="J11" s="99"/>
      <c r="K11" s="15" t="s">
        <v>49</v>
      </c>
    </row>
    <row r="12" spans="3:11" ht="18" thickBot="1">
      <c r="C12" s="5"/>
      <c r="D12" s="23" t="s">
        <v>4</v>
      </c>
      <c r="E12" s="23"/>
      <c r="F12" s="23"/>
      <c r="G12" s="147" t="s">
        <v>24</v>
      </c>
      <c r="H12" s="147"/>
      <c r="I12" s="99" t="s">
        <v>5</v>
      </c>
      <c r="J12" s="99"/>
      <c r="K12" s="31" t="s">
        <v>48</v>
      </c>
    </row>
    <row r="13" spans="3:11" ht="17.25">
      <c r="C13" s="6"/>
      <c r="D13" s="24"/>
      <c r="E13" s="24"/>
      <c r="F13" s="24"/>
      <c r="G13" s="148"/>
      <c r="H13" s="148"/>
      <c r="I13" s="23"/>
      <c r="J13" s="114"/>
      <c r="K13" s="150"/>
    </row>
    <row r="14" spans="3:11" ht="18" thickBot="1">
      <c r="C14" s="6"/>
      <c r="D14" s="99" t="s">
        <v>6</v>
      </c>
      <c r="E14" s="99"/>
      <c r="F14" s="99"/>
      <c r="G14" s="149"/>
      <c r="H14" s="149"/>
      <c r="I14" s="23"/>
      <c r="J14" s="114"/>
      <c r="K14" s="150"/>
    </row>
    <row r="15" spans="3:11" ht="17.25">
      <c r="C15" s="6"/>
      <c r="D15" s="26"/>
      <c r="E15" s="26"/>
      <c r="F15" s="26"/>
      <c r="G15" s="26"/>
      <c r="H15" s="26"/>
      <c r="I15" s="23"/>
      <c r="J15" s="25"/>
      <c r="K15" s="18"/>
    </row>
    <row r="16" spans="3:11" ht="17.25">
      <c r="C16" s="6"/>
      <c r="D16" s="26"/>
      <c r="E16" s="26"/>
      <c r="F16" s="26"/>
      <c r="G16" s="26"/>
      <c r="H16" s="26"/>
      <c r="I16" s="23"/>
      <c r="J16" s="25"/>
      <c r="K16" s="18"/>
    </row>
    <row r="17" spans="3:11" ht="17.25">
      <c r="C17" s="151"/>
      <c r="D17" s="152"/>
      <c r="E17" s="7"/>
      <c r="F17" s="7"/>
      <c r="G17" s="7"/>
      <c r="H17" s="7"/>
      <c r="I17" s="7"/>
      <c r="J17" s="7"/>
      <c r="K17" s="8"/>
    </row>
    <row r="18" spans="3:11">
      <c r="C18" s="141" t="s">
        <v>13</v>
      </c>
      <c r="D18" s="142"/>
      <c r="E18" s="142"/>
      <c r="F18" s="142"/>
      <c r="G18" s="142"/>
      <c r="H18" s="142"/>
      <c r="I18" s="142"/>
      <c r="J18" s="142"/>
      <c r="K18" s="143"/>
    </row>
    <row r="19" spans="3:11">
      <c r="C19" s="144"/>
      <c r="D19" s="145"/>
      <c r="E19" s="145"/>
      <c r="F19" s="145"/>
      <c r="G19" s="145"/>
      <c r="H19" s="145"/>
      <c r="I19" s="145"/>
      <c r="J19" s="145"/>
      <c r="K19" s="146"/>
    </row>
    <row r="20" spans="3:11" ht="17.25">
      <c r="C20" s="138"/>
      <c r="D20" s="99"/>
      <c r="E20" s="99"/>
      <c r="F20" s="99"/>
      <c r="G20" s="99"/>
      <c r="H20" s="99"/>
      <c r="I20" s="99"/>
      <c r="J20" s="99"/>
      <c r="K20" s="4"/>
    </row>
    <row r="21" spans="3:11" ht="17.25">
      <c r="C21" s="138"/>
      <c r="D21" s="99"/>
      <c r="E21" s="105"/>
      <c r="F21" s="105"/>
      <c r="G21" s="105"/>
      <c r="H21" s="105"/>
      <c r="I21" s="139"/>
      <c r="J21" s="139"/>
      <c r="K21" s="9"/>
    </row>
    <row r="22" spans="3:11" ht="17.25">
      <c r="C22" s="138"/>
      <c r="D22" s="99"/>
      <c r="E22" s="105"/>
      <c r="F22" s="105"/>
      <c r="G22" s="105"/>
      <c r="H22" s="105"/>
      <c r="I22" s="139"/>
      <c r="J22" s="139"/>
      <c r="K22" s="9"/>
    </row>
    <row r="23" spans="3:11" ht="17.25">
      <c r="C23" s="138"/>
      <c r="D23" s="99"/>
      <c r="E23" s="105"/>
      <c r="F23" s="105"/>
      <c r="G23" s="105"/>
      <c r="H23" s="105"/>
      <c r="I23" s="139"/>
      <c r="J23" s="139"/>
      <c r="K23" s="9"/>
    </row>
    <row r="24" spans="3:11" ht="17.25">
      <c r="C24" s="138"/>
      <c r="D24" s="99"/>
      <c r="E24" s="105"/>
      <c r="F24" s="105"/>
      <c r="G24" s="105"/>
      <c r="H24" s="105"/>
      <c r="I24" s="140"/>
      <c r="J24" s="140"/>
      <c r="K24" s="9"/>
    </row>
    <row r="25" spans="3:11" ht="17.25">
      <c r="C25" s="138"/>
      <c r="D25" s="99"/>
      <c r="E25" s="105"/>
      <c r="F25" s="105"/>
      <c r="G25" s="105"/>
      <c r="H25" s="105"/>
      <c r="I25" s="139"/>
      <c r="J25" s="139"/>
      <c r="K25" s="9"/>
    </row>
    <row r="26" spans="3:11" ht="17.25">
      <c r="C26" s="138"/>
      <c r="D26" s="99"/>
      <c r="E26" s="105"/>
      <c r="F26" s="105"/>
      <c r="G26" s="105"/>
      <c r="H26" s="105"/>
      <c r="I26" s="139"/>
      <c r="J26" s="139"/>
      <c r="K26" s="9"/>
    </row>
    <row r="27" spans="3:11" ht="17.25">
      <c r="C27" s="138"/>
      <c r="D27" s="99"/>
      <c r="E27" s="107"/>
      <c r="F27" s="107"/>
      <c r="G27" s="107"/>
      <c r="H27" s="107"/>
      <c r="I27" s="99"/>
      <c r="J27" s="99"/>
      <c r="K27" s="4"/>
    </row>
    <row r="28" spans="3:11" ht="17.25">
      <c r="C28" s="138"/>
      <c r="D28" s="99"/>
      <c r="E28" s="107"/>
      <c r="F28" s="107"/>
      <c r="G28" s="107"/>
      <c r="H28" s="107"/>
      <c r="I28" s="99"/>
      <c r="J28" s="99"/>
      <c r="K28" s="4"/>
    </row>
    <row r="29" spans="3:11" ht="17.25">
      <c r="C29" s="138"/>
      <c r="D29" s="99"/>
      <c r="E29" s="105" t="s">
        <v>7</v>
      </c>
      <c r="F29" s="105"/>
      <c r="G29" s="105"/>
      <c r="H29" s="105"/>
      <c r="I29" s="99"/>
      <c r="J29" s="99"/>
      <c r="K29" s="4"/>
    </row>
    <row r="30" spans="3:11" ht="18" thickBot="1">
      <c r="C30" s="138"/>
      <c r="D30" s="99"/>
      <c r="E30" s="99"/>
      <c r="F30" s="99"/>
      <c r="G30" s="99"/>
      <c r="H30" s="99"/>
      <c r="I30" s="99"/>
      <c r="J30" s="99"/>
      <c r="K30" s="4"/>
    </row>
    <row r="31" spans="3:11" ht="18" thickBot="1">
      <c r="C31" s="136" t="s">
        <v>8</v>
      </c>
      <c r="D31" s="136"/>
      <c r="E31" s="136" t="s">
        <v>9</v>
      </c>
      <c r="F31" s="136"/>
      <c r="G31" s="136"/>
      <c r="H31" s="136"/>
      <c r="I31" s="136" t="s">
        <v>10</v>
      </c>
      <c r="J31" s="136"/>
      <c r="K31" s="19" t="s">
        <v>11</v>
      </c>
    </row>
    <row r="32" spans="3:11" ht="18" thickBot="1">
      <c r="C32" s="159" t="s">
        <v>51</v>
      </c>
      <c r="D32" s="159"/>
      <c r="E32" s="136" t="s">
        <v>52</v>
      </c>
      <c r="F32" s="136"/>
      <c r="G32" s="136"/>
      <c r="H32" s="136"/>
      <c r="I32" s="136" t="s">
        <v>36</v>
      </c>
      <c r="J32" s="136"/>
      <c r="K32" s="10" t="s">
        <v>44</v>
      </c>
    </row>
    <row r="33" spans="3:11" ht="18" thickBot="1">
      <c r="C33" s="159" t="s">
        <v>53</v>
      </c>
      <c r="D33" s="159"/>
      <c r="E33" s="136" t="s">
        <v>54</v>
      </c>
      <c r="F33" s="136"/>
      <c r="G33" s="136"/>
      <c r="H33" s="136"/>
      <c r="I33" s="136" t="s">
        <v>30</v>
      </c>
      <c r="J33" s="136"/>
      <c r="K33" s="10" t="s">
        <v>45</v>
      </c>
    </row>
    <row r="34" spans="3:11" ht="18" thickBot="1">
      <c r="C34" s="136" t="s">
        <v>55</v>
      </c>
      <c r="D34" s="136"/>
      <c r="E34" s="136" t="s">
        <v>56</v>
      </c>
      <c r="F34" s="136"/>
      <c r="G34" s="136"/>
      <c r="H34" s="136"/>
      <c r="I34" s="136" t="s">
        <v>36</v>
      </c>
      <c r="J34" s="136"/>
      <c r="K34" s="10" t="s">
        <v>38</v>
      </c>
    </row>
    <row r="35" spans="3:11" ht="18" thickBot="1">
      <c r="C35" s="136" t="s">
        <v>57</v>
      </c>
      <c r="D35" s="136"/>
      <c r="E35" s="136" t="s">
        <v>58</v>
      </c>
      <c r="F35" s="136"/>
      <c r="G35" s="136"/>
      <c r="H35" s="136"/>
      <c r="I35" s="136" t="s">
        <v>36</v>
      </c>
      <c r="J35" s="136"/>
      <c r="K35" s="10" t="s">
        <v>31</v>
      </c>
    </row>
    <row r="36" spans="3:11" ht="18" thickBot="1">
      <c r="C36" s="158" t="s">
        <v>59</v>
      </c>
      <c r="D36" s="158"/>
      <c r="E36" s="158" t="s">
        <v>60</v>
      </c>
      <c r="F36" s="158"/>
      <c r="G36" s="158"/>
      <c r="H36" s="158"/>
      <c r="I36" s="158" t="s">
        <v>36</v>
      </c>
      <c r="J36" s="158"/>
      <c r="K36" s="27" t="s">
        <v>35</v>
      </c>
    </row>
    <row r="37" spans="3:11" ht="18" thickBot="1">
      <c r="C37" s="116"/>
      <c r="D37" s="117"/>
      <c r="E37" s="116"/>
      <c r="F37" s="121"/>
      <c r="G37" s="121"/>
      <c r="H37" s="117"/>
      <c r="I37" s="116"/>
      <c r="J37" s="117"/>
      <c r="K37" s="28"/>
    </row>
    <row r="38" spans="3:11" ht="18" thickBot="1">
      <c r="C38" s="116"/>
      <c r="D38" s="117"/>
      <c r="E38" s="118"/>
      <c r="F38" s="119"/>
      <c r="G38" s="119"/>
      <c r="H38" s="120"/>
      <c r="I38" s="116"/>
      <c r="J38" s="121"/>
      <c r="K38" s="29"/>
    </row>
    <row r="39" spans="3:11">
      <c r="C39" s="122"/>
      <c r="D39" s="102"/>
      <c r="E39" s="102"/>
      <c r="F39" s="102"/>
      <c r="G39" s="123"/>
      <c r="H39" s="123"/>
      <c r="I39" s="123"/>
      <c r="J39" s="123"/>
      <c r="K39" s="124"/>
    </row>
    <row r="40" spans="3:11">
      <c r="C40" s="122"/>
      <c r="D40" s="102"/>
      <c r="E40" s="102"/>
      <c r="F40" s="102"/>
      <c r="G40" s="103"/>
      <c r="H40" s="103"/>
      <c r="I40" s="103"/>
      <c r="J40" s="103"/>
      <c r="K40" s="125"/>
    </row>
    <row r="41" spans="3:11">
      <c r="C41" s="122"/>
      <c r="D41" s="102"/>
      <c r="E41" s="102"/>
      <c r="F41" s="102"/>
      <c r="K41" s="2"/>
    </row>
    <row r="42" spans="3:11">
      <c r="C42" s="122"/>
      <c r="D42" s="102"/>
      <c r="E42" s="102"/>
      <c r="F42" s="102"/>
      <c r="G42" s="126" t="s">
        <v>25</v>
      </c>
      <c r="H42" s="127"/>
      <c r="K42" s="2"/>
    </row>
    <row r="43" spans="3:11">
      <c r="C43" s="11"/>
      <c r="G43" s="128" t="s">
        <v>23</v>
      </c>
      <c r="H43" s="128"/>
      <c r="K43" s="2"/>
    </row>
    <row r="44" spans="3:11" ht="16.5" thickBot="1">
      <c r="C44" s="12"/>
      <c r="D44" s="13"/>
      <c r="E44" s="13"/>
      <c r="F44" s="13"/>
      <c r="G44" s="13"/>
      <c r="H44" s="13"/>
      <c r="I44" s="13"/>
      <c r="J44" s="13"/>
      <c r="K44" s="14"/>
    </row>
    <row r="45" spans="3:11" ht="16.5" thickBot="1"/>
    <row r="46" spans="3:11">
      <c r="C46" s="153" t="s">
        <v>0</v>
      </c>
      <c r="D46" s="154"/>
      <c r="E46" s="154"/>
      <c r="F46" s="154"/>
      <c r="G46" s="154"/>
      <c r="H46" s="154"/>
      <c r="I46" s="154"/>
      <c r="J46" s="154"/>
      <c r="K46" s="1"/>
    </row>
    <row r="47" spans="3:11">
      <c r="C47" s="155"/>
      <c r="D47" s="112"/>
      <c r="E47" s="112"/>
      <c r="F47" s="112"/>
      <c r="G47" s="112"/>
      <c r="H47" s="112"/>
      <c r="I47" s="112"/>
      <c r="J47" s="112"/>
      <c r="K47" s="156" t="s">
        <v>12</v>
      </c>
    </row>
    <row r="48" spans="3:11">
      <c r="C48" s="155"/>
      <c r="D48" s="112"/>
      <c r="E48" s="112"/>
      <c r="F48" s="112"/>
      <c r="G48" s="112"/>
      <c r="H48" s="112"/>
      <c r="I48" s="112"/>
      <c r="J48" s="112"/>
      <c r="K48" s="156"/>
    </row>
    <row r="49" spans="3:11">
      <c r="C49" s="155"/>
      <c r="D49" s="112"/>
      <c r="E49" s="112"/>
      <c r="F49" s="112"/>
      <c r="G49" s="112"/>
      <c r="H49" s="112"/>
      <c r="I49" s="112"/>
      <c r="J49" s="112"/>
      <c r="K49" s="157" t="s">
        <v>62</v>
      </c>
    </row>
    <row r="50" spans="3:11" ht="24">
      <c r="C50" s="16"/>
      <c r="D50" s="17"/>
      <c r="E50" s="17"/>
      <c r="F50" s="17"/>
      <c r="G50" s="17"/>
      <c r="H50" s="17"/>
      <c r="I50" s="21"/>
      <c r="J50" s="21"/>
      <c r="K50" s="157"/>
    </row>
    <row r="51" spans="3:11" ht="18">
      <c r="C51" s="16"/>
      <c r="D51" s="17"/>
      <c r="E51" s="17"/>
      <c r="F51" s="17"/>
      <c r="G51" s="17"/>
      <c r="H51" s="17"/>
      <c r="I51" s="99" t="s">
        <v>1</v>
      </c>
      <c r="J51" s="99"/>
      <c r="K51" s="15" t="s">
        <v>61</v>
      </c>
    </row>
    <row r="52" spans="3:11" ht="19.5" thickBot="1">
      <c r="C52" s="3"/>
      <c r="D52" s="22"/>
      <c r="E52" s="22"/>
      <c r="F52" s="22"/>
      <c r="G52" s="22"/>
      <c r="H52" s="22"/>
      <c r="I52" s="99" t="s">
        <v>2</v>
      </c>
      <c r="J52" s="99"/>
      <c r="K52" s="30"/>
    </row>
    <row r="53" spans="3:11" ht="18.75">
      <c r="C53" s="3"/>
      <c r="D53" s="22"/>
      <c r="E53" s="22"/>
      <c r="F53" s="22"/>
      <c r="G53" s="22"/>
      <c r="H53" s="22"/>
      <c r="I53" s="23"/>
      <c r="J53" s="23"/>
      <c r="K53" s="4"/>
    </row>
    <row r="54" spans="3:11" ht="18" thickBot="1">
      <c r="C54" s="5"/>
      <c r="D54" s="23"/>
      <c r="E54" s="23"/>
      <c r="F54" s="23"/>
      <c r="G54" s="23"/>
      <c r="H54" s="23"/>
      <c r="I54" s="99" t="s">
        <v>3</v>
      </c>
      <c r="J54" s="99"/>
      <c r="K54" s="15" t="s">
        <v>61</v>
      </c>
    </row>
    <row r="55" spans="3:11" ht="18" thickBot="1">
      <c r="C55" s="5"/>
      <c r="D55" s="23" t="s">
        <v>4</v>
      </c>
      <c r="E55" s="23"/>
      <c r="F55" s="23"/>
      <c r="G55" s="147" t="s">
        <v>24</v>
      </c>
      <c r="H55" s="147"/>
      <c r="I55" s="99" t="s">
        <v>5</v>
      </c>
      <c r="J55" s="99"/>
      <c r="K55" s="31" t="s">
        <v>48</v>
      </c>
    </row>
    <row r="56" spans="3:11" ht="17.25">
      <c r="C56" s="6"/>
      <c r="D56" s="24"/>
      <c r="E56" s="24"/>
      <c r="F56" s="24"/>
      <c r="G56" s="148"/>
      <c r="H56" s="148"/>
      <c r="I56" s="23"/>
      <c r="J56" s="114"/>
      <c r="K56" s="150"/>
    </row>
    <row r="57" spans="3:11" ht="18" thickBot="1">
      <c r="C57" s="6"/>
      <c r="D57" s="99" t="s">
        <v>6</v>
      </c>
      <c r="E57" s="99"/>
      <c r="F57" s="99"/>
      <c r="G57" s="149"/>
      <c r="H57" s="149"/>
      <c r="I57" s="23"/>
      <c r="J57" s="114"/>
      <c r="K57" s="150"/>
    </row>
    <row r="58" spans="3:11" ht="17.25">
      <c r="C58" s="6"/>
      <c r="D58" s="26"/>
      <c r="E58" s="26"/>
      <c r="F58" s="26"/>
      <c r="G58" s="26"/>
      <c r="H58" s="26"/>
      <c r="I58" s="23"/>
      <c r="J58" s="25"/>
      <c r="K58" s="18"/>
    </row>
    <row r="59" spans="3:11" ht="17.25">
      <c r="C59" s="6"/>
      <c r="D59" s="26"/>
      <c r="E59" s="26"/>
      <c r="F59" s="26"/>
      <c r="G59" s="26"/>
      <c r="H59" s="26"/>
      <c r="I59" s="23"/>
      <c r="J59" s="25"/>
      <c r="K59" s="18"/>
    </row>
    <row r="60" spans="3:11" ht="17.25">
      <c r="C60" s="151"/>
      <c r="D60" s="152"/>
      <c r="E60" s="7"/>
      <c r="F60" s="7"/>
      <c r="G60" s="7"/>
      <c r="H60" s="7"/>
      <c r="I60" s="7"/>
      <c r="J60" s="7"/>
      <c r="K60" s="8"/>
    </row>
    <row r="61" spans="3:11">
      <c r="C61" s="141" t="s">
        <v>13</v>
      </c>
      <c r="D61" s="142"/>
      <c r="E61" s="142"/>
      <c r="F61" s="142"/>
      <c r="G61" s="142"/>
      <c r="H61" s="142"/>
      <c r="I61" s="142"/>
      <c r="J61" s="142"/>
      <c r="K61" s="143"/>
    </row>
    <row r="62" spans="3:11">
      <c r="C62" s="144"/>
      <c r="D62" s="145"/>
      <c r="E62" s="145"/>
      <c r="F62" s="145"/>
      <c r="G62" s="145"/>
      <c r="H62" s="145"/>
      <c r="I62" s="145"/>
      <c r="J62" s="145"/>
      <c r="K62" s="146"/>
    </row>
    <row r="63" spans="3:11" ht="17.25">
      <c r="C63" s="138"/>
      <c r="D63" s="99"/>
      <c r="E63" s="99"/>
      <c r="F63" s="99"/>
      <c r="G63" s="99"/>
      <c r="H63" s="99"/>
      <c r="I63" s="99"/>
      <c r="J63" s="99"/>
      <c r="K63" s="4"/>
    </row>
    <row r="64" spans="3:11" ht="17.25">
      <c r="C64" s="138"/>
      <c r="D64" s="99"/>
      <c r="E64" s="105"/>
      <c r="F64" s="105"/>
      <c r="G64" s="105"/>
      <c r="H64" s="105"/>
      <c r="I64" s="139"/>
      <c r="J64" s="139"/>
      <c r="K64" s="9"/>
    </row>
    <row r="65" spans="3:11" ht="17.25">
      <c r="C65" s="138"/>
      <c r="D65" s="99"/>
      <c r="E65" s="105"/>
      <c r="F65" s="105"/>
      <c r="G65" s="105"/>
      <c r="H65" s="105"/>
      <c r="I65" s="139"/>
      <c r="J65" s="139"/>
      <c r="K65" s="9"/>
    </row>
    <row r="66" spans="3:11" ht="17.25">
      <c r="C66" s="138"/>
      <c r="D66" s="99"/>
      <c r="E66" s="105"/>
      <c r="F66" s="105"/>
      <c r="G66" s="105"/>
      <c r="H66" s="105"/>
      <c r="I66" s="139"/>
      <c r="J66" s="139"/>
      <c r="K66" s="9"/>
    </row>
    <row r="67" spans="3:11" ht="17.25">
      <c r="C67" s="138"/>
      <c r="D67" s="99"/>
      <c r="E67" s="105"/>
      <c r="F67" s="105"/>
      <c r="G67" s="105"/>
      <c r="H67" s="105"/>
      <c r="I67" s="140"/>
      <c r="J67" s="140"/>
      <c r="K67" s="9"/>
    </row>
    <row r="68" spans="3:11" ht="17.25">
      <c r="C68" s="138"/>
      <c r="D68" s="99"/>
      <c r="E68" s="105"/>
      <c r="F68" s="105"/>
      <c r="G68" s="105"/>
      <c r="H68" s="105"/>
      <c r="I68" s="139"/>
      <c r="J68" s="139"/>
      <c r="K68" s="9"/>
    </row>
    <row r="69" spans="3:11" ht="17.25">
      <c r="C69" s="138"/>
      <c r="D69" s="99"/>
      <c r="E69" s="105"/>
      <c r="F69" s="105"/>
      <c r="G69" s="105"/>
      <c r="H69" s="105"/>
      <c r="I69" s="139"/>
      <c r="J69" s="139"/>
      <c r="K69" s="9"/>
    </row>
    <row r="70" spans="3:11" ht="17.25">
      <c r="C70" s="138"/>
      <c r="D70" s="99"/>
      <c r="E70" s="107"/>
      <c r="F70" s="107"/>
      <c r="G70" s="107"/>
      <c r="H70" s="107"/>
      <c r="I70" s="99"/>
      <c r="J70" s="99"/>
      <c r="K70" s="4"/>
    </row>
    <row r="71" spans="3:11" ht="17.25">
      <c r="C71" s="138"/>
      <c r="D71" s="99"/>
      <c r="E71" s="107"/>
      <c r="F71" s="107"/>
      <c r="G71" s="107"/>
      <c r="H71" s="107"/>
      <c r="I71" s="99"/>
      <c r="J71" s="99"/>
      <c r="K71" s="4"/>
    </row>
    <row r="72" spans="3:11" ht="17.25">
      <c r="C72" s="138"/>
      <c r="D72" s="99"/>
      <c r="E72" s="105" t="s">
        <v>7</v>
      </c>
      <c r="F72" s="105"/>
      <c r="G72" s="105"/>
      <c r="H72" s="105"/>
      <c r="I72" s="99"/>
      <c r="J72" s="99"/>
      <c r="K72" s="4"/>
    </row>
    <row r="73" spans="3:11" ht="18" thickBot="1">
      <c r="C73" s="138"/>
      <c r="D73" s="99"/>
      <c r="E73" s="99"/>
      <c r="F73" s="99"/>
      <c r="G73" s="99"/>
      <c r="H73" s="99"/>
      <c r="I73" s="99"/>
      <c r="J73" s="99"/>
      <c r="K73" s="4"/>
    </row>
    <row r="74" spans="3:11" ht="18" thickBot="1">
      <c r="C74" s="136" t="s">
        <v>8</v>
      </c>
      <c r="D74" s="136"/>
      <c r="E74" s="136" t="s">
        <v>9</v>
      </c>
      <c r="F74" s="136"/>
      <c r="G74" s="136"/>
      <c r="H74" s="136"/>
      <c r="I74" s="136" t="s">
        <v>10</v>
      </c>
      <c r="J74" s="136"/>
      <c r="K74" s="19" t="s">
        <v>11</v>
      </c>
    </row>
    <row r="75" spans="3:11" ht="18" customHeight="1" thickBot="1">
      <c r="C75" s="160" t="s">
        <v>46</v>
      </c>
      <c r="D75" s="161"/>
      <c r="E75" s="160" t="s">
        <v>34</v>
      </c>
      <c r="F75" s="162"/>
      <c r="G75" s="162"/>
      <c r="H75" s="161"/>
      <c r="I75" s="160" t="s">
        <v>32</v>
      </c>
      <c r="J75" s="161"/>
      <c r="K75" s="28" t="s">
        <v>35</v>
      </c>
    </row>
    <row r="76" spans="3:11" ht="18" thickBot="1">
      <c r="C76" s="134" t="s">
        <v>63</v>
      </c>
      <c r="D76" s="135"/>
      <c r="E76" s="134" t="s">
        <v>64</v>
      </c>
      <c r="F76" s="137"/>
      <c r="G76" s="137"/>
      <c r="H76" s="135"/>
      <c r="I76" s="134" t="s">
        <v>32</v>
      </c>
      <c r="J76" s="135"/>
      <c r="K76" s="10" t="s">
        <v>38</v>
      </c>
    </row>
    <row r="77" spans="3:11" ht="18" thickBot="1">
      <c r="C77" s="134" t="s">
        <v>55</v>
      </c>
      <c r="D77" s="135"/>
      <c r="E77" s="136" t="s">
        <v>56</v>
      </c>
      <c r="F77" s="136"/>
      <c r="G77" s="136"/>
      <c r="H77" s="136"/>
      <c r="I77" s="134" t="s">
        <v>36</v>
      </c>
      <c r="J77" s="135"/>
      <c r="K77" s="10" t="s">
        <v>38</v>
      </c>
    </row>
    <row r="78" spans="3:11" ht="18" thickBot="1">
      <c r="C78" s="136" t="s">
        <v>53</v>
      </c>
      <c r="D78" s="136"/>
      <c r="E78" s="136" t="s">
        <v>54</v>
      </c>
      <c r="F78" s="136"/>
      <c r="G78" s="136"/>
      <c r="H78" s="136"/>
      <c r="I78" s="136" t="s">
        <v>30</v>
      </c>
      <c r="J78" s="136"/>
      <c r="K78" s="10" t="s">
        <v>45</v>
      </c>
    </row>
    <row r="79" spans="3:11" ht="18" thickBot="1">
      <c r="C79" s="158" t="s">
        <v>51</v>
      </c>
      <c r="D79" s="158"/>
      <c r="E79" s="158" t="s">
        <v>65</v>
      </c>
      <c r="F79" s="158"/>
      <c r="G79" s="158"/>
      <c r="H79" s="158"/>
      <c r="I79" s="158" t="s">
        <v>36</v>
      </c>
      <c r="J79" s="158"/>
      <c r="K79" s="27" t="s">
        <v>35</v>
      </c>
    </row>
    <row r="80" spans="3:11" ht="18" thickBot="1">
      <c r="C80" s="116"/>
      <c r="D80" s="117"/>
      <c r="E80" s="116"/>
      <c r="F80" s="121"/>
      <c r="G80" s="121"/>
      <c r="H80" s="117"/>
      <c r="I80" s="116"/>
      <c r="J80" s="117"/>
      <c r="K80" s="28"/>
    </row>
    <row r="81" spans="3:11" ht="18" thickBot="1">
      <c r="C81" s="116"/>
      <c r="D81" s="117"/>
      <c r="E81" s="118"/>
      <c r="F81" s="119"/>
      <c r="G81" s="119"/>
      <c r="H81" s="120"/>
      <c r="I81" s="116"/>
      <c r="J81" s="121"/>
      <c r="K81" s="29"/>
    </row>
    <row r="82" spans="3:11">
      <c r="C82" s="122"/>
      <c r="D82" s="102"/>
      <c r="E82" s="102"/>
      <c r="F82" s="102"/>
      <c r="G82" s="123"/>
      <c r="H82" s="123"/>
      <c r="I82" s="123"/>
      <c r="J82" s="123"/>
      <c r="K82" s="124"/>
    </row>
    <row r="83" spans="3:11">
      <c r="C83" s="122"/>
      <c r="D83" s="102"/>
      <c r="E83" s="102"/>
      <c r="F83" s="102"/>
      <c r="G83" s="103"/>
      <c r="H83" s="103"/>
      <c r="I83" s="103"/>
      <c r="J83" s="103"/>
      <c r="K83" s="125"/>
    </row>
    <row r="84" spans="3:11">
      <c r="C84" s="122"/>
      <c r="D84" s="102"/>
      <c r="E84" s="102"/>
      <c r="F84" s="102"/>
      <c r="K84" s="2"/>
    </row>
    <row r="85" spans="3:11">
      <c r="C85" s="122"/>
      <c r="D85" s="102"/>
      <c r="E85" s="102"/>
      <c r="F85" s="102"/>
      <c r="G85" s="126" t="s">
        <v>25</v>
      </c>
      <c r="H85" s="127"/>
      <c r="K85" s="2"/>
    </row>
    <row r="86" spans="3:11">
      <c r="C86" s="11"/>
      <c r="G86" s="128" t="s">
        <v>23</v>
      </c>
      <c r="H86" s="128"/>
      <c r="K86" s="2"/>
    </row>
    <row r="87" spans="3:11" ht="16.5" thickBot="1">
      <c r="C87" s="12"/>
      <c r="D87" s="13"/>
      <c r="E87" s="13"/>
      <c r="F87" s="13"/>
      <c r="G87" s="13"/>
      <c r="H87" s="13"/>
      <c r="I87" s="13"/>
      <c r="J87" s="13"/>
      <c r="K87" s="14"/>
    </row>
    <row r="88" spans="3:11" ht="16.5" thickBot="1"/>
    <row r="89" spans="3:11">
      <c r="C89" s="153" t="s">
        <v>0</v>
      </c>
      <c r="D89" s="154"/>
      <c r="E89" s="154"/>
      <c r="F89" s="154"/>
      <c r="G89" s="154"/>
      <c r="H89" s="154"/>
      <c r="I89" s="154"/>
      <c r="J89" s="154"/>
      <c r="K89" s="1"/>
    </row>
    <row r="90" spans="3:11">
      <c r="C90" s="155"/>
      <c r="D90" s="112"/>
      <c r="E90" s="112"/>
      <c r="F90" s="112"/>
      <c r="G90" s="112"/>
      <c r="H90" s="112"/>
      <c r="I90" s="112"/>
      <c r="J90" s="112"/>
      <c r="K90" s="156" t="s">
        <v>12</v>
      </c>
    </row>
    <row r="91" spans="3:11">
      <c r="C91" s="155"/>
      <c r="D91" s="112"/>
      <c r="E91" s="112"/>
      <c r="F91" s="112"/>
      <c r="G91" s="112"/>
      <c r="H91" s="112"/>
      <c r="I91" s="112"/>
      <c r="J91" s="112"/>
      <c r="K91" s="156"/>
    </row>
    <row r="92" spans="3:11">
      <c r="C92" s="155"/>
      <c r="D92" s="112"/>
      <c r="E92" s="112"/>
      <c r="F92" s="112"/>
      <c r="G92" s="112"/>
      <c r="H92" s="112"/>
      <c r="I92" s="112"/>
      <c r="J92" s="112"/>
      <c r="K92" s="157" t="s">
        <v>67</v>
      </c>
    </row>
    <row r="93" spans="3:11" ht="24">
      <c r="C93" s="16"/>
      <c r="D93" s="17"/>
      <c r="E93" s="17"/>
      <c r="F93" s="17"/>
      <c r="G93" s="17"/>
      <c r="H93" s="17"/>
      <c r="I93" s="21"/>
      <c r="J93" s="21"/>
      <c r="K93" s="157"/>
    </row>
    <row r="94" spans="3:11" ht="18">
      <c r="C94" s="16"/>
      <c r="D94" s="17"/>
      <c r="E94" s="17"/>
      <c r="F94" s="17"/>
      <c r="G94" s="17"/>
      <c r="H94" s="17"/>
      <c r="I94" s="99" t="s">
        <v>1</v>
      </c>
      <c r="J94" s="99"/>
      <c r="K94" s="15" t="s">
        <v>66</v>
      </c>
    </row>
    <row r="95" spans="3:11" ht="19.5" thickBot="1">
      <c r="C95" s="3"/>
      <c r="D95" s="22"/>
      <c r="E95" s="22"/>
      <c r="F95" s="22"/>
      <c r="G95" s="22"/>
      <c r="H95" s="22"/>
      <c r="I95" s="99" t="s">
        <v>2</v>
      </c>
      <c r="J95" s="99"/>
      <c r="K95" s="30"/>
    </row>
    <row r="96" spans="3:11" ht="18.75">
      <c r="C96" s="3"/>
      <c r="D96" s="22"/>
      <c r="E96" s="22"/>
      <c r="F96" s="22"/>
      <c r="G96" s="22"/>
      <c r="H96" s="22"/>
      <c r="I96" s="23"/>
      <c r="J96" s="23"/>
      <c r="K96" s="4"/>
    </row>
    <row r="97" spans="3:11" ht="18" thickBot="1">
      <c r="C97" s="5"/>
      <c r="D97" s="23"/>
      <c r="E97" s="23"/>
      <c r="F97" s="23"/>
      <c r="G97" s="23"/>
      <c r="H97" s="23"/>
      <c r="I97" s="99" t="s">
        <v>3</v>
      </c>
      <c r="J97" s="99"/>
      <c r="K97" s="15" t="s">
        <v>66</v>
      </c>
    </row>
    <row r="98" spans="3:11" ht="18" thickBot="1">
      <c r="C98" s="5"/>
      <c r="D98" s="23" t="s">
        <v>4</v>
      </c>
      <c r="E98" s="23"/>
      <c r="F98" s="23"/>
      <c r="G98" s="147" t="s">
        <v>24</v>
      </c>
      <c r="H98" s="147"/>
      <c r="I98" s="99" t="s">
        <v>5</v>
      </c>
      <c r="J98" s="99"/>
      <c r="K98" s="31" t="s">
        <v>48</v>
      </c>
    </row>
    <row r="99" spans="3:11" ht="17.25">
      <c r="C99" s="6"/>
      <c r="D99" s="24"/>
      <c r="E99" s="24"/>
      <c r="F99" s="24"/>
      <c r="G99" s="148"/>
      <c r="H99" s="148"/>
      <c r="I99" s="23"/>
      <c r="J99" s="114"/>
      <c r="K99" s="150"/>
    </row>
    <row r="100" spans="3:11" ht="18" thickBot="1">
      <c r="C100" s="6"/>
      <c r="D100" s="99" t="s">
        <v>6</v>
      </c>
      <c r="E100" s="99"/>
      <c r="F100" s="99"/>
      <c r="G100" s="149"/>
      <c r="H100" s="149"/>
      <c r="I100" s="23"/>
      <c r="J100" s="114"/>
      <c r="K100" s="150"/>
    </row>
    <row r="101" spans="3:11" ht="17.25">
      <c r="C101" s="6"/>
      <c r="D101" s="26"/>
      <c r="E101" s="26"/>
      <c r="F101" s="26"/>
      <c r="G101" s="26"/>
      <c r="H101" s="26"/>
      <c r="I101" s="23"/>
      <c r="J101" s="25"/>
      <c r="K101" s="18"/>
    </row>
    <row r="102" spans="3:11" ht="17.25">
      <c r="C102" s="6"/>
      <c r="D102" s="26"/>
      <c r="E102" s="26"/>
      <c r="F102" s="26"/>
      <c r="G102" s="26"/>
      <c r="H102" s="26"/>
      <c r="I102" s="23"/>
      <c r="J102" s="25"/>
      <c r="K102" s="18"/>
    </row>
    <row r="103" spans="3:11" ht="17.25">
      <c r="C103" s="151"/>
      <c r="D103" s="152"/>
      <c r="E103" s="7"/>
      <c r="F103" s="7"/>
      <c r="G103" s="7"/>
      <c r="H103" s="7"/>
      <c r="I103" s="7"/>
      <c r="J103" s="7"/>
      <c r="K103" s="8"/>
    </row>
    <row r="104" spans="3:11">
      <c r="C104" s="141" t="s">
        <v>13</v>
      </c>
      <c r="D104" s="142"/>
      <c r="E104" s="142"/>
      <c r="F104" s="142"/>
      <c r="G104" s="142"/>
      <c r="H104" s="142"/>
      <c r="I104" s="142"/>
      <c r="J104" s="142"/>
      <c r="K104" s="143"/>
    </row>
    <row r="105" spans="3:11">
      <c r="C105" s="144"/>
      <c r="D105" s="145"/>
      <c r="E105" s="145"/>
      <c r="F105" s="145"/>
      <c r="G105" s="145"/>
      <c r="H105" s="145"/>
      <c r="I105" s="145"/>
      <c r="J105" s="145"/>
      <c r="K105" s="146"/>
    </row>
    <row r="106" spans="3:11" ht="17.25">
      <c r="C106" s="138"/>
      <c r="D106" s="99"/>
      <c r="E106" s="99"/>
      <c r="F106" s="99"/>
      <c r="G106" s="99"/>
      <c r="H106" s="99"/>
      <c r="I106" s="99"/>
      <c r="J106" s="99"/>
      <c r="K106" s="4"/>
    </row>
    <row r="107" spans="3:11" ht="17.25">
      <c r="C107" s="138"/>
      <c r="D107" s="99"/>
      <c r="E107" s="105"/>
      <c r="F107" s="105"/>
      <c r="G107" s="105"/>
      <c r="H107" s="105"/>
      <c r="I107" s="139"/>
      <c r="J107" s="139"/>
      <c r="K107" s="9"/>
    </row>
    <row r="108" spans="3:11" ht="17.25">
      <c r="C108" s="138"/>
      <c r="D108" s="99"/>
      <c r="E108" s="105"/>
      <c r="F108" s="105"/>
      <c r="G108" s="105"/>
      <c r="H108" s="105"/>
      <c r="I108" s="139"/>
      <c r="J108" s="139"/>
      <c r="K108" s="9"/>
    </row>
    <row r="109" spans="3:11" ht="17.25">
      <c r="C109" s="138"/>
      <c r="D109" s="99"/>
      <c r="E109" s="105"/>
      <c r="F109" s="105"/>
      <c r="G109" s="105"/>
      <c r="H109" s="105"/>
      <c r="I109" s="139"/>
      <c r="J109" s="139"/>
      <c r="K109" s="9"/>
    </row>
    <row r="110" spans="3:11" ht="17.25">
      <c r="C110" s="138"/>
      <c r="D110" s="99"/>
      <c r="E110" s="105"/>
      <c r="F110" s="105"/>
      <c r="G110" s="105"/>
      <c r="H110" s="105"/>
      <c r="I110" s="140"/>
      <c r="J110" s="140"/>
      <c r="K110" s="9"/>
    </row>
    <row r="111" spans="3:11" ht="17.25">
      <c r="C111" s="138"/>
      <c r="D111" s="99"/>
      <c r="E111" s="105"/>
      <c r="F111" s="105"/>
      <c r="G111" s="105"/>
      <c r="H111" s="105"/>
      <c r="I111" s="139"/>
      <c r="J111" s="139"/>
      <c r="K111" s="9"/>
    </row>
    <row r="112" spans="3:11" ht="17.25">
      <c r="C112" s="138"/>
      <c r="D112" s="99"/>
      <c r="E112" s="105"/>
      <c r="F112" s="105"/>
      <c r="G112" s="105"/>
      <c r="H112" s="105"/>
      <c r="I112" s="139"/>
      <c r="J112" s="139"/>
      <c r="K112" s="9"/>
    </row>
    <row r="113" spans="3:11" ht="17.25">
      <c r="C113" s="138"/>
      <c r="D113" s="99"/>
      <c r="E113" s="107"/>
      <c r="F113" s="107"/>
      <c r="G113" s="107"/>
      <c r="H113" s="107"/>
      <c r="I113" s="99"/>
      <c r="J113" s="99"/>
      <c r="K113" s="4"/>
    </row>
    <row r="114" spans="3:11" ht="17.25">
      <c r="C114" s="138"/>
      <c r="D114" s="99"/>
      <c r="E114" s="107"/>
      <c r="F114" s="107"/>
      <c r="G114" s="107"/>
      <c r="H114" s="107"/>
      <c r="I114" s="99"/>
      <c r="J114" s="99"/>
      <c r="K114" s="4"/>
    </row>
    <row r="115" spans="3:11" ht="17.25">
      <c r="C115" s="138"/>
      <c r="D115" s="99"/>
      <c r="E115" s="105" t="s">
        <v>7</v>
      </c>
      <c r="F115" s="105"/>
      <c r="G115" s="105"/>
      <c r="H115" s="105"/>
      <c r="I115" s="99"/>
      <c r="J115" s="99"/>
      <c r="K115" s="4"/>
    </row>
    <row r="116" spans="3:11" ht="18" thickBot="1">
      <c r="C116" s="138"/>
      <c r="D116" s="99"/>
      <c r="E116" s="99"/>
      <c r="F116" s="99"/>
      <c r="G116" s="99"/>
      <c r="H116" s="99"/>
      <c r="I116" s="99"/>
      <c r="J116" s="99"/>
      <c r="K116" s="4"/>
    </row>
    <row r="117" spans="3:11" ht="18" thickBot="1">
      <c r="C117" s="136" t="s">
        <v>8</v>
      </c>
      <c r="D117" s="136"/>
      <c r="E117" s="136" t="s">
        <v>9</v>
      </c>
      <c r="F117" s="136"/>
      <c r="G117" s="136"/>
      <c r="H117" s="136"/>
      <c r="I117" s="136" t="s">
        <v>10</v>
      </c>
      <c r="J117" s="136"/>
      <c r="K117" s="19" t="s">
        <v>11</v>
      </c>
    </row>
    <row r="118" spans="3:11" ht="21" customHeight="1" thickBot="1">
      <c r="C118" s="129" t="s">
        <v>68</v>
      </c>
      <c r="D118" s="130"/>
      <c r="E118" s="131" t="s">
        <v>69</v>
      </c>
      <c r="F118" s="132"/>
      <c r="G118" s="132"/>
      <c r="H118" s="133"/>
      <c r="I118" s="134" t="s">
        <v>32</v>
      </c>
      <c r="J118" s="135"/>
      <c r="K118" s="10" t="s">
        <v>31</v>
      </c>
    </row>
    <row r="119" spans="3:11" ht="18" thickBot="1">
      <c r="C119" s="129" t="s">
        <v>46</v>
      </c>
      <c r="D119" s="130"/>
      <c r="E119" s="131" t="s">
        <v>34</v>
      </c>
      <c r="F119" s="132"/>
      <c r="G119" s="132"/>
      <c r="H119" s="133"/>
      <c r="I119" s="134" t="s">
        <v>32</v>
      </c>
      <c r="J119" s="135"/>
      <c r="K119" s="10" t="s">
        <v>44</v>
      </c>
    </row>
    <row r="120" spans="3:11" ht="18" thickBot="1">
      <c r="C120" s="129" t="s">
        <v>59</v>
      </c>
      <c r="D120" s="130"/>
      <c r="E120" s="131" t="s">
        <v>60</v>
      </c>
      <c r="F120" s="132"/>
      <c r="G120" s="132"/>
      <c r="H120" s="133"/>
      <c r="I120" s="134" t="s">
        <v>36</v>
      </c>
      <c r="J120" s="135"/>
      <c r="K120" s="10" t="s">
        <v>35</v>
      </c>
    </row>
    <row r="121" spans="3:11" ht="18" thickBot="1">
      <c r="C121" s="134" t="s">
        <v>70</v>
      </c>
      <c r="D121" s="135"/>
      <c r="E121" s="134" t="s">
        <v>71</v>
      </c>
      <c r="F121" s="137"/>
      <c r="G121" s="137"/>
      <c r="H121" s="135"/>
      <c r="I121" s="134" t="s">
        <v>36</v>
      </c>
      <c r="J121" s="135"/>
      <c r="K121" s="10" t="s">
        <v>38</v>
      </c>
    </row>
    <row r="122" spans="3:11" ht="18" thickBot="1">
      <c r="C122" s="129"/>
      <c r="D122" s="130"/>
      <c r="E122" s="131"/>
      <c r="F122" s="132"/>
      <c r="G122" s="132"/>
      <c r="H122" s="133"/>
      <c r="I122" s="134"/>
      <c r="J122" s="135"/>
      <c r="K122" s="10"/>
    </row>
    <row r="123" spans="3:11" ht="18" thickBot="1">
      <c r="C123" s="116"/>
      <c r="D123" s="117"/>
      <c r="E123" s="116"/>
      <c r="F123" s="121"/>
      <c r="G123" s="121"/>
      <c r="H123" s="117"/>
      <c r="I123" s="116"/>
      <c r="J123" s="117"/>
      <c r="K123" s="28"/>
    </row>
    <row r="124" spans="3:11" ht="18" thickBot="1">
      <c r="C124" s="116"/>
      <c r="D124" s="117"/>
      <c r="E124" s="118"/>
      <c r="F124" s="119"/>
      <c r="G124" s="119"/>
      <c r="H124" s="120"/>
      <c r="I124" s="116"/>
      <c r="J124" s="121"/>
      <c r="K124" s="29"/>
    </row>
    <row r="125" spans="3:11">
      <c r="C125" s="122"/>
      <c r="D125" s="102"/>
      <c r="E125" s="102"/>
      <c r="F125" s="102"/>
      <c r="G125" s="123"/>
      <c r="H125" s="123"/>
      <c r="I125" s="123"/>
      <c r="J125" s="123"/>
      <c r="K125" s="124"/>
    </row>
    <row r="126" spans="3:11">
      <c r="C126" s="122"/>
      <c r="D126" s="102"/>
      <c r="E126" s="102"/>
      <c r="F126" s="102"/>
      <c r="G126" s="103"/>
      <c r="H126" s="103"/>
      <c r="I126" s="103"/>
      <c r="J126" s="103"/>
      <c r="K126" s="125"/>
    </row>
    <row r="127" spans="3:11">
      <c r="C127" s="122"/>
      <c r="D127" s="102"/>
      <c r="E127" s="102"/>
      <c r="F127" s="102"/>
      <c r="K127" s="2"/>
    </row>
    <row r="128" spans="3:11">
      <c r="C128" s="122"/>
      <c r="D128" s="102"/>
      <c r="E128" s="102"/>
      <c r="F128" s="102"/>
      <c r="G128" s="126" t="s">
        <v>25</v>
      </c>
      <c r="H128" s="127"/>
      <c r="K128" s="2"/>
    </row>
    <row r="129" spans="3:11">
      <c r="C129" s="11"/>
      <c r="G129" s="128" t="s">
        <v>23</v>
      </c>
      <c r="H129" s="128"/>
      <c r="K129" s="2"/>
    </row>
    <row r="130" spans="3:11" ht="16.5" thickBot="1">
      <c r="C130" s="12"/>
      <c r="D130" s="13"/>
      <c r="E130" s="13"/>
      <c r="F130" s="13"/>
      <c r="G130" s="13"/>
      <c r="H130" s="13"/>
      <c r="I130" s="13"/>
      <c r="J130" s="13"/>
      <c r="K130" s="14"/>
    </row>
    <row r="131" spans="3:11" ht="16.5" thickBot="1"/>
    <row r="132" spans="3:11">
      <c r="C132" s="153" t="s">
        <v>0</v>
      </c>
      <c r="D132" s="154"/>
      <c r="E132" s="154"/>
      <c r="F132" s="154"/>
      <c r="G132" s="154"/>
      <c r="H132" s="154"/>
      <c r="I132" s="154"/>
      <c r="J132" s="154"/>
      <c r="K132" s="1"/>
    </row>
    <row r="133" spans="3:11">
      <c r="C133" s="155"/>
      <c r="D133" s="112"/>
      <c r="E133" s="112"/>
      <c r="F133" s="112"/>
      <c r="G133" s="112"/>
      <c r="H133" s="112"/>
      <c r="I133" s="112"/>
      <c r="J133" s="112"/>
      <c r="K133" s="156" t="s">
        <v>12</v>
      </c>
    </row>
    <row r="134" spans="3:11">
      <c r="C134" s="155"/>
      <c r="D134" s="112"/>
      <c r="E134" s="112"/>
      <c r="F134" s="112"/>
      <c r="G134" s="112"/>
      <c r="H134" s="112"/>
      <c r="I134" s="112"/>
      <c r="J134" s="112"/>
      <c r="K134" s="156"/>
    </row>
    <row r="135" spans="3:11">
      <c r="C135" s="155"/>
      <c r="D135" s="112"/>
      <c r="E135" s="112"/>
      <c r="F135" s="112"/>
      <c r="G135" s="112"/>
      <c r="H135" s="112"/>
      <c r="I135" s="112"/>
      <c r="J135" s="112"/>
      <c r="K135" s="157" t="s">
        <v>73</v>
      </c>
    </row>
    <row r="136" spans="3:11" ht="24">
      <c r="C136" s="16"/>
      <c r="D136" s="17"/>
      <c r="E136" s="17"/>
      <c r="F136" s="17"/>
      <c r="G136" s="17"/>
      <c r="H136" s="17"/>
      <c r="I136" s="21"/>
      <c r="J136" s="21"/>
      <c r="K136" s="157"/>
    </row>
    <row r="137" spans="3:11" ht="18">
      <c r="C137" s="16"/>
      <c r="D137" s="17"/>
      <c r="E137" s="17"/>
      <c r="F137" s="17"/>
      <c r="G137" s="17"/>
      <c r="H137" s="17"/>
      <c r="I137" s="99" t="s">
        <v>1</v>
      </c>
      <c r="J137" s="99"/>
      <c r="K137" s="15" t="s">
        <v>72</v>
      </c>
    </row>
    <row r="138" spans="3:11" ht="19.5" thickBot="1">
      <c r="C138" s="3"/>
      <c r="D138" s="22"/>
      <c r="E138" s="22"/>
      <c r="F138" s="22"/>
      <c r="G138" s="22"/>
      <c r="H138" s="22"/>
      <c r="I138" s="99" t="s">
        <v>2</v>
      </c>
      <c r="J138" s="99"/>
      <c r="K138" s="30"/>
    </row>
    <row r="139" spans="3:11" ht="18.75">
      <c r="C139" s="3"/>
      <c r="D139" s="22"/>
      <c r="E139" s="22"/>
      <c r="F139" s="22"/>
      <c r="G139" s="22"/>
      <c r="H139" s="22"/>
      <c r="I139" s="23"/>
      <c r="J139" s="23"/>
      <c r="K139" s="4"/>
    </row>
    <row r="140" spans="3:11" ht="18" thickBot="1">
      <c r="C140" s="5"/>
      <c r="D140" s="23"/>
      <c r="E140" s="23"/>
      <c r="F140" s="23"/>
      <c r="G140" s="23"/>
      <c r="H140" s="23"/>
      <c r="I140" s="99" t="s">
        <v>3</v>
      </c>
      <c r="J140" s="99"/>
      <c r="K140" s="15" t="s">
        <v>72</v>
      </c>
    </row>
    <row r="141" spans="3:11" ht="18" thickBot="1">
      <c r="C141" s="5"/>
      <c r="D141" s="23" t="s">
        <v>4</v>
      </c>
      <c r="E141" s="23"/>
      <c r="F141" s="23"/>
      <c r="G141" s="147" t="s">
        <v>24</v>
      </c>
      <c r="H141" s="147"/>
      <c r="I141" s="99" t="s">
        <v>5</v>
      </c>
      <c r="J141" s="99"/>
      <c r="K141" s="31" t="s">
        <v>48</v>
      </c>
    </row>
    <row r="142" spans="3:11" ht="17.25">
      <c r="C142" s="6"/>
      <c r="D142" s="24"/>
      <c r="E142" s="24"/>
      <c r="F142" s="24"/>
      <c r="G142" s="148"/>
      <c r="H142" s="148"/>
      <c r="I142" s="23"/>
      <c r="J142" s="114"/>
      <c r="K142" s="150"/>
    </row>
    <row r="143" spans="3:11" ht="18" thickBot="1">
      <c r="C143" s="6"/>
      <c r="D143" s="99" t="s">
        <v>6</v>
      </c>
      <c r="E143" s="99"/>
      <c r="F143" s="99"/>
      <c r="G143" s="149"/>
      <c r="H143" s="149"/>
      <c r="I143" s="23"/>
      <c r="J143" s="114"/>
      <c r="K143" s="150"/>
    </row>
    <row r="144" spans="3:11" ht="17.25">
      <c r="C144" s="6"/>
      <c r="D144" s="26"/>
      <c r="E144" s="26"/>
      <c r="F144" s="26"/>
      <c r="G144" s="26"/>
      <c r="H144" s="26"/>
      <c r="I144" s="23"/>
      <c r="J144" s="25"/>
      <c r="K144" s="18"/>
    </row>
    <row r="145" spans="3:11" ht="17.25">
      <c r="C145" s="6"/>
      <c r="D145" s="26"/>
      <c r="E145" s="26"/>
      <c r="F145" s="26"/>
      <c r="G145" s="26"/>
      <c r="H145" s="26"/>
      <c r="I145" s="23"/>
      <c r="J145" s="25"/>
      <c r="K145" s="18"/>
    </row>
    <row r="146" spans="3:11" ht="17.25">
      <c r="C146" s="151"/>
      <c r="D146" s="152"/>
      <c r="E146" s="7"/>
      <c r="F146" s="7"/>
      <c r="G146" s="7"/>
      <c r="H146" s="7"/>
      <c r="I146" s="7"/>
      <c r="J146" s="7"/>
      <c r="K146" s="8"/>
    </row>
    <row r="147" spans="3:11">
      <c r="C147" s="141" t="s">
        <v>13</v>
      </c>
      <c r="D147" s="142"/>
      <c r="E147" s="142"/>
      <c r="F147" s="142"/>
      <c r="G147" s="142"/>
      <c r="H147" s="142"/>
      <c r="I147" s="142"/>
      <c r="J147" s="142"/>
      <c r="K147" s="143"/>
    </row>
    <row r="148" spans="3:11">
      <c r="C148" s="144"/>
      <c r="D148" s="145"/>
      <c r="E148" s="145"/>
      <c r="F148" s="145"/>
      <c r="G148" s="145"/>
      <c r="H148" s="145"/>
      <c r="I148" s="145"/>
      <c r="J148" s="145"/>
      <c r="K148" s="146"/>
    </row>
    <row r="149" spans="3:11" ht="17.25">
      <c r="C149" s="138"/>
      <c r="D149" s="99"/>
      <c r="E149" s="99"/>
      <c r="F149" s="99"/>
      <c r="G149" s="99"/>
      <c r="H149" s="99"/>
      <c r="I149" s="99"/>
      <c r="J149" s="99"/>
      <c r="K149" s="4"/>
    </row>
    <row r="150" spans="3:11" ht="17.25">
      <c r="C150" s="138"/>
      <c r="D150" s="99"/>
      <c r="E150" s="105"/>
      <c r="F150" s="105"/>
      <c r="G150" s="105"/>
      <c r="H150" s="105"/>
      <c r="I150" s="139"/>
      <c r="J150" s="139"/>
      <c r="K150" s="9"/>
    </row>
    <row r="151" spans="3:11" ht="17.25">
      <c r="C151" s="138"/>
      <c r="D151" s="99"/>
      <c r="E151" s="105"/>
      <c r="F151" s="105"/>
      <c r="G151" s="105"/>
      <c r="H151" s="105"/>
      <c r="I151" s="139"/>
      <c r="J151" s="139"/>
      <c r="K151" s="9"/>
    </row>
    <row r="152" spans="3:11" ht="17.25">
      <c r="C152" s="138"/>
      <c r="D152" s="99"/>
      <c r="E152" s="105"/>
      <c r="F152" s="105"/>
      <c r="G152" s="105"/>
      <c r="H152" s="105"/>
      <c r="I152" s="139"/>
      <c r="J152" s="139"/>
      <c r="K152" s="9"/>
    </row>
    <row r="153" spans="3:11" ht="17.25">
      <c r="C153" s="138"/>
      <c r="D153" s="99"/>
      <c r="E153" s="105"/>
      <c r="F153" s="105"/>
      <c r="G153" s="105"/>
      <c r="H153" s="105"/>
      <c r="I153" s="140"/>
      <c r="J153" s="140"/>
      <c r="K153" s="9"/>
    </row>
    <row r="154" spans="3:11" ht="17.25">
      <c r="C154" s="138"/>
      <c r="D154" s="99"/>
      <c r="E154" s="105"/>
      <c r="F154" s="105"/>
      <c r="G154" s="105"/>
      <c r="H154" s="105"/>
      <c r="I154" s="139"/>
      <c r="J154" s="139"/>
      <c r="K154" s="9"/>
    </row>
    <row r="155" spans="3:11" ht="17.25">
      <c r="C155" s="138"/>
      <c r="D155" s="99"/>
      <c r="E155" s="105"/>
      <c r="F155" s="105"/>
      <c r="G155" s="105"/>
      <c r="H155" s="105"/>
      <c r="I155" s="139"/>
      <c r="J155" s="139"/>
      <c r="K155" s="9"/>
    </row>
    <row r="156" spans="3:11" ht="17.25">
      <c r="C156" s="138"/>
      <c r="D156" s="99"/>
      <c r="E156" s="107"/>
      <c r="F156" s="107"/>
      <c r="G156" s="107"/>
      <c r="H156" s="107"/>
      <c r="I156" s="99"/>
      <c r="J156" s="99"/>
      <c r="K156" s="4"/>
    </row>
    <row r="157" spans="3:11" ht="17.25">
      <c r="C157" s="138"/>
      <c r="D157" s="99"/>
      <c r="E157" s="107"/>
      <c r="F157" s="107"/>
      <c r="G157" s="107"/>
      <c r="H157" s="107"/>
      <c r="I157" s="99"/>
      <c r="J157" s="99"/>
      <c r="K157" s="4"/>
    </row>
    <row r="158" spans="3:11" ht="17.25">
      <c r="C158" s="138"/>
      <c r="D158" s="99"/>
      <c r="E158" s="105" t="s">
        <v>7</v>
      </c>
      <c r="F158" s="105"/>
      <c r="G158" s="105"/>
      <c r="H158" s="105"/>
      <c r="I158" s="99"/>
      <c r="J158" s="99"/>
      <c r="K158" s="4"/>
    </row>
    <row r="159" spans="3:11" ht="18" thickBot="1">
      <c r="C159" s="138"/>
      <c r="D159" s="99"/>
      <c r="E159" s="99"/>
      <c r="F159" s="99"/>
      <c r="G159" s="99"/>
      <c r="H159" s="99"/>
      <c r="I159" s="99"/>
      <c r="J159" s="99"/>
      <c r="K159" s="4"/>
    </row>
    <row r="160" spans="3:11" ht="18" thickBot="1">
      <c r="C160" s="136" t="s">
        <v>8</v>
      </c>
      <c r="D160" s="136"/>
      <c r="E160" s="136" t="s">
        <v>9</v>
      </c>
      <c r="F160" s="136"/>
      <c r="G160" s="136"/>
      <c r="H160" s="136"/>
      <c r="I160" s="136" t="s">
        <v>10</v>
      </c>
      <c r="J160" s="136"/>
      <c r="K160" s="19" t="s">
        <v>11</v>
      </c>
    </row>
    <row r="161" spans="3:11" ht="18" thickBot="1">
      <c r="C161" s="136" t="s">
        <v>53</v>
      </c>
      <c r="D161" s="136"/>
      <c r="E161" s="136" t="s">
        <v>54</v>
      </c>
      <c r="F161" s="136"/>
      <c r="G161" s="136"/>
      <c r="H161" s="136"/>
      <c r="I161" s="136" t="s">
        <v>30</v>
      </c>
      <c r="J161" s="136"/>
      <c r="K161" s="10" t="s">
        <v>74</v>
      </c>
    </row>
    <row r="162" spans="3:11" ht="18" thickBot="1">
      <c r="C162" s="134" t="s">
        <v>70</v>
      </c>
      <c r="D162" s="135"/>
      <c r="E162" s="134" t="s">
        <v>71</v>
      </c>
      <c r="F162" s="137"/>
      <c r="G162" s="137"/>
      <c r="H162" s="135"/>
      <c r="I162" s="134" t="s">
        <v>36</v>
      </c>
      <c r="J162" s="135"/>
      <c r="K162" s="10" t="s">
        <v>38</v>
      </c>
    </row>
    <row r="163" spans="3:11" ht="18" thickBot="1">
      <c r="C163" s="129" t="s">
        <v>68</v>
      </c>
      <c r="D163" s="130"/>
      <c r="E163" s="131" t="s">
        <v>69</v>
      </c>
      <c r="F163" s="132"/>
      <c r="G163" s="132"/>
      <c r="H163" s="133"/>
      <c r="I163" s="134" t="s">
        <v>32</v>
      </c>
      <c r="J163" s="135"/>
      <c r="K163" s="10" t="s">
        <v>31</v>
      </c>
    </row>
    <row r="164" spans="3:11" ht="18" thickBot="1">
      <c r="C164" s="136" t="s">
        <v>57</v>
      </c>
      <c r="D164" s="136"/>
      <c r="E164" s="136" t="s">
        <v>58</v>
      </c>
      <c r="F164" s="136"/>
      <c r="G164" s="136"/>
      <c r="H164" s="136"/>
      <c r="I164" s="136" t="s">
        <v>36</v>
      </c>
      <c r="J164" s="136"/>
      <c r="K164" s="10" t="s">
        <v>31</v>
      </c>
    </row>
    <row r="165" spans="3:11" ht="18" thickBot="1">
      <c r="C165" s="116"/>
      <c r="D165" s="117"/>
      <c r="E165" s="116"/>
      <c r="F165" s="121"/>
      <c r="G165" s="121"/>
      <c r="H165" s="117"/>
      <c r="I165" s="116"/>
      <c r="J165" s="117"/>
      <c r="K165" s="28"/>
    </row>
    <row r="166" spans="3:11" ht="18" thickBot="1">
      <c r="C166" s="116"/>
      <c r="D166" s="117"/>
      <c r="E166" s="116"/>
      <c r="F166" s="121"/>
      <c r="G166" s="121"/>
      <c r="H166" s="117"/>
      <c r="I166" s="158"/>
      <c r="J166" s="158"/>
      <c r="K166" s="28"/>
    </row>
    <row r="167" spans="3:11" ht="18" thickBot="1">
      <c r="C167" s="116"/>
      <c r="D167" s="117"/>
      <c r="E167" s="118"/>
      <c r="F167" s="119"/>
      <c r="G167" s="119"/>
      <c r="H167" s="120"/>
      <c r="I167" s="116"/>
      <c r="J167" s="121"/>
      <c r="K167" s="29"/>
    </row>
    <row r="168" spans="3:11">
      <c r="C168" s="122"/>
      <c r="D168" s="102"/>
      <c r="E168" s="102"/>
      <c r="F168" s="102"/>
      <c r="G168" s="123"/>
      <c r="H168" s="123"/>
      <c r="I168" s="123"/>
      <c r="J168" s="123"/>
      <c r="K168" s="124"/>
    </row>
    <row r="169" spans="3:11">
      <c r="C169" s="122"/>
      <c r="D169" s="102"/>
      <c r="E169" s="102"/>
      <c r="F169" s="102"/>
      <c r="G169" s="103"/>
      <c r="H169" s="103"/>
      <c r="I169" s="103"/>
      <c r="J169" s="103"/>
      <c r="K169" s="125"/>
    </row>
    <row r="170" spans="3:11">
      <c r="C170" s="122"/>
      <c r="D170" s="102"/>
      <c r="E170" s="102"/>
      <c r="F170" s="102"/>
      <c r="K170" s="2"/>
    </row>
    <row r="171" spans="3:11">
      <c r="C171" s="122"/>
      <c r="D171" s="102"/>
      <c r="E171" s="102"/>
      <c r="F171" s="102"/>
      <c r="G171" s="126" t="s">
        <v>25</v>
      </c>
      <c r="H171" s="127"/>
      <c r="K171" s="2"/>
    </row>
    <row r="172" spans="3:11">
      <c r="C172" s="11"/>
      <c r="G172" s="128" t="s">
        <v>23</v>
      </c>
      <c r="H172" s="128"/>
      <c r="K172" s="2"/>
    </row>
    <row r="173" spans="3:11" ht="16.5" thickBot="1">
      <c r="C173" s="12"/>
      <c r="D173" s="13"/>
      <c r="E173" s="13"/>
      <c r="F173" s="13"/>
      <c r="G173" s="13"/>
      <c r="H173" s="13"/>
      <c r="I173" s="13"/>
      <c r="J173" s="13"/>
      <c r="K173" s="14"/>
    </row>
    <row r="174" spans="3:11" ht="16.5" thickBot="1"/>
    <row r="175" spans="3:11">
      <c r="C175" s="153" t="s">
        <v>0</v>
      </c>
      <c r="D175" s="154"/>
      <c r="E175" s="154"/>
      <c r="F175" s="154"/>
      <c r="G175" s="154"/>
      <c r="H175" s="154"/>
      <c r="I175" s="154"/>
      <c r="J175" s="154"/>
      <c r="K175" s="1"/>
    </row>
    <row r="176" spans="3:11">
      <c r="C176" s="155"/>
      <c r="D176" s="112"/>
      <c r="E176" s="112"/>
      <c r="F176" s="112"/>
      <c r="G176" s="112"/>
      <c r="H176" s="112"/>
      <c r="I176" s="112"/>
      <c r="J176" s="112"/>
      <c r="K176" s="156" t="s">
        <v>12</v>
      </c>
    </row>
    <row r="177" spans="3:11">
      <c r="C177" s="155"/>
      <c r="D177" s="112"/>
      <c r="E177" s="112"/>
      <c r="F177" s="112"/>
      <c r="G177" s="112"/>
      <c r="H177" s="112"/>
      <c r="I177" s="112"/>
      <c r="J177" s="112"/>
      <c r="K177" s="156"/>
    </row>
    <row r="178" spans="3:11">
      <c r="C178" s="155"/>
      <c r="D178" s="112"/>
      <c r="E178" s="112"/>
      <c r="F178" s="112"/>
      <c r="G178" s="112"/>
      <c r="H178" s="112"/>
      <c r="I178" s="112"/>
      <c r="J178" s="112"/>
      <c r="K178" s="157" t="s">
        <v>80</v>
      </c>
    </row>
    <row r="179" spans="3:11" ht="24">
      <c r="C179" s="16"/>
      <c r="D179" s="17"/>
      <c r="E179" s="17"/>
      <c r="F179" s="17"/>
      <c r="G179" s="17"/>
      <c r="H179" s="17"/>
      <c r="I179" s="21"/>
      <c r="J179" s="21"/>
      <c r="K179" s="157"/>
    </row>
    <row r="180" spans="3:11" ht="18">
      <c r="C180" s="16"/>
      <c r="D180" s="17"/>
      <c r="E180" s="17"/>
      <c r="F180" s="17"/>
      <c r="G180" s="17"/>
      <c r="H180" s="17"/>
      <c r="I180" s="99" t="s">
        <v>1</v>
      </c>
      <c r="J180" s="99"/>
      <c r="K180" s="15" t="s">
        <v>79</v>
      </c>
    </row>
    <row r="181" spans="3:11" ht="19.5" thickBot="1">
      <c r="C181" s="3"/>
      <c r="D181" s="22"/>
      <c r="E181" s="22"/>
      <c r="F181" s="22"/>
      <c r="G181" s="22"/>
      <c r="H181" s="22"/>
      <c r="I181" s="99" t="s">
        <v>2</v>
      </c>
      <c r="J181" s="99"/>
      <c r="K181" s="30"/>
    </row>
    <row r="182" spans="3:11" ht="18.75">
      <c r="C182" s="3"/>
      <c r="D182" s="22"/>
      <c r="E182" s="22"/>
      <c r="F182" s="22"/>
      <c r="G182" s="22"/>
      <c r="H182" s="22"/>
      <c r="I182" s="23"/>
      <c r="J182" s="23"/>
      <c r="K182" s="4"/>
    </row>
    <row r="183" spans="3:11" ht="18" thickBot="1">
      <c r="C183" s="5"/>
      <c r="D183" s="23"/>
      <c r="E183" s="23"/>
      <c r="F183" s="23"/>
      <c r="G183" s="23"/>
      <c r="H183" s="23"/>
      <c r="I183" s="99" t="s">
        <v>3</v>
      </c>
      <c r="J183" s="99"/>
      <c r="K183" s="15" t="s">
        <v>79</v>
      </c>
    </row>
    <row r="184" spans="3:11" ht="18" thickBot="1">
      <c r="C184" s="5"/>
      <c r="D184" s="23" t="s">
        <v>4</v>
      </c>
      <c r="E184" s="23"/>
      <c r="F184" s="23"/>
      <c r="G184" s="147" t="s">
        <v>24</v>
      </c>
      <c r="H184" s="147"/>
      <c r="I184" s="99" t="s">
        <v>5</v>
      </c>
      <c r="J184" s="99"/>
      <c r="K184" s="31" t="s">
        <v>48</v>
      </c>
    </row>
    <row r="185" spans="3:11" ht="17.25">
      <c r="C185" s="6"/>
      <c r="D185" s="24"/>
      <c r="E185" s="24"/>
      <c r="F185" s="24"/>
      <c r="G185" s="148"/>
      <c r="H185" s="148"/>
      <c r="I185" s="23"/>
      <c r="J185" s="114"/>
      <c r="K185" s="150"/>
    </row>
    <row r="186" spans="3:11" ht="18" thickBot="1">
      <c r="C186" s="6"/>
      <c r="D186" s="99" t="s">
        <v>6</v>
      </c>
      <c r="E186" s="99"/>
      <c r="F186" s="99"/>
      <c r="G186" s="149"/>
      <c r="H186" s="149"/>
      <c r="I186" s="23"/>
      <c r="J186" s="114"/>
      <c r="K186" s="150"/>
    </row>
    <row r="187" spans="3:11" ht="17.25">
      <c r="C187" s="6"/>
      <c r="D187" s="26"/>
      <c r="E187" s="26"/>
      <c r="F187" s="26"/>
      <c r="G187" s="26"/>
      <c r="H187" s="26"/>
      <c r="I187" s="23"/>
      <c r="J187" s="25"/>
      <c r="K187" s="18"/>
    </row>
    <row r="188" spans="3:11" ht="17.25">
      <c r="C188" s="6"/>
      <c r="D188" s="26"/>
      <c r="E188" s="26"/>
      <c r="F188" s="26"/>
      <c r="G188" s="26"/>
      <c r="H188" s="26"/>
      <c r="I188" s="23"/>
      <c r="J188" s="25"/>
      <c r="K188" s="18"/>
    </row>
    <row r="189" spans="3:11" ht="17.25">
      <c r="C189" s="151"/>
      <c r="D189" s="152"/>
      <c r="E189" s="7"/>
      <c r="F189" s="7"/>
      <c r="G189" s="7"/>
      <c r="H189" s="7"/>
      <c r="I189" s="7"/>
      <c r="J189" s="7"/>
      <c r="K189" s="8"/>
    </row>
    <row r="190" spans="3:11">
      <c r="C190" s="141" t="s">
        <v>13</v>
      </c>
      <c r="D190" s="142"/>
      <c r="E190" s="142"/>
      <c r="F190" s="142"/>
      <c r="G190" s="142"/>
      <c r="H190" s="142"/>
      <c r="I190" s="142"/>
      <c r="J190" s="142"/>
      <c r="K190" s="143"/>
    </row>
    <row r="191" spans="3:11">
      <c r="C191" s="144"/>
      <c r="D191" s="145"/>
      <c r="E191" s="145"/>
      <c r="F191" s="145"/>
      <c r="G191" s="145"/>
      <c r="H191" s="145"/>
      <c r="I191" s="145"/>
      <c r="J191" s="145"/>
      <c r="K191" s="146"/>
    </row>
    <row r="192" spans="3:11" ht="17.25">
      <c r="C192" s="138"/>
      <c r="D192" s="99"/>
      <c r="E192" s="99"/>
      <c r="F192" s="99"/>
      <c r="G192" s="99"/>
      <c r="H192" s="99"/>
      <c r="I192" s="99"/>
      <c r="J192" s="99"/>
      <c r="K192" s="4"/>
    </row>
    <row r="193" spans="3:11" ht="17.25">
      <c r="C193" s="138"/>
      <c r="D193" s="99"/>
      <c r="E193" s="105"/>
      <c r="F193" s="105"/>
      <c r="G193" s="105"/>
      <c r="H193" s="105"/>
      <c r="I193" s="139"/>
      <c r="J193" s="139"/>
      <c r="K193" s="9"/>
    </row>
    <row r="194" spans="3:11" ht="17.25">
      <c r="C194" s="138"/>
      <c r="D194" s="99"/>
      <c r="E194" s="105"/>
      <c r="F194" s="105"/>
      <c r="G194" s="105"/>
      <c r="H194" s="105"/>
      <c r="I194" s="139"/>
      <c r="J194" s="139"/>
      <c r="K194" s="9"/>
    </row>
    <row r="195" spans="3:11" ht="17.25">
      <c r="C195" s="138"/>
      <c r="D195" s="99"/>
      <c r="E195" s="105"/>
      <c r="F195" s="105"/>
      <c r="G195" s="105"/>
      <c r="H195" s="105"/>
      <c r="I195" s="139"/>
      <c r="J195" s="139"/>
      <c r="K195" s="9"/>
    </row>
    <row r="196" spans="3:11" ht="17.25">
      <c r="C196" s="138"/>
      <c r="D196" s="99"/>
      <c r="E196" s="105"/>
      <c r="F196" s="105"/>
      <c r="G196" s="105"/>
      <c r="H196" s="105"/>
      <c r="I196" s="140"/>
      <c r="J196" s="140"/>
      <c r="K196" s="9"/>
    </row>
    <row r="197" spans="3:11" ht="17.25">
      <c r="C197" s="138"/>
      <c r="D197" s="99"/>
      <c r="E197" s="105"/>
      <c r="F197" s="105"/>
      <c r="G197" s="105"/>
      <c r="H197" s="105"/>
      <c r="I197" s="139"/>
      <c r="J197" s="139"/>
      <c r="K197" s="9"/>
    </row>
    <row r="198" spans="3:11" ht="17.25">
      <c r="C198" s="138"/>
      <c r="D198" s="99"/>
      <c r="E198" s="105"/>
      <c r="F198" s="105"/>
      <c r="G198" s="105"/>
      <c r="H198" s="105"/>
      <c r="I198" s="139"/>
      <c r="J198" s="139"/>
      <c r="K198" s="9"/>
    </row>
    <row r="199" spans="3:11" ht="17.25">
      <c r="C199" s="138"/>
      <c r="D199" s="99"/>
      <c r="E199" s="107"/>
      <c r="F199" s="107"/>
      <c r="G199" s="107"/>
      <c r="H199" s="107"/>
      <c r="I199" s="99"/>
      <c r="J199" s="99"/>
      <c r="K199" s="4"/>
    </row>
    <row r="200" spans="3:11" ht="17.25">
      <c r="C200" s="138"/>
      <c r="D200" s="99"/>
      <c r="E200" s="107"/>
      <c r="F200" s="107"/>
      <c r="G200" s="107"/>
      <c r="H200" s="107"/>
      <c r="I200" s="99"/>
      <c r="J200" s="99"/>
      <c r="K200" s="4"/>
    </row>
    <row r="201" spans="3:11" ht="17.25">
      <c r="C201" s="138"/>
      <c r="D201" s="99"/>
      <c r="E201" s="105" t="s">
        <v>7</v>
      </c>
      <c r="F201" s="105"/>
      <c r="G201" s="105"/>
      <c r="H201" s="105"/>
      <c r="I201" s="99"/>
      <c r="J201" s="99"/>
      <c r="K201" s="4"/>
    </row>
    <row r="202" spans="3:11" ht="18" thickBot="1">
      <c r="C202" s="138"/>
      <c r="D202" s="99"/>
      <c r="E202" s="99"/>
      <c r="F202" s="99"/>
      <c r="G202" s="99"/>
      <c r="H202" s="99"/>
      <c r="I202" s="99"/>
      <c r="J202" s="99"/>
      <c r="K202" s="4"/>
    </row>
    <row r="203" spans="3:11" ht="18" thickBot="1">
      <c r="C203" s="136" t="s">
        <v>8</v>
      </c>
      <c r="D203" s="136"/>
      <c r="E203" s="136" t="s">
        <v>9</v>
      </c>
      <c r="F203" s="136"/>
      <c r="G203" s="136"/>
      <c r="H203" s="136"/>
      <c r="I203" s="136" t="s">
        <v>10</v>
      </c>
      <c r="J203" s="136"/>
      <c r="K203" s="19" t="s">
        <v>11</v>
      </c>
    </row>
    <row r="204" spans="3:11" ht="19.5" customHeight="1" thickBot="1">
      <c r="C204" s="134" t="s">
        <v>63</v>
      </c>
      <c r="D204" s="135"/>
      <c r="E204" s="134" t="s">
        <v>64</v>
      </c>
      <c r="F204" s="137"/>
      <c r="G204" s="137"/>
      <c r="H204" s="135"/>
      <c r="I204" s="134" t="s">
        <v>32</v>
      </c>
      <c r="J204" s="135"/>
      <c r="K204" s="10" t="s">
        <v>35</v>
      </c>
    </row>
    <row r="205" spans="3:11" ht="18" thickBot="1">
      <c r="C205" s="129" t="s">
        <v>46</v>
      </c>
      <c r="D205" s="130"/>
      <c r="E205" s="131" t="s">
        <v>34</v>
      </c>
      <c r="F205" s="132"/>
      <c r="G205" s="132"/>
      <c r="H205" s="133"/>
      <c r="I205" s="134" t="s">
        <v>32</v>
      </c>
      <c r="J205" s="135"/>
      <c r="K205" s="10" t="s">
        <v>44</v>
      </c>
    </row>
    <row r="206" spans="3:11" ht="18" thickBot="1">
      <c r="C206" s="136" t="s">
        <v>59</v>
      </c>
      <c r="D206" s="136"/>
      <c r="E206" s="136" t="s">
        <v>60</v>
      </c>
      <c r="F206" s="136"/>
      <c r="G206" s="136"/>
      <c r="H206" s="136"/>
      <c r="I206" s="136" t="s">
        <v>36</v>
      </c>
      <c r="J206" s="136"/>
      <c r="K206" s="10" t="s">
        <v>35</v>
      </c>
    </row>
    <row r="207" spans="3:11" ht="18" thickBot="1">
      <c r="C207" s="129" t="s">
        <v>68</v>
      </c>
      <c r="D207" s="130"/>
      <c r="E207" s="131" t="s">
        <v>69</v>
      </c>
      <c r="F207" s="132"/>
      <c r="G207" s="132"/>
      <c r="H207" s="133"/>
      <c r="I207" s="134" t="s">
        <v>32</v>
      </c>
      <c r="J207" s="135"/>
      <c r="K207" s="10" t="s">
        <v>31</v>
      </c>
    </row>
    <row r="208" spans="3:11" ht="18" thickBot="1">
      <c r="C208" s="136"/>
      <c r="D208" s="136"/>
      <c r="E208" s="136"/>
      <c r="F208" s="136"/>
      <c r="G208" s="136"/>
      <c r="H208" s="136"/>
      <c r="I208" s="136"/>
      <c r="J208" s="136"/>
      <c r="K208" s="10"/>
    </row>
    <row r="209" spans="3:11" ht="18" thickBot="1">
      <c r="C209" s="116"/>
      <c r="D209" s="117"/>
      <c r="E209" s="116"/>
      <c r="F209" s="121"/>
      <c r="G209" s="121"/>
      <c r="H209" s="117"/>
      <c r="I209" s="116"/>
      <c r="J209" s="117"/>
      <c r="K209" s="28"/>
    </row>
    <row r="210" spans="3:11" ht="18" thickBot="1">
      <c r="C210" s="116"/>
      <c r="D210" s="117"/>
      <c r="E210" s="118"/>
      <c r="F210" s="119"/>
      <c r="G210" s="119"/>
      <c r="H210" s="120"/>
      <c r="I210" s="116"/>
      <c r="J210" s="121"/>
      <c r="K210" s="29"/>
    </row>
    <row r="211" spans="3:11">
      <c r="C211" s="122"/>
      <c r="D211" s="102"/>
      <c r="E211" s="102"/>
      <c r="F211" s="102"/>
      <c r="G211" s="123"/>
      <c r="H211" s="123"/>
      <c r="I211" s="123"/>
      <c r="J211" s="123"/>
      <c r="K211" s="124"/>
    </row>
    <row r="212" spans="3:11">
      <c r="C212" s="122"/>
      <c r="D212" s="102"/>
      <c r="E212" s="102"/>
      <c r="F212" s="102"/>
      <c r="G212" s="103"/>
      <c r="H212" s="103"/>
      <c r="I212" s="103"/>
      <c r="J212" s="103"/>
      <c r="K212" s="125"/>
    </row>
    <row r="213" spans="3:11">
      <c r="C213" s="122"/>
      <c r="D213" s="102"/>
      <c r="E213" s="102"/>
      <c r="F213" s="102"/>
      <c r="K213" s="2"/>
    </row>
    <row r="214" spans="3:11">
      <c r="C214" s="122"/>
      <c r="D214" s="102"/>
      <c r="E214" s="102"/>
      <c r="F214" s="102"/>
      <c r="G214" s="126" t="s">
        <v>25</v>
      </c>
      <c r="H214" s="127"/>
      <c r="K214" s="2"/>
    </row>
    <row r="215" spans="3:11">
      <c r="C215" s="11"/>
      <c r="G215" s="128" t="s">
        <v>23</v>
      </c>
      <c r="H215" s="128"/>
      <c r="K215" s="2"/>
    </row>
    <row r="216" spans="3:11" ht="16.5" thickBot="1">
      <c r="C216" s="12"/>
      <c r="D216" s="13"/>
      <c r="E216" s="13"/>
      <c r="F216" s="13"/>
      <c r="G216" s="13"/>
      <c r="H216" s="13"/>
      <c r="I216" s="13"/>
      <c r="J216" s="13"/>
      <c r="K216" s="14"/>
    </row>
    <row r="217" spans="3:11" ht="16.5" thickBot="1"/>
    <row r="218" spans="3:11" ht="15.75" customHeight="1">
      <c r="C218" s="153" t="s">
        <v>0</v>
      </c>
      <c r="D218" s="154"/>
      <c r="E218" s="154"/>
      <c r="F218" s="154"/>
      <c r="G218" s="154"/>
      <c r="H218" s="154"/>
      <c r="I218" s="154"/>
      <c r="J218" s="154"/>
      <c r="K218" s="1"/>
    </row>
    <row r="219" spans="3:11" ht="15.75" customHeight="1">
      <c r="C219" s="155"/>
      <c r="D219" s="112"/>
      <c r="E219" s="112"/>
      <c r="F219" s="112"/>
      <c r="G219" s="112"/>
      <c r="H219" s="112"/>
      <c r="I219" s="112"/>
      <c r="J219" s="112"/>
      <c r="K219" s="156" t="s">
        <v>12</v>
      </c>
    </row>
    <row r="220" spans="3:11" ht="15.75" customHeight="1">
      <c r="C220" s="155"/>
      <c r="D220" s="112"/>
      <c r="E220" s="112"/>
      <c r="F220" s="112"/>
      <c r="G220" s="112"/>
      <c r="H220" s="112"/>
      <c r="I220" s="112"/>
      <c r="J220" s="112"/>
      <c r="K220" s="156"/>
    </row>
    <row r="221" spans="3:11" ht="15.75" customHeight="1">
      <c r="C221" s="155"/>
      <c r="D221" s="112"/>
      <c r="E221" s="112"/>
      <c r="F221" s="112"/>
      <c r="G221" s="112"/>
      <c r="H221" s="112"/>
      <c r="I221" s="112"/>
      <c r="J221" s="112"/>
      <c r="K221" s="157" t="s">
        <v>82</v>
      </c>
    </row>
    <row r="222" spans="3:11" ht="24">
      <c r="C222" s="16"/>
      <c r="D222" s="17"/>
      <c r="E222" s="17"/>
      <c r="F222" s="17"/>
      <c r="G222" s="17"/>
      <c r="H222" s="17"/>
      <c r="I222" s="21"/>
      <c r="J222" s="21"/>
      <c r="K222" s="157"/>
    </row>
    <row r="223" spans="3:11" ht="18">
      <c r="C223" s="16"/>
      <c r="D223" s="17"/>
      <c r="E223" s="17"/>
      <c r="F223" s="17"/>
      <c r="G223" s="17"/>
      <c r="H223" s="17"/>
      <c r="I223" s="99" t="s">
        <v>1</v>
      </c>
      <c r="J223" s="99"/>
      <c r="K223" s="15" t="s">
        <v>81</v>
      </c>
    </row>
    <row r="224" spans="3:11" ht="19.5" thickBot="1">
      <c r="C224" s="3"/>
      <c r="D224" s="22"/>
      <c r="E224" s="22"/>
      <c r="F224" s="22"/>
      <c r="G224" s="22"/>
      <c r="H224" s="22"/>
      <c r="I224" s="99" t="s">
        <v>2</v>
      </c>
      <c r="J224" s="99"/>
      <c r="K224" s="30"/>
    </row>
    <row r="225" spans="3:11" ht="18.75">
      <c r="C225" s="3"/>
      <c r="D225" s="22"/>
      <c r="E225" s="22"/>
      <c r="F225" s="22"/>
      <c r="G225" s="22"/>
      <c r="H225" s="22"/>
      <c r="I225" s="23"/>
      <c r="J225" s="23"/>
      <c r="K225" s="4"/>
    </row>
    <row r="226" spans="3:11" ht="18" thickBot="1">
      <c r="C226" s="5"/>
      <c r="D226" s="23"/>
      <c r="E226" s="23"/>
      <c r="F226" s="23"/>
      <c r="G226" s="23"/>
      <c r="H226" s="23"/>
      <c r="I226" s="99" t="s">
        <v>3</v>
      </c>
      <c r="J226" s="99"/>
      <c r="K226" s="15" t="s">
        <v>81</v>
      </c>
    </row>
    <row r="227" spans="3:11" ht="18" thickBot="1">
      <c r="C227" s="5"/>
      <c r="D227" s="23" t="s">
        <v>4</v>
      </c>
      <c r="E227" s="23"/>
      <c r="F227" s="23"/>
      <c r="G227" s="147" t="s">
        <v>24</v>
      </c>
      <c r="H227" s="147"/>
      <c r="I227" s="99" t="s">
        <v>5</v>
      </c>
      <c r="J227" s="99"/>
      <c r="K227" s="31" t="s">
        <v>48</v>
      </c>
    </row>
    <row r="228" spans="3:11" ht="17.25">
      <c r="C228" s="6"/>
      <c r="D228" s="24"/>
      <c r="E228" s="24"/>
      <c r="F228" s="24"/>
      <c r="G228" s="148"/>
      <c r="H228" s="148"/>
      <c r="I228" s="23"/>
      <c r="J228" s="114"/>
      <c r="K228" s="150"/>
    </row>
    <row r="229" spans="3:11" ht="18" thickBot="1">
      <c r="C229" s="6"/>
      <c r="D229" s="99" t="s">
        <v>6</v>
      </c>
      <c r="E229" s="99"/>
      <c r="F229" s="99"/>
      <c r="G229" s="149"/>
      <c r="H229" s="149"/>
      <c r="I229" s="23"/>
      <c r="J229" s="114"/>
      <c r="K229" s="150"/>
    </row>
    <row r="230" spans="3:11" ht="17.25">
      <c r="C230" s="6"/>
      <c r="D230" s="26"/>
      <c r="E230" s="26"/>
      <c r="F230" s="26"/>
      <c r="G230" s="26"/>
      <c r="H230" s="26"/>
      <c r="I230" s="23"/>
      <c r="J230" s="25"/>
      <c r="K230" s="18"/>
    </row>
    <row r="231" spans="3:11" ht="17.25">
      <c r="C231" s="6"/>
      <c r="D231" s="26"/>
      <c r="E231" s="26"/>
      <c r="F231" s="26"/>
      <c r="G231" s="26"/>
      <c r="H231" s="26"/>
      <c r="I231" s="23"/>
      <c r="J231" s="25"/>
      <c r="K231" s="18"/>
    </row>
    <row r="232" spans="3:11" ht="17.25">
      <c r="C232" s="151"/>
      <c r="D232" s="152"/>
      <c r="E232" s="7"/>
      <c r="F232" s="7"/>
      <c r="G232" s="7"/>
      <c r="H232" s="7"/>
      <c r="I232" s="7"/>
      <c r="J232" s="7"/>
      <c r="K232" s="8"/>
    </row>
    <row r="233" spans="3:11" ht="15.75" customHeight="1">
      <c r="C233" s="141" t="s">
        <v>13</v>
      </c>
      <c r="D233" s="142"/>
      <c r="E233" s="142"/>
      <c r="F233" s="142"/>
      <c r="G233" s="142"/>
      <c r="H233" s="142"/>
      <c r="I233" s="142"/>
      <c r="J233" s="142"/>
      <c r="K233" s="143"/>
    </row>
    <row r="234" spans="3:11" ht="15.75" customHeight="1">
      <c r="C234" s="144"/>
      <c r="D234" s="145"/>
      <c r="E234" s="145"/>
      <c r="F234" s="145"/>
      <c r="G234" s="145"/>
      <c r="H234" s="145"/>
      <c r="I234" s="145"/>
      <c r="J234" s="145"/>
      <c r="K234" s="146"/>
    </row>
    <row r="235" spans="3:11" ht="17.25">
      <c r="C235" s="138"/>
      <c r="D235" s="99"/>
      <c r="E235" s="99"/>
      <c r="F235" s="99"/>
      <c r="G235" s="99"/>
      <c r="H235" s="99"/>
      <c r="I235" s="99"/>
      <c r="J235" s="99"/>
      <c r="K235" s="4"/>
    </row>
    <row r="236" spans="3:11" ht="17.25">
      <c r="C236" s="138"/>
      <c r="D236" s="99"/>
      <c r="E236" s="105"/>
      <c r="F236" s="105"/>
      <c r="G236" s="105"/>
      <c r="H236" s="105"/>
      <c r="I236" s="139"/>
      <c r="J236" s="139"/>
      <c r="K236" s="9"/>
    </row>
    <row r="237" spans="3:11" ht="17.25">
      <c r="C237" s="138"/>
      <c r="D237" s="99"/>
      <c r="E237" s="105"/>
      <c r="F237" s="105"/>
      <c r="G237" s="105"/>
      <c r="H237" s="105"/>
      <c r="I237" s="139"/>
      <c r="J237" s="139"/>
      <c r="K237" s="9"/>
    </row>
    <row r="238" spans="3:11" ht="17.25">
      <c r="C238" s="138"/>
      <c r="D238" s="99"/>
      <c r="E238" s="105"/>
      <c r="F238" s="105"/>
      <c r="G238" s="105"/>
      <c r="H238" s="105"/>
      <c r="I238" s="139"/>
      <c r="J238" s="139"/>
      <c r="K238" s="9"/>
    </row>
    <row r="239" spans="3:11" ht="17.25">
      <c r="C239" s="138"/>
      <c r="D239" s="99"/>
      <c r="E239" s="105"/>
      <c r="F239" s="105"/>
      <c r="G239" s="105"/>
      <c r="H239" s="105"/>
      <c r="I239" s="140"/>
      <c r="J239" s="140"/>
      <c r="K239" s="9"/>
    </row>
    <row r="240" spans="3:11" ht="17.25">
      <c r="C240" s="138"/>
      <c r="D240" s="99"/>
      <c r="E240" s="105"/>
      <c r="F240" s="105"/>
      <c r="G240" s="105"/>
      <c r="H240" s="105"/>
      <c r="I240" s="139"/>
      <c r="J240" s="139"/>
      <c r="K240" s="9"/>
    </row>
    <row r="241" spans="3:11" ht="17.25">
      <c r="C241" s="138"/>
      <c r="D241" s="99"/>
      <c r="E241" s="105"/>
      <c r="F241" s="105"/>
      <c r="G241" s="105"/>
      <c r="H241" s="105"/>
      <c r="I241" s="139"/>
      <c r="J241" s="139"/>
      <c r="K241" s="9"/>
    </row>
    <row r="242" spans="3:11" ht="17.25">
      <c r="C242" s="138"/>
      <c r="D242" s="99"/>
      <c r="E242" s="107"/>
      <c r="F242" s="107"/>
      <c r="G242" s="107"/>
      <c r="H242" s="107"/>
      <c r="I242" s="99"/>
      <c r="J242" s="99"/>
      <c r="K242" s="4"/>
    </row>
    <row r="243" spans="3:11" ht="17.25">
      <c r="C243" s="138"/>
      <c r="D243" s="99"/>
      <c r="E243" s="107"/>
      <c r="F243" s="107"/>
      <c r="G243" s="107"/>
      <c r="H243" s="107"/>
      <c r="I243" s="99"/>
      <c r="J243" s="99"/>
      <c r="K243" s="4"/>
    </row>
    <row r="244" spans="3:11" ht="17.25">
      <c r="C244" s="138"/>
      <c r="D244" s="99"/>
      <c r="E244" s="105" t="s">
        <v>7</v>
      </c>
      <c r="F244" s="105"/>
      <c r="G244" s="105"/>
      <c r="H244" s="105"/>
      <c r="I244" s="99"/>
      <c r="J244" s="99"/>
      <c r="K244" s="4"/>
    </row>
    <row r="245" spans="3:11" ht="18" thickBot="1">
      <c r="C245" s="138"/>
      <c r="D245" s="99"/>
      <c r="E245" s="99"/>
      <c r="F245" s="99"/>
      <c r="G245" s="99"/>
      <c r="H245" s="99"/>
      <c r="I245" s="99"/>
      <c r="J245" s="99"/>
      <c r="K245" s="4"/>
    </row>
    <row r="246" spans="3:11" ht="18" thickBot="1">
      <c r="C246" s="136" t="s">
        <v>8</v>
      </c>
      <c r="D246" s="136"/>
      <c r="E246" s="136" t="s">
        <v>9</v>
      </c>
      <c r="F246" s="136"/>
      <c r="G246" s="136"/>
      <c r="H246" s="136"/>
      <c r="I246" s="136" t="s">
        <v>10</v>
      </c>
      <c r="J246" s="136"/>
      <c r="K246" s="19" t="s">
        <v>11</v>
      </c>
    </row>
    <row r="247" spans="3:11" ht="18" thickBot="1">
      <c r="C247" s="134" t="s">
        <v>51</v>
      </c>
      <c r="D247" s="135"/>
      <c r="E247" s="134" t="s">
        <v>52</v>
      </c>
      <c r="F247" s="137"/>
      <c r="G247" s="137"/>
      <c r="H247" s="135"/>
      <c r="I247" s="134" t="s">
        <v>36</v>
      </c>
      <c r="J247" s="135"/>
      <c r="K247" s="10" t="s">
        <v>44</v>
      </c>
    </row>
    <row r="248" spans="3:11" ht="18" thickBot="1">
      <c r="C248" s="129" t="s">
        <v>83</v>
      </c>
      <c r="D248" s="130"/>
      <c r="E248" s="131" t="s">
        <v>84</v>
      </c>
      <c r="F248" s="132"/>
      <c r="G248" s="132"/>
      <c r="H248" s="133"/>
      <c r="I248" s="134" t="s">
        <v>30</v>
      </c>
      <c r="J248" s="135"/>
      <c r="K248" s="10" t="s">
        <v>45</v>
      </c>
    </row>
    <row r="249" spans="3:11" ht="18" thickBot="1">
      <c r="C249" s="136" t="s">
        <v>57</v>
      </c>
      <c r="D249" s="136"/>
      <c r="E249" s="136" t="s">
        <v>58</v>
      </c>
      <c r="F249" s="136"/>
      <c r="G249" s="136"/>
      <c r="H249" s="136"/>
      <c r="I249" s="136" t="s">
        <v>36</v>
      </c>
      <c r="J249" s="136"/>
      <c r="K249" s="10" t="s">
        <v>33</v>
      </c>
    </row>
    <row r="250" spans="3:11" ht="18" thickBot="1">
      <c r="C250" s="129" t="s">
        <v>53</v>
      </c>
      <c r="D250" s="130"/>
      <c r="E250" s="131" t="s">
        <v>54</v>
      </c>
      <c r="F250" s="132"/>
      <c r="G250" s="132"/>
      <c r="H250" s="133"/>
      <c r="I250" s="134" t="s">
        <v>30</v>
      </c>
      <c r="J250" s="135"/>
      <c r="K250" s="10" t="s">
        <v>74</v>
      </c>
    </row>
    <row r="251" spans="3:11" ht="18" thickBot="1">
      <c r="C251" s="136"/>
      <c r="D251" s="136"/>
      <c r="E251" s="136"/>
      <c r="F251" s="136"/>
      <c r="G251" s="136"/>
      <c r="H251" s="136"/>
      <c r="I251" s="136"/>
      <c r="J251" s="136"/>
      <c r="K251" s="10"/>
    </row>
    <row r="252" spans="3:11" ht="18" thickBot="1">
      <c r="C252" s="116"/>
      <c r="D252" s="117"/>
      <c r="E252" s="116"/>
      <c r="F252" s="121"/>
      <c r="G252" s="121"/>
      <c r="H252" s="117"/>
      <c r="I252" s="116"/>
      <c r="J252" s="117"/>
      <c r="K252" s="28"/>
    </row>
    <row r="253" spans="3:11" ht="18" thickBot="1">
      <c r="C253" s="116"/>
      <c r="D253" s="117"/>
      <c r="E253" s="118"/>
      <c r="F253" s="119"/>
      <c r="G253" s="119"/>
      <c r="H253" s="120"/>
      <c r="I253" s="116"/>
      <c r="J253" s="121"/>
      <c r="K253" s="29"/>
    </row>
    <row r="254" spans="3:11" ht="15.75" customHeight="1">
      <c r="C254" s="122"/>
      <c r="D254" s="102"/>
      <c r="E254" s="102"/>
      <c r="F254" s="102"/>
      <c r="G254" s="123"/>
      <c r="H254" s="123"/>
      <c r="I254" s="123"/>
      <c r="J254" s="123"/>
      <c r="K254" s="124"/>
    </row>
    <row r="255" spans="3:11" ht="15.75" customHeight="1">
      <c r="C255" s="122"/>
      <c r="D255" s="102"/>
      <c r="E255" s="102"/>
      <c r="F255" s="102"/>
      <c r="G255" s="103"/>
      <c r="H255" s="103"/>
      <c r="I255" s="103"/>
      <c r="J255" s="103"/>
      <c r="K255" s="125"/>
    </row>
    <row r="256" spans="3:11">
      <c r="C256" s="122"/>
      <c r="D256" s="102"/>
      <c r="E256" s="102"/>
      <c r="F256" s="102"/>
      <c r="K256" s="2"/>
    </row>
    <row r="257" spans="3:11">
      <c r="C257" s="122"/>
      <c r="D257" s="102"/>
      <c r="E257" s="102"/>
      <c r="F257" s="102"/>
      <c r="G257" s="126" t="s">
        <v>25</v>
      </c>
      <c r="H257" s="127"/>
      <c r="K257" s="2"/>
    </row>
    <row r="258" spans="3:11">
      <c r="C258" s="11"/>
      <c r="G258" s="128" t="s">
        <v>23</v>
      </c>
      <c r="H258" s="128"/>
      <c r="K258" s="2"/>
    </row>
    <row r="259" spans="3:11" ht="16.5" thickBot="1">
      <c r="C259" s="12"/>
      <c r="D259" s="13"/>
      <c r="E259" s="13"/>
      <c r="F259" s="13"/>
      <c r="G259" s="13"/>
      <c r="H259" s="13"/>
      <c r="I259" s="13"/>
      <c r="J259" s="13"/>
      <c r="K259" s="14"/>
    </row>
    <row r="261" spans="3:11">
      <c r="C261" s="112"/>
      <c r="D261" s="112"/>
      <c r="E261" s="112"/>
      <c r="F261" s="112"/>
      <c r="G261" s="112"/>
      <c r="H261" s="112"/>
      <c r="I261" s="112"/>
      <c r="J261" s="112"/>
    </row>
    <row r="262" spans="3:11">
      <c r="C262" s="112"/>
      <c r="D262" s="112"/>
      <c r="E262" s="112"/>
      <c r="F262" s="112"/>
      <c r="G262" s="112"/>
      <c r="H262" s="112"/>
      <c r="I262" s="112"/>
      <c r="J262" s="112"/>
      <c r="K262" s="111"/>
    </row>
    <row r="263" spans="3:11">
      <c r="C263" s="112"/>
      <c r="D263" s="112"/>
      <c r="E263" s="112"/>
      <c r="F263" s="112"/>
      <c r="G263" s="112"/>
      <c r="H263" s="112"/>
      <c r="I263" s="112"/>
      <c r="J263" s="112"/>
      <c r="K263" s="111"/>
    </row>
    <row r="264" spans="3:11">
      <c r="C264" s="112"/>
      <c r="D264" s="112"/>
      <c r="E264" s="112"/>
      <c r="F264" s="112"/>
      <c r="G264" s="112"/>
      <c r="H264" s="112"/>
      <c r="I264" s="112"/>
      <c r="J264" s="112"/>
      <c r="K264" s="110"/>
    </row>
    <row r="265" spans="3:11" ht="24">
      <c r="C265" s="17"/>
      <c r="D265" s="17"/>
      <c r="E265" s="17"/>
      <c r="F265" s="17"/>
      <c r="G265" s="17"/>
      <c r="H265" s="17"/>
      <c r="I265" s="21"/>
      <c r="J265" s="21"/>
      <c r="K265" s="110"/>
    </row>
    <row r="266" spans="3:11" ht="18">
      <c r="C266" s="17"/>
      <c r="D266" s="17"/>
      <c r="E266" s="17"/>
      <c r="F266" s="17"/>
      <c r="G266" s="17"/>
      <c r="H266" s="17"/>
      <c r="I266" s="99"/>
      <c r="J266" s="99"/>
      <c r="K266" s="45"/>
    </row>
    <row r="267" spans="3:11" ht="18.75">
      <c r="C267" s="22"/>
      <c r="D267" s="22"/>
      <c r="E267" s="22"/>
      <c r="F267" s="22"/>
      <c r="G267" s="22"/>
      <c r="H267" s="22"/>
      <c r="I267" s="99"/>
      <c r="J267" s="99"/>
      <c r="K267" s="46"/>
    </row>
    <row r="268" spans="3:11" ht="18.75">
      <c r="C268" s="22"/>
      <c r="D268" s="22"/>
      <c r="E268" s="22"/>
      <c r="F268" s="22"/>
      <c r="G268" s="22"/>
      <c r="H268" s="22"/>
      <c r="I268" s="23"/>
      <c r="J268" s="23"/>
      <c r="K268" s="23"/>
    </row>
    <row r="269" spans="3:11" ht="17.25">
      <c r="C269" s="23"/>
      <c r="D269" s="23"/>
      <c r="E269" s="23"/>
      <c r="F269" s="23"/>
      <c r="G269" s="23"/>
      <c r="H269" s="23"/>
      <c r="I269" s="99"/>
      <c r="J269" s="99"/>
      <c r="K269" s="45"/>
    </row>
    <row r="270" spans="3:11" ht="17.25">
      <c r="C270" s="23"/>
      <c r="D270" s="23"/>
      <c r="E270" s="23"/>
      <c r="F270" s="23"/>
      <c r="G270" s="113"/>
      <c r="H270" s="113"/>
      <c r="I270" s="99"/>
      <c r="J270" s="99"/>
      <c r="K270" s="48"/>
    </row>
    <row r="271" spans="3:11" ht="17.25">
      <c r="C271" s="24"/>
      <c r="D271" s="24"/>
      <c r="E271" s="24"/>
      <c r="F271" s="24"/>
      <c r="G271" s="107"/>
      <c r="H271" s="107"/>
      <c r="I271" s="23"/>
      <c r="J271" s="114"/>
      <c r="K271" s="114"/>
    </row>
    <row r="272" spans="3:11" ht="17.25">
      <c r="C272" s="24"/>
      <c r="D272" s="99"/>
      <c r="E272" s="99"/>
      <c r="F272" s="99"/>
      <c r="G272" s="107"/>
      <c r="H272" s="107"/>
      <c r="I272" s="23"/>
      <c r="J272" s="114"/>
      <c r="K272" s="114"/>
    </row>
    <row r="273" spans="3:11" ht="17.25">
      <c r="C273" s="24"/>
      <c r="D273" s="26"/>
      <c r="E273" s="26"/>
      <c r="F273" s="26"/>
      <c r="G273" s="26"/>
      <c r="H273" s="26"/>
      <c r="I273" s="23"/>
      <c r="J273" s="25"/>
      <c r="K273" s="25"/>
    </row>
    <row r="274" spans="3:11" ht="17.25">
      <c r="C274" s="24"/>
      <c r="D274" s="26"/>
      <c r="E274" s="26"/>
      <c r="F274" s="26"/>
      <c r="G274" s="26"/>
      <c r="H274" s="26"/>
      <c r="I274" s="23"/>
      <c r="J274" s="25"/>
      <c r="K274" s="25"/>
    </row>
    <row r="275" spans="3:11" ht="17.25">
      <c r="C275" s="99"/>
      <c r="D275" s="99"/>
      <c r="E275" s="23"/>
      <c r="F275" s="23"/>
      <c r="G275" s="23"/>
      <c r="H275" s="23"/>
      <c r="I275" s="23"/>
      <c r="J275" s="23"/>
      <c r="K275" s="23"/>
    </row>
    <row r="276" spans="3:11">
      <c r="C276" s="108"/>
      <c r="D276" s="108"/>
      <c r="E276" s="108"/>
      <c r="F276" s="108"/>
      <c r="G276" s="108"/>
      <c r="H276" s="108"/>
      <c r="I276" s="108"/>
      <c r="J276" s="108"/>
      <c r="K276" s="108"/>
    </row>
    <row r="277" spans="3:11">
      <c r="C277" s="108"/>
      <c r="D277" s="108"/>
      <c r="E277" s="108"/>
      <c r="F277" s="108"/>
      <c r="G277" s="108"/>
      <c r="H277" s="108"/>
      <c r="I277" s="108"/>
      <c r="J277" s="108"/>
      <c r="K277" s="108"/>
    </row>
    <row r="278" spans="3:11" ht="17.25">
      <c r="C278" s="99"/>
      <c r="D278" s="99"/>
      <c r="E278" s="99"/>
      <c r="F278" s="99"/>
      <c r="G278" s="99"/>
      <c r="H278" s="99"/>
      <c r="I278" s="99"/>
      <c r="J278" s="99"/>
      <c r="K278" s="23"/>
    </row>
    <row r="279" spans="3:11" ht="17.25">
      <c r="C279" s="99"/>
      <c r="D279" s="99"/>
      <c r="E279" s="105"/>
      <c r="F279" s="105"/>
      <c r="G279" s="105"/>
      <c r="H279" s="105"/>
      <c r="I279" s="106"/>
      <c r="J279" s="106"/>
      <c r="K279" s="49"/>
    </row>
    <row r="280" spans="3:11" ht="17.25">
      <c r="C280" s="99"/>
      <c r="D280" s="99"/>
      <c r="E280" s="105"/>
      <c r="F280" s="105"/>
      <c r="G280" s="105"/>
      <c r="H280" s="105"/>
      <c r="I280" s="106"/>
      <c r="J280" s="106"/>
      <c r="K280" s="49"/>
    </row>
    <row r="281" spans="3:11" ht="17.25">
      <c r="C281" s="99"/>
      <c r="D281" s="99"/>
      <c r="E281" s="105"/>
      <c r="F281" s="105"/>
      <c r="G281" s="105"/>
      <c r="H281" s="105"/>
      <c r="I281" s="106"/>
      <c r="J281" s="106"/>
      <c r="K281" s="49"/>
    </row>
    <row r="282" spans="3:11" ht="17.25">
      <c r="C282" s="99"/>
      <c r="D282" s="99"/>
      <c r="E282" s="105"/>
      <c r="F282" s="105"/>
      <c r="G282" s="105"/>
      <c r="H282" s="105"/>
      <c r="I282" s="109"/>
      <c r="J282" s="109"/>
      <c r="K282" s="49"/>
    </row>
    <row r="283" spans="3:11" ht="17.25">
      <c r="C283" s="99"/>
      <c r="D283" s="99"/>
      <c r="E283" s="105"/>
      <c r="F283" s="105"/>
      <c r="G283" s="105"/>
      <c r="H283" s="105"/>
      <c r="I283" s="106"/>
      <c r="J283" s="106"/>
      <c r="K283" s="49"/>
    </row>
    <row r="284" spans="3:11" ht="17.25">
      <c r="C284" s="99"/>
      <c r="D284" s="99"/>
      <c r="E284" s="105"/>
      <c r="F284" s="105"/>
      <c r="G284" s="105"/>
      <c r="H284" s="105"/>
      <c r="I284" s="106"/>
      <c r="J284" s="106"/>
      <c r="K284" s="49"/>
    </row>
    <row r="285" spans="3:11" ht="17.25">
      <c r="C285" s="99"/>
      <c r="D285" s="99"/>
      <c r="E285" s="107"/>
      <c r="F285" s="107"/>
      <c r="G285" s="107"/>
      <c r="H285" s="107"/>
      <c r="I285" s="99"/>
      <c r="J285" s="99"/>
      <c r="K285" s="23"/>
    </row>
    <row r="286" spans="3:11" ht="17.25">
      <c r="C286" s="99"/>
      <c r="D286" s="99"/>
      <c r="E286" s="107"/>
      <c r="F286" s="107"/>
      <c r="G286" s="107"/>
      <c r="H286" s="107"/>
      <c r="I286" s="99"/>
      <c r="J286" s="99"/>
      <c r="K286" s="23"/>
    </row>
    <row r="287" spans="3:11" ht="17.25">
      <c r="C287" s="99"/>
      <c r="D287" s="99"/>
      <c r="E287" s="105"/>
      <c r="F287" s="105"/>
      <c r="G287" s="105"/>
      <c r="H287" s="105"/>
      <c r="I287" s="99"/>
      <c r="J287" s="99"/>
      <c r="K287" s="23"/>
    </row>
    <row r="288" spans="3:11" ht="17.25">
      <c r="C288" s="99"/>
      <c r="D288" s="99"/>
      <c r="E288" s="99"/>
      <c r="F288" s="99"/>
      <c r="G288" s="99"/>
      <c r="H288" s="99"/>
      <c r="I288" s="99"/>
      <c r="J288" s="99"/>
      <c r="K288" s="23"/>
    </row>
    <row r="289" spans="3:11" ht="17.25">
      <c r="C289" s="99"/>
      <c r="D289" s="99"/>
      <c r="E289" s="99"/>
      <c r="F289" s="99"/>
      <c r="G289" s="99"/>
      <c r="H289" s="99"/>
      <c r="I289" s="99"/>
      <c r="J289" s="99"/>
      <c r="K289" s="44"/>
    </row>
    <row r="290" spans="3:11" ht="17.25">
      <c r="C290" s="99"/>
      <c r="D290" s="99"/>
      <c r="E290" s="99"/>
      <c r="F290" s="99"/>
      <c r="G290" s="99"/>
      <c r="H290" s="99"/>
      <c r="I290" s="99"/>
      <c r="J290" s="99"/>
      <c r="K290" s="23"/>
    </row>
    <row r="291" spans="3:11" ht="17.25">
      <c r="C291" s="99"/>
      <c r="D291" s="99"/>
      <c r="E291" s="99"/>
      <c r="F291" s="99"/>
      <c r="G291" s="99"/>
      <c r="H291" s="99"/>
      <c r="I291" s="99"/>
      <c r="J291" s="99"/>
      <c r="K291" s="23"/>
    </row>
    <row r="292" spans="3:11" ht="17.25">
      <c r="C292" s="100"/>
      <c r="D292" s="100"/>
      <c r="E292" s="99"/>
      <c r="F292" s="99"/>
      <c r="G292" s="99"/>
      <c r="H292" s="99"/>
      <c r="I292" s="99"/>
      <c r="J292" s="99"/>
      <c r="K292" s="23"/>
    </row>
    <row r="293" spans="3:11" ht="17.25">
      <c r="C293" s="99"/>
      <c r="D293" s="99"/>
      <c r="E293" s="99"/>
      <c r="F293" s="99"/>
      <c r="G293" s="99"/>
      <c r="H293" s="99"/>
      <c r="I293" s="99"/>
      <c r="J293" s="99"/>
      <c r="K293" s="23"/>
    </row>
    <row r="294" spans="3:11" ht="17.25">
      <c r="C294" s="100"/>
      <c r="D294" s="100"/>
      <c r="E294" s="115"/>
      <c r="F294" s="99"/>
      <c r="G294" s="99"/>
      <c r="H294" s="99"/>
      <c r="I294" s="99"/>
      <c r="J294" s="99"/>
      <c r="K294" s="23"/>
    </row>
    <row r="295" spans="3:11" ht="17.25">
      <c r="C295" s="99"/>
      <c r="D295" s="99"/>
      <c r="E295" s="99"/>
      <c r="F295" s="99"/>
      <c r="G295" s="99"/>
      <c r="H295" s="99"/>
      <c r="I295" s="99"/>
      <c r="J295" s="99"/>
      <c r="K295" s="23"/>
    </row>
    <row r="296" spans="3:11" ht="17.25">
      <c r="C296" s="99"/>
      <c r="D296" s="99"/>
      <c r="E296" s="99"/>
      <c r="F296" s="99"/>
      <c r="G296" s="99"/>
      <c r="H296" s="99"/>
      <c r="I296" s="99"/>
      <c r="J296" s="99"/>
      <c r="K296" s="23"/>
    </row>
    <row r="297" spans="3:11">
      <c r="C297" s="102"/>
      <c r="D297" s="102"/>
      <c r="E297" s="102"/>
      <c r="F297" s="102"/>
      <c r="G297" s="103"/>
      <c r="H297" s="103"/>
      <c r="I297" s="103"/>
      <c r="J297" s="103"/>
      <c r="K297" s="103"/>
    </row>
    <row r="298" spans="3:11">
      <c r="C298" s="102"/>
      <c r="D298" s="102"/>
      <c r="E298" s="102"/>
      <c r="F298" s="102"/>
      <c r="G298" s="103"/>
      <c r="H298" s="103"/>
      <c r="I298" s="103"/>
      <c r="J298" s="103"/>
      <c r="K298" s="103"/>
    </row>
    <row r="299" spans="3:11">
      <c r="C299" s="102"/>
      <c r="D299" s="102"/>
      <c r="E299" s="102"/>
      <c r="F299" s="102"/>
    </row>
    <row r="300" spans="3:11">
      <c r="C300" s="102"/>
      <c r="D300" s="102"/>
      <c r="E300" s="102"/>
      <c r="F300" s="102"/>
      <c r="G300" s="104"/>
      <c r="H300" s="101"/>
    </row>
    <row r="301" spans="3:11">
      <c r="G301" s="101"/>
      <c r="H301" s="101"/>
    </row>
    <row r="304" spans="3:11">
      <c r="C304" s="112"/>
      <c r="D304" s="112"/>
      <c r="E304" s="112"/>
      <c r="F304" s="112"/>
      <c r="G304" s="112"/>
      <c r="H304" s="112"/>
      <c r="I304" s="112"/>
      <c r="J304" s="112"/>
    </row>
    <row r="305" spans="3:11">
      <c r="C305" s="112"/>
      <c r="D305" s="112"/>
      <c r="E305" s="112"/>
      <c r="F305" s="112"/>
      <c r="G305" s="112"/>
      <c r="H305" s="112"/>
      <c r="I305" s="112"/>
      <c r="J305" s="112"/>
      <c r="K305" s="111"/>
    </row>
    <row r="306" spans="3:11">
      <c r="C306" s="112"/>
      <c r="D306" s="112"/>
      <c r="E306" s="112"/>
      <c r="F306" s="112"/>
      <c r="G306" s="112"/>
      <c r="H306" s="112"/>
      <c r="I306" s="112"/>
      <c r="J306" s="112"/>
      <c r="K306" s="111"/>
    </row>
    <row r="307" spans="3:11">
      <c r="C307" s="112"/>
      <c r="D307" s="112"/>
      <c r="E307" s="112"/>
      <c r="F307" s="112"/>
      <c r="G307" s="112"/>
      <c r="H307" s="112"/>
      <c r="I307" s="112"/>
      <c r="J307" s="112"/>
      <c r="K307" s="110"/>
    </row>
    <row r="308" spans="3:11" ht="24">
      <c r="C308" s="17"/>
      <c r="D308" s="17"/>
      <c r="E308" s="17"/>
      <c r="F308" s="17"/>
      <c r="G308" s="17"/>
      <c r="H308" s="17"/>
      <c r="I308" s="21"/>
      <c r="J308" s="21"/>
      <c r="K308" s="110"/>
    </row>
    <row r="309" spans="3:11" ht="18">
      <c r="C309" s="17"/>
      <c r="D309" s="17"/>
      <c r="E309" s="17"/>
      <c r="F309" s="17"/>
      <c r="G309" s="17"/>
      <c r="H309" s="17"/>
      <c r="I309" s="99"/>
      <c r="J309" s="99"/>
      <c r="K309" s="45"/>
    </row>
    <row r="310" spans="3:11" ht="18.75">
      <c r="C310" s="22"/>
      <c r="D310" s="22"/>
      <c r="E310" s="22"/>
      <c r="F310" s="22"/>
      <c r="G310" s="22"/>
      <c r="H310" s="22"/>
      <c r="I310" s="99"/>
      <c r="J310" s="99"/>
      <c r="K310" s="46"/>
    </row>
    <row r="311" spans="3:11" ht="18.75">
      <c r="C311" s="22"/>
      <c r="D311" s="22"/>
      <c r="E311" s="22"/>
      <c r="F311" s="22"/>
      <c r="G311" s="22"/>
      <c r="H311" s="22"/>
      <c r="I311" s="23"/>
      <c r="J311" s="23"/>
      <c r="K311" s="23"/>
    </row>
    <row r="312" spans="3:11" ht="17.25">
      <c r="C312" s="23"/>
      <c r="D312" s="23"/>
      <c r="E312" s="23"/>
      <c r="F312" s="23"/>
      <c r="G312" s="23"/>
      <c r="H312" s="23"/>
      <c r="I312" s="99"/>
      <c r="J312" s="99"/>
      <c r="K312" s="45"/>
    </row>
    <row r="313" spans="3:11" ht="17.25">
      <c r="C313" s="23"/>
      <c r="D313" s="23"/>
      <c r="E313" s="23"/>
      <c r="F313" s="23"/>
      <c r="G313" s="113"/>
      <c r="H313" s="113"/>
      <c r="I313" s="99"/>
      <c r="J313" s="99"/>
      <c r="K313" s="48"/>
    </row>
    <row r="314" spans="3:11" ht="17.25">
      <c r="C314" s="24"/>
      <c r="D314" s="24"/>
      <c r="E314" s="24"/>
      <c r="F314" s="24"/>
      <c r="G314" s="107"/>
      <c r="H314" s="107"/>
      <c r="I314" s="23"/>
      <c r="J314" s="114"/>
      <c r="K314" s="114"/>
    </row>
    <row r="315" spans="3:11" ht="17.25">
      <c r="C315" s="24"/>
      <c r="D315" s="99"/>
      <c r="E315" s="99"/>
      <c r="F315" s="99"/>
      <c r="G315" s="107"/>
      <c r="H315" s="107"/>
      <c r="I315" s="23"/>
      <c r="J315" s="114"/>
      <c r="K315" s="114"/>
    </row>
    <row r="316" spans="3:11" ht="17.25">
      <c r="C316" s="24"/>
      <c r="D316" s="26"/>
      <c r="E316" s="26"/>
      <c r="F316" s="26"/>
      <c r="G316" s="26"/>
      <c r="H316" s="26"/>
      <c r="I316" s="23"/>
      <c r="J316" s="25"/>
      <c r="K316" s="25"/>
    </row>
    <row r="317" spans="3:11" ht="17.25">
      <c r="C317" s="24"/>
      <c r="D317" s="26"/>
      <c r="E317" s="26"/>
      <c r="F317" s="26"/>
      <c r="G317" s="26"/>
      <c r="H317" s="26"/>
      <c r="I317" s="23"/>
      <c r="J317" s="25"/>
      <c r="K317" s="25"/>
    </row>
    <row r="318" spans="3:11" ht="17.25">
      <c r="C318" s="99"/>
      <c r="D318" s="99"/>
      <c r="E318" s="23"/>
      <c r="F318" s="23"/>
      <c r="G318" s="23"/>
      <c r="H318" s="23"/>
      <c r="I318" s="23"/>
      <c r="J318" s="23"/>
      <c r="K318" s="23"/>
    </row>
    <row r="319" spans="3:11">
      <c r="C319" s="108"/>
      <c r="D319" s="108"/>
      <c r="E319" s="108"/>
      <c r="F319" s="108"/>
      <c r="G319" s="108"/>
      <c r="H319" s="108"/>
      <c r="I319" s="108"/>
      <c r="J319" s="108"/>
      <c r="K319" s="108"/>
    </row>
    <row r="320" spans="3:11">
      <c r="C320" s="108"/>
      <c r="D320" s="108"/>
      <c r="E320" s="108"/>
      <c r="F320" s="108"/>
      <c r="G320" s="108"/>
      <c r="H320" s="108"/>
      <c r="I320" s="108"/>
      <c r="J320" s="108"/>
      <c r="K320" s="108"/>
    </row>
    <row r="321" spans="3:11" ht="17.25">
      <c r="C321" s="99"/>
      <c r="D321" s="99"/>
      <c r="E321" s="99"/>
      <c r="F321" s="99"/>
      <c r="G321" s="99"/>
      <c r="H321" s="99"/>
      <c r="I321" s="99"/>
      <c r="J321" s="99"/>
      <c r="K321" s="23"/>
    </row>
    <row r="322" spans="3:11" ht="17.25">
      <c r="C322" s="99"/>
      <c r="D322" s="99"/>
      <c r="E322" s="105"/>
      <c r="F322" s="105"/>
      <c r="G322" s="105"/>
      <c r="H322" s="105"/>
      <c r="I322" s="106"/>
      <c r="J322" s="106"/>
      <c r="K322" s="49"/>
    </row>
    <row r="323" spans="3:11" ht="17.25">
      <c r="C323" s="99"/>
      <c r="D323" s="99"/>
      <c r="E323" s="105"/>
      <c r="F323" s="105"/>
      <c r="G323" s="105"/>
      <c r="H323" s="105"/>
      <c r="I323" s="106"/>
      <c r="J323" s="106"/>
      <c r="K323" s="49"/>
    </row>
    <row r="324" spans="3:11" ht="17.25">
      <c r="C324" s="99"/>
      <c r="D324" s="99"/>
      <c r="E324" s="105"/>
      <c r="F324" s="105"/>
      <c r="G324" s="105"/>
      <c r="H324" s="105"/>
      <c r="I324" s="106"/>
      <c r="J324" s="106"/>
      <c r="K324" s="49"/>
    </row>
    <row r="325" spans="3:11" ht="17.25">
      <c r="C325" s="99"/>
      <c r="D325" s="99"/>
      <c r="E325" s="105"/>
      <c r="F325" s="105"/>
      <c r="G325" s="105"/>
      <c r="H325" s="105"/>
      <c r="I325" s="109"/>
      <c r="J325" s="109"/>
      <c r="K325" s="49"/>
    </row>
    <row r="326" spans="3:11" ht="17.25">
      <c r="C326" s="99"/>
      <c r="D326" s="99"/>
      <c r="E326" s="105"/>
      <c r="F326" s="105"/>
      <c r="G326" s="105"/>
      <c r="H326" s="105"/>
      <c r="I326" s="106"/>
      <c r="J326" s="106"/>
      <c r="K326" s="49"/>
    </row>
    <row r="327" spans="3:11" ht="17.25">
      <c r="C327" s="99"/>
      <c r="D327" s="99"/>
      <c r="E327" s="105"/>
      <c r="F327" s="105"/>
      <c r="G327" s="105"/>
      <c r="H327" s="105"/>
      <c r="I327" s="106"/>
      <c r="J327" s="106"/>
      <c r="K327" s="49"/>
    </row>
    <row r="328" spans="3:11" ht="17.25">
      <c r="C328" s="99"/>
      <c r="D328" s="99"/>
      <c r="E328" s="107"/>
      <c r="F328" s="107"/>
      <c r="G328" s="107"/>
      <c r="H328" s="107"/>
      <c r="I328" s="99"/>
      <c r="J328" s="99"/>
      <c r="K328" s="23"/>
    </row>
    <row r="329" spans="3:11" ht="17.25">
      <c r="C329" s="99"/>
      <c r="D329" s="99"/>
      <c r="E329" s="107"/>
      <c r="F329" s="107"/>
      <c r="G329" s="107"/>
      <c r="H329" s="107"/>
      <c r="I329" s="99"/>
      <c r="J329" s="99"/>
      <c r="K329" s="23"/>
    </row>
    <row r="330" spans="3:11" ht="17.25">
      <c r="C330" s="99"/>
      <c r="D330" s="99"/>
      <c r="E330" s="105"/>
      <c r="F330" s="105"/>
      <c r="G330" s="105"/>
      <c r="H330" s="105"/>
      <c r="I330" s="99"/>
      <c r="J330" s="99"/>
      <c r="K330" s="23"/>
    </row>
    <row r="331" spans="3:11" ht="17.25">
      <c r="C331" s="99"/>
      <c r="D331" s="99"/>
      <c r="E331" s="99"/>
      <c r="F331" s="99"/>
      <c r="G331" s="99"/>
      <c r="H331" s="99"/>
      <c r="I331" s="99"/>
      <c r="J331" s="99"/>
      <c r="K331" s="23"/>
    </row>
    <row r="332" spans="3:11" ht="17.25">
      <c r="C332" s="99"/>
      <c r="D332" s="99"/>
      <c r="E332" s="99"/>
      <c r="F332" s="99"/>
      <c r="G332" s="99"/>
      <c r="H332" s="99"/>
      <c r="I332" s="99"/>
      <c r="J332" s="99"/>
      <c r="K332" s="44"/>
    </row>
    <row r="333" spans="3:11" ht="17.25">
      <c r="C333" s="99"/>
      <c r="D333" s="99"/>
      <c r="E333" s="99"/>
      <c r="F333" s="99"/>
      <c r="G333" s="99"/>
      <c r="H333" s="99"/>
      <c r="I333" s="99"/>
      <c r="J333" s="99"/>
      <c r="K333" s="23"/>
    </row>
    <row r="334" spans="3:11" ht="17.25">
      <c r="C334" s="100"/>
      <c r="D334" s="100"/>
      <c r="E334" s="99"/>
      <c r="F334" s="99"/>
      <c r="G334" s="99"/>
      <c r="H334" s="99"/>
      <c r="I334" s="99"/>
      <c r="J334" s="99"/>
      <c r="K334" s="23"/>
    </row>
    <row r="335" spans="3:11" ht="17.25">
      <c r="C335" s="100"/>
      <c r="D335" s="100"/>
      <c r="E335" s="99"/>
      <c r="F335" s="99"/>
      <c r="G335" s="99"/>
      <c r="H335" s="99"/>
      <c r="I335" s="99"/>
      <c r="J335" s="99"/>
      <c r="K335" s="23"/>
    </row>
    <row r="336" spans="3:11" ht="17.25">
      <c r="C336" s="99"/>
      <c r="D336" s="99"/>
      <c r="E336" s="99"/>
      <c r="F336" s="99"/>
      <c r="G336" s="99"/>
      <c r="H336" s="99"/>
      <c r="I336" s="99"/>
      <c r="J336" s="99"/>
      <c r="K336" s="23"/>
    </row>
    <row r="337" spans="3:11" ht="17.25">
      <c r="C337" s="99"/>
      <c r="D337" s="99"/>
      <c r="E337" s="99"/>
      <c r="F337" s="99"/>
      <c r="G337" s="99"/>
      <c r="H337" s="99"/>
      <c r="I337" s="99"/>
      <c r="J337" s="99"/>
      <c r="K337" s="23"/>
    </row>
    <row r="338" spans="3:11" ht="17.25">
      <c r="C338" s="99"/>
      <c r="D338" s="99"/>
      <c r="E338" s="99"/>
      <c r="F338" s="99"/>
      <c r="G338" s="99"/>
      <c r="H338" s="99"/>
      <c r="I338" s="99"/>
      <c r="J338" s="99"/>
      <c r="K338" s="23"/>
    </row>
    <row r="339" spans="3:11" ht="17.25">
      <c r="C339" s="99"/>
      <c r="D339" s="99"/>
      <c r="E339" s="99"/>
      <c r="F339" s="99"/>
      <c r="G339" s="99"/>
      <c r="H339" s="99"/>
      <c r="I339" s="99"/>
      <c r="J339" s="99"/>
      <c r="K339" s="23"/>
    </row>
    <row r="340" spans="3:11">
      <c r="C340" s="102"/>
      <c r="D340" s="102"/>
      <c r="E340" s="102"/>
      <c r="F340" s="102"/>
      <c r="G340" s="103"/>
      <c r="H340" s="103"/>
      <c r="I340" s="103"/>
      <c r="J340" s="103"/>
      <c r="K340" s="103"/>
    </row>
    <row r="341" spans="3:11">
      <c r="C341" s="102"/>
      <c r="D341" s="102"/>
      <c r="E341" s="102"/>
      <c r="F341" s="102"/>
      <c r="G341" s="103"/>
      <c r="H341" s="103"/>
      <c r="I341" s="103"/>
      <c r="J341" s="103"/>
      <c r="K341" s="103"/>
    </row>
    <row r="342" spans="3:11">
      <c r="C342" s="102"/>
      <c r="D342" s="102"/>
      <c r="E342" s="102"/>
      <c r="F342" s="102"/>
    </row>
    <row r="343" spans="3:11">
      <c r="C343" s="102"/>
      <c r="D343" s="102"/>
      <c r="E343" s="102"/>
      <c r="F343" s="102"/>
      <c r="G343" s="104"/>
      <c r="H343" s="101"/>
    </row>
    <row r="344" spans="3:11">
      <c r="G344" s="101"/>
      <c r="H344" s="101"/>
    </row>
    <row r="347" spans="3:11">
      <c r="C347" s="112"/>
      <c r="D347" s="112"/>
      <c r="E347" s="112"/>
      <c r="F347" s="112"/>
      <c r="G347" s="112"/>
      <c r="H347" s="112"/>
      <c r="I347" s="112"/>
      <c r="J347" s="112"/>
    </row>
    <row r="348" spans="3:11">
      <c r="C348" s="112"/>
      <c r="D348" s="112"/>
      <c r="E348" s="112"/>
      <c r="F348" s="112"/>
      <c r="G348" s="112"/>
      <c r="H348" s="112"/>
      <c r="I348" s="112"/>
      <c r="J348" s="112"/>
      <c r="K348" s="111"/>
    </row>
    <row r="349" spans="3:11">
      <c r="C349" s="112"/>
      <c r="D349" s="112"/>
      <c r="E349" s="112"/>
      <c r="F349" s="112"/>
      <c r="G349" s="112"/>
      <c r="H349" s="112"/>
      <c r="I349" s="112"/>
      <c r="J349" s="112"/>
      <c r="K349" s="111"/>
    </row>
    <row r="350" spans="3:11">
      <c r="C350" s="112"/>
      <c r="D350" s="112"/>
      <c r="E350" s="112"/>
      <c r="F350" s="112"/>
      <c r="G350" s="112"/>
      <c r="H350" s="112"/>
      <c r="I350" s="112"/>
      <c r="J350" s="112"/>
      <c r="K350" s="110"/>
    </row>
    <row r="351" spans="3:11" ht="24">
      <c r="C351" s="17"/>
      <c r="D351" s="17"/>
      <c r="E351" s="17"/>
      <c r="F351" s="17"/>
      <c r="G351" s="17"/>
      <c r="H351" s="17"/>
      <c r="I351" s="21"/>
      <c r="J351" s="21"/>
      <c r="K351" s="110"/>
    </row>
    <row r="352" spans="3:11" ht="18">
      <c r="C352" s="17"/>
      <c r="D352" s="17"/>
      <c r="E352" s="17"/>
      <c r="F352" s="17"/>
      <c r="G352" s="17"/>
      <c r="H352" s="17"/>
      <c r="I352" s="99"/>
      <c r="J352" s="99"/>
      <c r="K352" s="45"/>
    </row>
    <row r="353" spans="3:11" ht="18.75">
      <c r="C353" s="22"/>
      <c r="D353" s="22"/>
      <c r="E353" s="22"/>
      <c r="F353" s="22"/>
      <c r="G353" s="22"/>
      <c r="H353" s="22"/>
      <c r="I353" s="99"/>
      <c r="J353" s="99"/>
      <c r="K353" s="46"/>
    </row>
    <row r="354" spans="3:11" ht="18.75">
      <c r="C354" s="22"/>
      <c r="D354" s="22"/>
      <c r="E354" s="22"/>
      <c r="F354" s="22"/>
      <c r="G354" s="22"/>
      <c r="H354" s="22"/>
      <c r="I354" s="23"/>
      <c r="J354" s="23"/>
      <c r="K354" s="23"/>
    </row>
    <row r="355" spans="3:11" ht="17.25">
      <c r="C355" s="23"/>
      <c r="D355" s="23"/>
      <c r="E355" s="23"/>
      <c r="F355" s="23"/>
      <c r="G355" s="23"/>
      <c r="H355" s="23"/>
      <c r="I355" s="99"/>
      <c r="J355" s="99"/>
      <c r="K355" s="45"/>
    </row>
    <row r="356" spans="3:11" ht="17.25">
      <c r="C356" s="23"/>
      <c r="D356" s="23"/>
      <c r="E356" s="23"/>
      <c r="F356" s="23"/>
      <c r="G356" s="113"/>
      <c r="H356" s="113"/>
      <c r="I356" s="99"/>
      <c r="J356" s="99"/>
      <c r="K356" s="48"/>
    </row>
    <row r="357" spans="3:11" ht="17.25">
      <c r="C357" s="24"/>
      <c r="D357" s="24"/>
      <c r="E357" s="24"/>
      <c r="F357" s="24"/>
      <c r="G357" s="107"/>
      <c r="H357" s="107"/>
      <c r="I357" s="23"/>
      <c r="J357" s="114"/>
      <c r="K357" s="114"/>
    </row>
    <row r="358" spans="3:11" ht="17.25">
      <c r="C358" s="24"/>
      <c r="D358" s="99"/>
      <c r="E358" s="99"/>
      <c r="F358" s="99"/>
      <c r="G358" s="107"/>
      <c r="H358" s="107"/>
      <c r="I358" s="23"/>
      <c r="J358" s="114"/>
      <c r="K358" s="114"/>
    </row>
    <row r="359" spans="3:11" ht="17.25">
      <c r="C359" s="24"/>
      <c r="D359" s="26"/>
      <c r="E359" s="26"/>
      <c r="F359" s="26"/>
      <c r="G359" s="26"/>
      <c r="H359" s="26"/>
      <c r="I359" s="23"/>
      <c r="J359" s="25"/>
      <c r="K359" s="25"/>
    </row>
    <row r="360" spans="3:11" ht="17.25">
      <c r="C360" s="24"/>
      <c r="D360" s="26"/>
      <c r="E360" s="26"/>
      <c r="F360" s="26"/>
      <c r="G360" s="26"/>
      <c r="H360" s="26"/>
      <c r="I360" s="23"/>
      <c r="J360" s="25"/>
      <c r="K360" s="25"/>
    </row>
    <row r="361" spans="3:11" ht="17.25">
      <c r="C361" s="99"/>
      <c r="D361" s="99"/>
      <c r="E361" s="23"/>
      <c r="F361" s="23"/>
      <c r="G361" s="23"/>
      <c r="H361" s="23"/>
      <c r="I361" s="23"/>
      <c r="J361" s="23"/>
      <c r="K361" s="23"/>
    </row>
    <row r="362" spans="3:11">
      <c r="C362" s="108"/>
      <c r="D362" s="108"/>
      <c r="E362" s="108"/>
      <c r="F362" s="108"/>
      <c r="G362" s="108"/>
      <c r="H362" s="108"/>
      <c r="I362" s="108"/>
      <c r="J362" s="108"/>
      <c r="K362" s="108"/>
    </row>
    <row r="363" spans="3:11">
      <c r="C363" s="108"/>
      <c r="D363" s="108"/>
      <c r="E363" s="108"/>
      <c r="F363" s="108"/>
      <c r="G363" s="108"/>
      <c r="H363" s="108"/>
      <c r="I363" s="108"/>
      <c r="J363" s="108"/>
      <c r="K363" s="108"/>
    </row>
    <row r="364" spans="3:11" ht="17.25">
      <c r="C364" s="99"/>
      <c r="D364" s="99"/>
      <c r="E364" s="99"/>
      <c r="F364" s="99"/>
      <c r="G364" s="99"/>
      <c r="H364" s="99"/>
      <c r="I364" s="99"/>
      <c r="J364" s="99"/>
      <c r="K364" s="23"/>
    </row>
    <row r="365" spans="3:11" ht="17.25">
      <c r="C365" s="99"/>
      <c r="D365" s="99"/>
      <c r="E365" s="105"/>
      <c r="F365" s="105"/>
      <c r="G365" s="105"/>
      <c r="H365" s="105"/>
      <c r="I365" s="106"/>
      <c r="J365" s="106"/>
      <c r="K365" s="49"/>
    </row>
    <row r="366" spans="3:11" ht="17.25">
      <c r="C366" s="99"/>
      <c r="D366" s="99"/>
      <c r="E366" s="105"/>
      <c r="F366" s="105"/>
      <c r="G366" s="105"/>
      <c r="H366" s="105"/>
      <c r="I366" s="106"/>
      <c r="J366" s="106"/>
      <c r="K366" s="49"/>
    </row>
    <row r="367" spans="3:11" ht="17.25">
      <c r="C367" s="99"/>
      <c r="D367" s="99"/>
      <c r="E367" s="105"/>
      <c r="F367" s="105"/>
      <c r="G367" s="105"/>
      <c r="H367" s="105"/>
      <c r="I367" s="106"/>
      <c r="J367" s="106"/>
      <c r="K367" s="49"/>
    </row>
    <row r="368" spans="3:11" ht="17.25">
      <c r="C368" s="99"/>
      <c r="D368" s="99"/>
      <c r="E368" s="105"/>
      <c r="F368" s="105"/>
      <c r="G368" s="105"/>
      <c r="H368" s="105"/>
      <c r="I368" s="109"/>
      <c r="J368" s="109"/>
      <c r="K368" s="49"/>
    </row>
    <row r="369" spans="3:11" ht="17.25">
      <c r="C369" s="99"/>
      <c r="D369" s="99"/>
      <c r="E369" s="105"/>
      <c r="F369" s="105"/>
      <c r="G369" s="105"/>
      <c r="H369" s="105"/>
      <c r="I369" s="106"/>
      <c r="J369" s="106"/>
      <c r="K369" s="49"/>
    </row>
    <row r="370" spans="3:11" ht="17.25">
      <c r="C370" s="99"/>
      <c r="D370" s="99"/>
      <c r="E370" s="105"/>
      <c r="F370" s="105"/>
      <c r="G370" s="105"/>
      <c r="H370" s="105"/>
      <c r="I370" s="106"/>
      <c r="J370" s="106"/>
      <c r="K370" s="49"/>
    </row>
    <row r="371" spans="3:11" ht="17.25">
      <c r="C371" s="99"/>
      <c r="D371" s="99"/>
      <c r="E371" s="107"/>
      <c r="F371" s="107"/>
      <c r="G371" s="107"/>
      <c r="H371" s="107"/>
      <c r="I371" s="99"/>
      <c r="J371" s="99"/>
      <c r="K371" s="23"/>
    </row>
    <row r="372" spans="3:11" ht="17.25">
      <c r="C372" s="99"/>
      <c r="D372" s="99"/>
      <c r="E372" s="107"/>
      <c r="F372" s="107"/>
      <c r="G372" s="107"/>
      <c r="H372" s="107"/>
      <c r="I372" s="99"/>
      <c r="J372" s="99"/>
      <c r="K372" s="23"/>
    </row>
    <row r="373" spans="3:11" ht="17.25">
      <c r="C373" s="99"/>
      <c r="D373" s="99"/>
      <c r="E373" s="105"/>
      <c r="F373" s="105"/>
      <c r="G373" s="105"/>
      <c r="H373" s="105"/>
      <c r="I373" s="99"/>
      <c r="J373" s="99"/>
      <c r="K373" s="23"/>
    </row>
    <row r="374" spans="3:11" ht="17.25">
      <c r="C374" s="99"/>
      <c r="D374" s="99"/>
      <c r="E374" s="99"/>
      <c r="F374" s="99"/>
      <c r="G374" s="99"/>
      <c r="H374" s="99"/>
      <c r="I374" s="99"/>
      <c r="J374" s="99"/>
      <c r="K374" s="23"/>
    </row>
    <row r="375" spans="3:11" ht="17.25">
      <c r="C375" s="99"/>
      <c r="D375" s="99"/>
      <c r="E375" s="99"/>
      <c r="F375" s="99"/>
      <c r="G375" s="99"/>
      <c r="H375" s="99"/>
      <c r="I375" s="99"/>
      <c r="J375" s="99"/>
      <c r="K375" s="44"/>
    </row>
    <row r="376" spans="3:11" ht="18.75" customHeight="1">
      <c r="C376" s="100"/>
      <c r="D376" s="100"/>
      <c r="E376" s="99"/>
      <c r="F376" s="99"/>
      <c r="G376" s="99"/>
      <c r="H376" s="99"/>
      <c r="I376" s="99"/>
      <c r="J376" s="99"/>
      <c r="K376" s="23"/>
    </row>
    <row r="377" spans="3:11" ht="17.25">
      <c r="C377" s="100"/>
      <c r="D377" s="100"/>
      <c r="E377" s="99"/>
      <c r="F377" s="99"/>
      <c r="G377" s="99"/>
      <c r="H377" s="99"/>
      <c r="I377" s="99"/>
      <c r="J377" s="99"/>
      <c r="K377" s="23"/>
    </row>
    <row r="378" spans="3:11" ht="17.25">
      <c r="C378" s="99"/>
      <c r="D378" s="99"/>
      <c r="E378" s="99"/>
      <c r="F378" s="99"/>
      <c r="G378" s="99"/>
      <c r="H378" s="99"/>
      <c r="I378" s="99"/>
      <c r="J378" s="99"/>
      <c r="K378" s="23"/>
    </row>
    <row r="379" spans="3:11" ht="17.25">
      <c r="C379" s="99"/>
      <c r="D379" s="99"/>
      <c r="E379" s="99"/>
      <c r="F379" s="99"/>
      <c r="G379" s="99"/>
      <c r="H379" s="99"/>
      <c r="I379" s="99"/>
      <c r="J379" s="99"/>
      <c r="K379" s="23"/>
    </row>
    <row r="380" spans="3:11" ht="17.25">
      <c r="C380" s="99"/>
      <c r="D380" s="99"/>
      <c r="E380" s="99"/>
      <c r="F380" s="99"/>
      <c r="G380" s="99"/>
      <c r="H380" s="99"/>
      <c r="I380" s="99"/>
      <c r="J380" s="99"/>
      <c r="K380" s="23"/>
    </row>
    <row r="381" spans="3:11" ht="17.25">
      <c r="C381" s="99"/>
      <c r="D381" s="99"/>
      <c r="E381" s="99"/>
      <c r="F381" s="99"/>
      <c r="G381" s="99"/>
      <c r="H381" s="99"/>
      <c r="I381" s="99"/>
      <c r="J381" s="99"/>
      <c r="K381" s="23"/>
    </row>
    <row r="382" spans="3:11" ht="17.25">
      <c r="C382" s="99"/>
      <c r="D382" s="99"/>
      <c r="E382" s="99"/>
      <c r="F382" s="99"/>
      <c r="G382" s="99"/>
      <c r="H382" s="99"/>
      <c r="I382" s="99"/>
      <c r="J382" s="99"/>
      <c r="K382" s="23"/>
    </row>
    <row r="383" spans="3:11">
      <c r="C383" s="102"/>
      <c r="D383" s="102"/>
      <c r="E383" s="102"/>
      <c r="F383" s="102"/>
      <c r="G383" s="103"/>
      <c r="H383" s="103"/>
      <c r="I383" s="103"/>
      <c r="J383" s="103"/>
      <c r="K383" s="103"/>
    </row>
    <row r="384" spans="3:11">
      <c r="C384" s="102"/>
      <c r="D384" s="102"/>
      <c r="E384" s="102"/>
      <c r="F384" s="102"/>
      <c r="G384" s="103"/>
      <c r="H384" s="103"/>
      <c r="I384" s="103"/>
      <c r="J384" s="103"/>
      <c r="K384" s="103"/>
    </row>
    <row r="385" spans="3:11">
      <c r="C385" s="102"/>
      <c r="D385" s="102"/>
      <c r="E385" s="102"/>
      <c r="F385" s="102"/>
    </row>
    <row r="386" spans="3:11">
      <c r="C386" s="102"/>
      <c r="D386" s="102"/>
      <c r="E386" s="102"/>
      <c r="F386" s="102"/>
      <c r="G386" s="104"/>
      <c r="H386" s="101"/>
    </row>
    <row r="387" spans="3:11">
      <c r="G387" s="101"/>
      <c r="H387" s="101"/>
    </row>
    <row r="390" spans="3:11" ht="15.75" customHeight="1">
      <c r="C390" s="112"/>
      <c r="D390" s="112"/>
      <c r="E390" s="112"/>
      <c r="F390" s="112"/>
      <c r="G390" s="112"/>
      <c r="H390" s="112"/>
      <c r="I390" s="112"/>
      <c r="J390" s="112"/>
    </row>
    <row r="391" spans="3:11" ht="15.75" customHeight="1">
      <c r="C391" s="112"/>
      <c r="D391" s="112"/>
      <c r="E391" s="112"/>
      <c r="F391" s="112"/>
      <c r="G391" s="112"/>
      <c r="H391" s="112"/>
      <c r="I391" s="112"/>
      <c r="J391" s="112"/>
      <c r="K391" s="111"/>
    </row>
    <row r="392" spans="3:11" ht="15.75" customHeight="1">
      <c r="C392" s="112"/>
      <c r="D392" s="112"/>
      <c r="E392" s="112"/>
      <c r="F392" s="112"/>
      <c r="G392" s="112"/>
      <c r="H392" s="112"/>
      <c r="I392" s="112"/>
      <c r="J392" s="112"/>
      <c r="K392" s="111"/>
    </row>
    <row r="393" spans="3:11" ht="15.75" customHeight="1">
      <c r="C393" s="112"/>
      <c r="D393" s="112"/>
      <c r="E393" s="112"/>
      <c r="F393" s="112"/>
      <c r="G393" s="112"/>
      <c r="H393" s="112"/>
      <c r="I393" s="112"/>
      <c r="J393" s="112"/>
      <c r="K393" s="110"/>
    </row>
    <row r="394" spans="3:11" ht="24">
      <c r="C394" s="17"/>
      <c r="D394" s="17"/>
      <c r="E394" s="17"/>
      <c r="F394" s="17"/>
      <c r="G394" s="17"/>
      <c r="H394" s="17"/>
      <c r="I394" s="21"/>
      <c r="J394" s="21"/>
      <c r="K394" s="110"/>
    </row>
    <row r="395" spans="3:11" ht="18">
      <c r="C395" s="17"/>
      <c r="D395" s="17"/>
      <c r="E395" s="17"/>
      <c r="F395" s="17"/>
      <c r="G395" s="17"/>
      <c r="H395" s="17"/>
      <c r="I395" s="99"/>
      <c r="J395" s="99"/>
      <c r="K395" s="45"/>
    </row>
    <row r="396" spans="3:11" ht="18.75">
      <c r="C396" s="22"/>
      <c r="D396" s="22"/>
      <c r="E396" s="22"/>
      <c r="F396" s="22"/>
      <c r="G396" s="22"/>
      <c r="H396" s="22"/>
      <c r="I396" s="99"/>
      <c r="J396" s="99"/>
      <c r="K396" s="46"/>
    </row>
    <row r="397" spans="3:11" ht="18.75">
      <c r="C397" s="22"/>
      <c r="D397" s="22"/>
      <c r="E397" s="22"/>
      <c r="F397" s="22"/>
      <c r="G397" s="22"/>
      <c r="H397" s="22"/>
      <c r="I397" s="23"/>
      <c r="J397" s="23"/>
      <c r="K397" s="23"/>
    </row>
    <row r="398" spans="3:11" ht="17.25">
      <c r="C398" s="23"/>
      <c r="D398" s="23"/>
      <c r="E398" s="23"/>
      <c r="F398" s="23"/>
      <c r="G398" s="23"/>
      <c r="H398" s="23"/>
      <c r="I398" s="99"/>
      <c r="J398" s="99"/>
      <c r="K398" s="45"/>
    </row>
    <row r="399" spans="3:11" ht="17.25">
      <c r="C399" s="23"/>
      <c r="D399" s="23"/>
      <c r="E399" s="23"/>
      <c r="F399" s="23"/>
      <c r="G399" s="113"/>
      <c r="H399" s="113"/>
      <c r="I399" s="99"/>
      <c r="J399" s="99"/>
      <c r="K399" s="48"/>
    </row>
    <row r="400" spans="3:11" ht="17.25">
      <c r="C400" s="24"/>
      <c r="D400" s="24"/>
      <c r="E400" s="24"/>
      <c r="F400" s="24"/>
      <c r="G400" s="107"/>
      <c r="H400" s="107"/>
      <c r="I400" s="23"/>
      <c r="J400" s="114"/>
      <c r="K400" s="114"/>
    </row>
    <row r="401" spans="3:11" ht="17.25">
      <c r="C401" s="24"/>
      <c r="D401" s="99"/>
      <c r="E401" s="99"/>
      <c r="F401" s="99"/>
      <c r="G401" s="107"/>
      <c r="H401" s="107"/>
      <c r="I401" s="23"/>
      <c r="J401" s="114"/>
      <c r="K401" s="114"/>
    </row>
    <row r="402" spans="3:11" ht="17.25">
      <c r="C402" s="24"/>
      <c r="D402" s="26"/>
      <c r="E402" s="26"/>
      <c r="F402" s="26"/>
      <c r="G402" s="26"/>
      <c r="H402" s="26"/>
      <c r="I402" s="23"/>
      <c r="J402" s="25"/>
      <c r="K402" s="25"/>
    </row>
    <row r="403" spans="3:11" ht="17.25">
      <c r="C403" s="24"/>
      <c r="D403" s="26"/>
      <c r="E403" s="26"/>
      <c r="F403" s="26"/>
      <c r="G403" s="26"/>
      <c r="H403" s="26"/>
      <c r="I403" s="23"/>
      <c r="J403" s="25"/>
      <c r="K403" s="25"/>
    </row>
    <row r="404" spans="3:11" ht="17.25">
      <c r="C404" s="99"/>
      <c r="D404" s="99"/>
      <c r="E404" s="23"/>
      <c r="F404" s="23"/>
      <c r="G404" s="23"/>
      <c r="H404" s="23"/>
      <c r="I404" s="23"/>
      <c r="J404" s="23"/>
      <c r="K404" s="23"/>
    </row>
    <row r="405" spans="3:11" ht="15.75" customHeight="1">
      <c r="C405" s="108"/>
      <c r="D405" s="108"/>
      <c r="E405" s="108"/>
      <c r="F405" s="108"/>
      <c r="G405" s="108"/>
      <c r="H405" s="108"/>
      <c r="I405" s="108"/>
      <c r="J405" s="108"/>
      <c r="K405" s="108"/>
    </row>
    <row r="406" spans="3:11" ht="15.75" customHeight="1">
      <c r="C406" s="108"/>
      <c r="D406" s="108"/>
      <c r="E406" s="108"/>
      <c r="F406" s="108"/>
      <c r="G406" s="108"/>
      <c r="H406" s="108"/>
      <c r="I406" s="108"/>
      <c r="J406" s="108"/>
      <c r="K406" s="108"/>
    </row>
    <row r="407" spans="3:11" ht="17.25">
      <c r="C407" s="99"/>
      <c r="D407" s="99"/>
      <c r="E407" s="99"/>
      <c r="F407" s="99"/>
      <c r="G407" s="99"/>
      <c r="H407" s="99"/>
      <c r="I407" s="99"/>
      <c r="J407" s="99"/>
      <c r="K407" s="23"/>
    </row>
    <row r="408" spans="3:11" ht="17.25">
      <c r="C408" s="99"/>
      <c r="D408" s="99"/>
      <c r="E408" s="105"/>
      <c r="F408" s="105"/>
      <c r="G408" s="105"/>
      <c r="H408" s="105"/>
      <c r="I408" s="106"/>
      <c r="J408" s="106"/>
      <c r="K408" s="49"/>
    </row>
    <row r="409" spans="3:11" ht="17.25">
      <c r="C409" s="99"/>
      <c r="D409" s="99"/>
      <c r="E409" s="105"/>
      <c r="F409" s="105"/>
      <c r="G409" s="105"/>
      <c r="H409" s="105"/>
      <c r="I409" s="106"/>
      <c r="J409" s="106"/>
      <c r="K409" s="49"/>
    </row>
    <row r="410" spans="3:11" ht="17.25">
      <c r="C410" s="99"/>
      <c r="D410" s="99"/>
      <c r="E410" s="105"/>
      <c r="F410" s="105"/>
      <c r="G410" s="105"/>
      <c r="H410" s="105"/>
      <c r="I410" s="106"/>
      <c r="J410" s="106"/>
      <c r="K410" s="49"/>
    </row>
    <row r="411" spans="3:11" ht="17.25">
      <c r="C411" s="99"/>
      <c r="D411" s="99"/>
      <c r="E411" s="105"/>
      <c r="F411" s="105"/>
      <c r="G411" s="105"/>
      <c r="H411" s="105"/>
      <c r="I411" s="109"/>
      <c r="J411" s="109"/>
      <c r="K411" s="49"/>
    </row>
    <row r="412" spans="3:11" ht="17.25">
      <c r="C412" s="99"/>
      <c r="D412" s="99"/>
      <c r="E412" s="105"/>
      <c r="F412" s="105"/>
      <c r="G412" s="105"/>
      <c r="H412" s="105"/>
      <c r="I412" s="106"/>
      <c r="J412" s="106"/>
      <c r="K412" s="49"/>
    </row>
    <row r="413" spans="3:11" ht="17.25">
      <c r="C413" s="99"/>
      <c r="D413" s="99"/>
      <c r="E413" s="105"/>
      <c r="F413" s="105"/>
      <c r="G413" s="105"/>
      <c r="H413" s="105"/>
      <c r="I413" s="106"/>
      <c r="J413" s="106"/>
      <c r="K413" s="49"/>
    </row>
    <row r="414" spans="3:11" ht="17.25">
      <c r="C414" s="99"/>
      <c r="D414" s="99"/>
      <c r="E414" s="107"/>
      <c r="F414" s="107"/>
      <c r="G414" s="107"/>
      <c r="H414" s="107"/>
      <c r="I414" s="99"/>
      <c r="J414" s="99"/>
      <c r="K414" s="23"/>
    </row>
    <row r="415" spans="3:11" ht="17.25">
      <c r="C415" s="99"/>
      <c r="D415" s="99"/>
      <c r="E415" s="107"/>
      <c r="F415" s="107"/>
      <c r="G415" s="107"/>
      <c r="H415" s="107"/>
      <c r="I415" s="99"/>
      <c r="J415" s="99"/>
      <c r="K415" s="23"/>
    </row>
    <row r="416" spans="3:11" ht="17.25">
      <c r="C416" s="99"/>
      <c r="D416" s="99"/>
      <c r="E416" s="105"/>
      <c r="F416" s="105"/>
      <c r="G416" s="105"/>
      <c r="H416" s="105"/>
      <c r="I416" s="99"/>
      <c r="J416" s="99"/>
      <c r="K416" s="23"/>
    </row>
    <row r="417" spans="3:11" ht="17.25">
      <c r="C417" s="99"/>
      <c r="D417" s="99"/>
      <c r="E417" s="99"/>
      <c r="F417" s="99"/>
      <c r="G417" s="99"/>
      <c r="H417" s="99"/>
      <c r="I417" s="99"/>
      <c r="J417" s="99"/>
      <c r="K417" s="23"/>
    </row>
    <row r="418" spans="3:11" ht="17.25">
      <c r="C418" s="99"/>
      <c r="D418" s="99"/>
      <c r="E418" s="99"/>
      <c r="F418" s="99"/>
      <c r="G418" s="99"/>
      <c r="H418" s="99"/>
      <c r="I418" s="99"/>
      <c r="J418" s="99"/>
      <c r="K418" s="44"/>
    </row>
    <row r="419" spans="3:11" ht="18" customHeight="1">
      <c r="C419" s="99"/>
      <c r="D419" s="99"/>
      <c r="E419" s="99"/>
      <c r="F419" s="99"/>
      <c r="G419" s="99"/>
      <c r="H419" s="99"/>
      <c r="I419" s="99"/>
      <c r="J419" s="99"/>
      <c r="K419" s="23"/>
    </row>
    <row r="420" spans="3:11" ht="17.25">
      <c r="C420" s="99"/>
      <c r="D420" s="99"/>
      <c r="E420" s="99"/>
      <c r="F420" s="99"/>
      <c r="G420" s="99"/>
      <c r="H420" s="99"/>
      <c r="I420" s="99"/>
      <c r="J420" s="99"/>
      <c r="K420" s="23"/>
    </row>
    <row r="421" spans="3:11" ht="17.25">
      <c r="C421" s="99"/>
      <c r="D421" s="99"/>
      <c r="E421" s="99"/>
      <c r="F421" s="99"/>
      <c r="G421" s="99"/>
      <c r="H421" s="99"/>
      <c r="I421" s="99"/>
      <c r="J421" s="99"/>
      <c r="K421" s="23"/>
    </row>
    <row r="422" spans="3:11" ht="17.25">
      <c r="C422" s="99"/>
      <c r="D422" s="99"/>
      <c r="E422" s="99"/>
      <c r="F422" s="99"/>
      <c r="G422" s="99"/>
      <c r="H422" s="99"/>
      <c r="I422" s="99"/>
      <c r="J422" s="99"/>
      <c r="K422" s="23"/>
    </row>
    <row r="423" spans="3:11" ht="17.25">
      <c r="C423" s="99"/>
      <c r="D423" s="99"/>
      <c r="E423" s="99"/>
      <c r="F423" s="99"/>
      <c r="G423" s="99"/>
      <c r="H423" s="99"/>
      <c r="I423" s="99"/>
      <c r="J423" s="99"/>
      <c r="K423" s="23"/>
    </row>
    <row r="424" spans="3:11" ht="17.25">
      <c r="C424" s="99"/>
      <c r="D424" s="99"/>
      <c r="E424" s="99"/>
      <c r="F424" s="99"/>
      <c r="G424" s="99"/>
      <c r="H424" s="99"/>
      <c r="I424" s="99"/>
      <c r="J424" s="99"/>
      <c r="K424" s="23"/>
    </row>
    <row r="425" spans="3:11" ht="17.25">
      <c r="C425" s="99"/>
      <c r="D425" s="99"/>
      <c r="E425" s="99"/>
      <c r="F425" s="99"/>
      <c r="G425" s="99"/>
      <c r="H425" s="99"/>
      <c r="I425" s="99"/>
      <c r="J425" s="99"/>
      <c r="K425" s="23"/>
    </row>
    <row r="426" spans="3:11" ht="15.75" customHeight="1">
      <c r="C426" s="102"/>
      <c r="D426" s="102"/>
      <c r="E426" s="102"/>
      <c r="F426" s="102"/>
      <c r="G426" s="103"/>
      <c r="H426" s="103"/>
      <c r="I426" s="103"/>
      <c r="J426" s="103"/>
      <c r="K426" s="103"/>
    </row>
    <row r="427" spans="3:11" ht="15.75" customHeight="1">
      <c r="C427" s="102"/>
      <c r="D427" s="102"/>
      <c r="E427" s="102"/>
      <c r="F427" s="102"/>
      <c r="G427" s="103"/>
      <c r="H427" s="103"/>
      <c r="I427" s="103"/>
      <c r="J427" s="103"/>
      <c r="K427" s="103"/>
    </row>
    <row r="428" spans="3:11">
      <c r="C428" s="102"/>
      <c r="D428" s="102"/>
      <c r="E428" s="102"/>
      <c r="F428" s="102"/>
    </row>
    <row r="429" spans="3:11">
      <c r="C429" s="102"/>
      <c r="D429" s="102"/>
      <c r="E429" s="102"/>
      <c r="F429" s="102"/>
      <c r="G429" s="104"/>
      <c r="H429" s="104"/>
    </row>
    <row r="430" spans="3:11">
      <c r="G430" s="101"/>
      <c r="H430" s="101"/>
    </row>
    <row r="433" spans="3:11" ht="15.75" customHeight="1">
      <c r="C433" s="112"/>
      <c r="D433" s="112"/>
      <c r="E433" s="112"/>
      <c r="F433" s="112"/>
      <c r="G433" s="112"/>
      <c r="H433" s="112"/>
      <c r="I433" s="112"/>
      <c r="J433" s="112"/>
    </row>
    <row r="434" spans="3:11" ht="15.75" customHeight="1">
      <c r="C434" s="112"/>
      <c r="D434" s="112"/>
      <c r="E434" s="112"/>
      <c r="F434" s="112"/>
      <c r="G434" s="112"/>
      <c r="H434" s="112"/>
      <c r="I434" s="112"/>
      <c r="J434" s="112"/>
      <c r="K434" s="111"/>
    </row>
    <row r="435" spans="3:11" ht="15.75" customHeight="1">
      <c r="C435" s="112"/>
      <c r="D435" s="112"/>
      <c r="E435" s="112"/>
      <c r="F435" s="112"/>
      <c r="G435" s="112"/>
      <c r="H435" s="112"/>
      <c r="I435" s="112"/>
      <c r="J435" s="112"/>
      <c r="K435" s="111"/>
    </row>
    <row r="436" spans="3:11" ht="15.75" customHeight="1">
      <c r="C436" s="112"/>
      <c r="D436" s="112"/>
      <c r="E436" s="112"/>
      <c r="F436" s="112"/>
      <c r="G436" s="112"/>
      <c r="H436" s="112"/>
      <c r="I436" s="112"/>
      <c r="J436" s="112"/>
      <c r="K436" s="110"/>
    </row>
    <row r="437" spans="3:11" ht="24">
      <c r="C437" s="17"/>
      <c r="D437" s="17"/>
      <c r="E437" s="17"/>
      <c r="F437" s="17"/>
      <c r="G437" s="17"/>
      <c r="H437" s="17"/>
      <c r="I437" s="21"/>
      <c r="J437" s="21"/>
      <c r="K437" s="110"/>
    </row>
    <row r="438" spans="3:11" ht="18">
      <c r="C438" s="17"/>
      <c r="D438" s="17"/>
      <c r="E438" s="17"/>
      <c r="F438" s="17"/>
      <c r="G438" s="17"/>
      <c r="H438" s="17"/>
      <c r="I438" s="99"/>
      <c r="J438" s="99"/>
      <c r="K438" s="45"/>
    </row>
    <row r="439" spans="3:11" ht="18.75">
      <c r="C439" s="22"/>
      <c r="D439" s="22"/>
      <c r="E439" s="22"/>
      <c r="F439" s="22"/>
      <c r="G439" s="22"/>
      <c r="H439" s="22"/>
      <c r="I439" s="99"/>
      <c r="J439" s="99"/>
      <c r="K439" s="46"/>
    </row>
    <row r="440" spans="3:11" ht="18.75">
      <c r="C440" s="22"/>
      <c r="D440" s="22"/>
      <c r="E440" s="22"/>
      <c r="F440" s="22"/>
      <c r="G440" s="22"/>
      <c r="H440" s="22"/>
      <c r="I440" s="23"/>
      <c r="J440" s="23"/>
      <c r="K440" s="23"/>
    </row>
    <row r="441" spans="3:11" ht="17.25">
      <c r="C441" s="23"/>
      <c r="D441" s="23"/>
      <c r="E441" s="23"/>
      <c r="F441" s="23"/>
      <c r="G441" s="23"/>
      <c r="H441" s="23"/>
      <c r="I441" s="99"/>
      <c r="J441" s="99"/>
      <c r="K441" s="45"/>
    </row>
    <row r="442" spans="3:11" ht="17.25">
      <c r="C442" s="23"/>
      <c r="D442" s="23"/>
      <c r="E442" s="23"/>
      <c r="F442" s="23"/>
      <c r="G442" s="113"/>
      <c r="H442" s="113"/>
      <c r="I442" s="99"/>
      <c r="J442" s="99"/>
      <c r="K442" s="48"/>
    </row>
    <row r="443" spans="3:11" ht="17.25">
      <c r="C443" s="24"/>
      <c r="D443" s="24"/>
      <c r="E443" s="24"/>
      <c r="F443" s="24"/>
      <c r="G443" s="107"/>
      <c r="H443" s="107"/>
      <c r="I443" s="23"/>
      <c r="J443" s="114"/>
      <c r="K443" s="114"/>
    </row>
    <row r="444" spans="3:11" ht="17.25">
      <c r="C444" s="24"/>
      <c r="D444" s="99"/>
      <c r="E444" s="99"/>
      <c r="F444" s="99"/>
      <c r="G444" s="107"/>
      <c r="H444" s="107"/>
      <c r="I444" s="23"/>
      <c r="J444" s="114"/>
      <c r="K444" s="114"/>
    </row>
    <row r="445" spans="3:11" ht="17.25">
      <c r="C445" s="24"/>
      <c r="D445" s="26"/>
      <c r="E445" s="26"/>
      <c r="F445" s="26"/>
      <c r="G445" s="26"/>
      <c r="H445" s="26"/>
      <c r="I445" s="23"/>
      <c r="J445" s="25"/>
      <c r="K445" s="25"/>
    </row>
    <row r="446" spans="3:11" ht="17.25">
      <c r="C446" s="24"/>
      <c r="D446" s="26"/>
      <c r="E446" s="26"/>
      <c r="F446" s="26"/>
      <c r="G446" s="26"/>
      <c r="H446" s="26"/>
      <c r="I446" s="23"/>
      <c r="J446" s="25"/>
      <c r="K446" s="25"/>
    </row>
    <row r="447" spans="3:11" ht="17.25">
      <c r="C447" s="99"/>
      <c r="D447" s="99"/>
      <c r="E447" s="23"/>
      <c r="F447" s="23"/>
      <c r="G447" s="23"/>
      <c r="H447" s="23"/>
      <c r="I447" s="23"/>
      <c r="J447" s="23"/>
      <c r="K447" s="23"/>
    </row>
    <row r="448" spans="3:11" ht="15.75" customHeight="1">
      <c r="C448" s="108"/>
      <c r="D448" s="108"/>
      <c r="E448" s="108"/>
      <c r="F448" s="108"/>
      <c r="G448" s="108"/>
      <c r="H448" s="108"/>
      <c r="I448" s="108"/>
      <c r="J448" s="108"/>
      <c r="K448" s="108"/>
    </row>
    <row r="449" spans="3:11" ht="15.75" customHeight="1">
      <c r="C449" s="108"/>
      <c r="D449" s="108"/>
      <c r="E449" s="108"/>
      <c r="F449" s="108"/>
      <c r="G449" s="108"/>
      <c r="H449" s="108"/>
      <c r="I449" s="108"/>
      <c r="J449" s="108"/>
      <c r="K449" s="108"/>
    </row>
    <row r="450" spans="3:11" ht="17.25">
      <c r="C450" s="99"/>
      <c r="D450" s="99"/>
      <c r="E450" s="99"/>
      <c r="F450" s="99"/>
      <c r="G450" s="99"/>
      <c r="H450" s="99"/>
      <c r="I450" s="99"/>
      <c r="J450" s="99"/>
      <c r="K450" s="23"/>
    </row>
    <row r="451" spans="3:11" ht="17.25">
      <c r="C451" s="99"/>
      <c r="D451" s="99"/>
      <c r="E451" s="105"/>
      <c r="F451" s="105"/>
      <c r="G451" s="105"/>
      <c r="H451" s="105"/>
      <c r="I451" s="106"/>
      <c r="J451" s="106"/>
      <c r="K451" s="49"/>
    </row>
    <row r="452" spans="3:11" ht="17.25">
      <c r="C452" s="99"/>
      <c r="D452" s="99"/>
      <c r="E452" s="105"/>
      <c r="F452" s="105"/>
      <c r="G452" s="105"/>
      <c r="H452" s="105"/>
      <c r="I452" s="106"/>
      <c r="J452" s="106"/>
      <c r="K452" s="49"/>
    </row>
    <row r="453" spans="3:11" ht="17.25">
      <c r="C453" s="99"/>
      <c r="D453" s="99"/>
      <c r="E453" s="105"/>
      <c r="F453" s="105"/>
      <c r="G453" s="105"/>
      <c r="H453" s="105"/>
      <c r="I453" s="106"/>
      <c r="J453" s="106"/>
      <c r="K453" s="49"/>
    </row>
    <row r="454" spans="3:11" ht="17.25">
      <c r="C454" s="99"/>
      <c r="D454" s="99"/>
      <c r="E454" s="105"/>
      <c r="F454" s="105"/>
      <c r="G454" s="105"/>
      <c r="H454" s="105"/>
      <c r="I454" s="109"/>
      <c r="J454" s="109"/>
      <c r="K454" s="49"/>
    </row>
    <row r="455" spans="3:11" ht="17.25">
      <c r="C455" s="99"/>
      <c r="D455" s="99"/>
      <c r="E455" s="105"/>
      <c r="F455" s="105"/>
      <c r="G455" s="105"/>
      <c r="H455" s="105"/>
      <c r="I455" s="106"/>
      <c r="J455" s="106"/>
      <c r="K455" s="49"/>
    </row>
    <row r="456" spans="3:11" ht="17.25">
      <c r="C456" s="99"/>
      <c r="D456" s="99"/>
      <c r="E456" s="105"/>
      <c r="F456" s="105"/>
      <c r="G456" s="105"/>
      <c r="H456" s="105"/>
      <c r="I456" s="106"/>
      <c r="J456" s="106"/>
      <c r="K456" s="49"/>
    </row>
    <row r="457" spans="3:11" ht="17.25">
      <c r="C457" s="99"/>
      <c r="D457" s="99"/>
      <c r="E457" s="107"/>
      <c r="F457" s="107"/>
      <c r="G457" s="107"/>
      <c r="H457" s="107"/>
      <c r="I457" s="99"/>
      <c r="J457" s="99"/>
      <c r="K457" s="23"/>
    </row>
    <row r="458" spans="3:11" ht="17.25">
      <c r="C458" s="99"/>
      <c r="D458" s="99"/>
      <c r="E458" s="107"/>
      <c r="F458" s="107"/>
      <c r="G458" s="107"/>
      <c r="H458" s="107"/>
      <c r="I458" s="99"/>
      <c r="J458" s="99"/>
      <c r="K458" s="23"/>
    </row>
    <row r="459" spans="3:11" ht="17.25">
      <c r="C459" s="99"/>
      <c r="D459" s="99"/>
      <c r="E459" s="105"/>
      <c r="F459" s="105"/>
      <c r="G459" s="105"/>
      <c r="H459" s="105"/>
      <c r="I459" s="99"/>
      <c r="J459" s="99"/>
      <c r="K459" s="23"/>
    </row>
    <row r="460" spans="3:11" ht="17.25">
      <c r="C460" s="99"/>
      <c r="D460" s="99"/>
      <c r="E460" s="99"/>
      <c r="F460" s="99"/>
      <c r="G460" s="99"/>
      <c r="H460" s="99"/>
      <c r="I460" s="99"/>
      <c r="J460" s="99"/>
      <c r="K460" s="23"/>
    </row>
    <row r="461" spans="3:11" ht="17.25">
      <c r="C461" s="99"/>
      <c r="D461" s="99"/>
      <c r="E461" s="99"/>
      <c r="F461" s="99"/>
      <c r="G461" s="99"/>
      <c r="H461" s="99"/>
      <c r="I461" s="99"/>
      <c r="J461" s="99"/>
      <c r="K461" s="44"/>
    </row>
    <row r="462" spans="3:11" ht="21" customHeight="1">
      <c r="C462" s="100"/>
      <c r="D462" s="100"/>
      <c r="E462" s="115"/>
      <c r="F462" s="115"/>
      <c r="G462" s="115"/>
      <c r="H462" s="115"/>
      <c r="I462" s="99"/>
      <c r="J462" s="99"/>
      <c r="K462" s="23"/>
    </row>
    <row r="463" spans="3:11" ht="17.25">
      <c r="C463" s="99"/>
      <c r="D463" s="99"/>
      <c r="E463" s="99"/>
      <c r="F463" s="99"/>
      <c r="G463" s="99"/>
      <c r="H463" s="99"/>
      <c r="I463" s="99"/>
      <c r="J463" s="99"/>
      <c r="K463" s="23"/>
    </row>
    <row r="464" spans="3:11" ht="18" customHeight="1">
      <c r="C464" s="100"/>
      <c r="D464" s="100"/>
      <c r="E464" s="115"/>
      <c r="F464" s="115"/>
      <c r="G464" s="115"/>
      <c r="H464" s="115"/>
      <c r="I464" s="99"/>
      <c r="J464" s="99"/>
      <c r="K464" s="23"/>
    </row>
    <row r="465" spans="3:11" ht="17.25">
      <c r="C465" s="99"/>
      <c r="D465" s="99"/>
      <c r="E465" s="99"/>
      <c r="F465" s="99"/>
      <c r="G465" s="99"/>
      <c r="H465" s="99"/>
      <c r="I465" s="99"/>
      <c r="J465" s="99"/>
      <c r="K465" s="23"/>
    </row>
    <row r="466" spans="3:11" ht="17.25">
      <c r="C466" s="100"/>
      <c r="D466" s="100"/>
      <c r="E466" s="115"/>
      <c r="F466" s="115"/>
      <c r="G466" s="115"/>
      <c r="H466" s="115"/>
      <c r="I466" s="99"/>
      <c r="J466" s="99"/>
      <c r="K466" s="23"/>
    </row>
    <row r="467" spans="3:11" ht="17.25">
      <c r="C467" s="99"/>
      <c r="D467" s="99"/>
      <c r="E467" s="99"/>
      <c r="F467" s="99"/>
      <c r="G467" s="99"/>
      <c r="H467" s="99"/>
      <c r="I467" s="99"/>
      <c r="J467" s="99"/>
      <c r="K467" s="23"/>
    </row>
    <row r="468" spans="3:11" ht="17.25">
      <c r="C468" s="99"/>
      <c r="D468" s="99"/>
      <c r="E468" s="99"/>
      <c r="F468" s="99"/>
      <c r="G468" s="99"/>
      <c r="H468" s="99"/>
      <c r="I468" s="99"/>
      <c r="J468" s="99"/>
      <c r="K468" s="23"/>
    </row>
    <row r="469" spans="3:11" ht="15.75" customHeight="1">
      <c r="C469" s="102"/>
      <c r="D469" s="102"/>
      <c r="E469" s="102"/>
      <c r="F469" s="102"/>
      <c r="G469" s="103"/>
      <c r="H469" s="103"/>
      <c r="I469" s="103"/>
      <c r="J469" s="103"/>
      <c r="K469" s="103"/>
    </row>
    <row r="470" spans="3:11" ht="15.75" customHeight="1">
      <c r="C470" s="102"/>
      <c r="D470" s="102"/>
      <c r="E470" s="102"/>
      <c r="F470" s="102"/>
      <c r="G470" s="103"/>
      <c r="H470" s="103"/>
      <c r="I470" s="103"/>
      <c r="J470" s="103"/>
      <c r="K470" s="103"/>
    </row>
    <row r="471" spans="3:11">
      <c r="C471" s="102"/>
      <c r="D471" s="102"/>
      <c r="E471" s="102"/>
      <c r="F471" s="102"/>
    </row>
    <row r="472" spans="3:11">
      <c r="C472" s="102"/>
      <c r="D472" s="102"/>
      <c r="E472" s="102"/>
      <c r="F472" s="102"/>
      <c r="G472" s="104"/>
      <c r="H472" s="104"/>
    </row>
    <row r="473" spans="3:11">
      <c r="G473" s="101"/>
      <c r="H473" s="101"/>
    </row>
    <row r="476" spans="3:11" ht="15.75" customHeight="1">
      <c r="C476" s="112"/>
      <c r="D476" s="112"/>
      <c r="E476" s="112"/>
      <c r="F476" s="112"/>
      <c r="G476" s="112"/>
      <c r="H476" s="112"/>
      <c r="I476" s="112"/>
      <c r="J476" s="112"/>
    </row>
    <row r="477" spans="3:11" ht="15.75" customHeight="1">
      <c r="C477" s="112"/>
      <c r="D477" s="112"/>
      <c r="E477" s="112"/>
      <c r="F477" s="112"/>
      <c r="G477" s="112"/>
      <c r="H477" s="112"/>
      <c r="I477" s="112"/>
      <c r="J477" s="112"/>
      <c r="K477" s="111"/>
    </row>
    <row r="478" spans="3:11" ht="15.75" customHeight="1">
      <c r="C478" s="112"/>
      <c r="D478" s="112"/>
      <c r="E478" s="112"/>
      <c r="F478" s="112"/>
      <c r="G478" s="112"/>
      <c r="H478" s="112"/>
      <c r="I478" s="112"/>
      <c r="J478" s="112"/>
      <c r="K478" s="111"/>
    </row>
    <row r="479" spans="3:11" ht="15.75" customHeight="1">
      <c r="C479" s="112"/>
      <c r="D479" s="112"/>
      <c r="E479" s="112"/>
      <c r="F479" s="112"/>
      <c r="G479" s="112"/>
      <c r="H479" s="112"/>
      <c r="I479" s="112"/>
      <c r="J479" s="112"/>
      <c r="K479" s="110"/>
    </row>
    <row r="480" spans="3:11" ht="24">
      <c r="C480" s="17"/>
      <c r="D480" s="17"/>
      <c r="E480" s="17"/>
      <c r="F480" s="17"/>
      <c r="G480" s="17"/>
      <c r="H480" s="17"/>
      <c r="I480" s="21"/>
      <c r="J480" s="21"/>
      <c r="K480" s="110"/>
    </row>
    <row r="481" spans="3:11" ht="18">
      <c r="C481" s="17"/>
      <c r="D481" s="17"/>
      <c r="E481" s="17"/>
      <c r="F481" s="17"/>
      <c r="G481" s="17"/>
      <c r="H481" s="17"/>
      <c r="I481" s="99"/>
      <c r="J481" s="99"/>
      <c r="K481" s="45"/>
    </row>
    <row r="482" spans="3:11" ht="18.75">
      <c r="C482" s="22"/>
      <c r="D482" s="22"/>
      <c r="E482" s="22"/>
      <c r="F482" s="22"/>
      <c r="G482" s="22"/>
      <c r="H482" s="22"/>
      <c r="I482" s="99"/>
      <c r="J482" s="99"/>
      <c r="K482" s="46"/>
    </row>
    <row r="483" spans="3:11" ht="18.75">
      <c r="C483" s="22"/>
      <c r="D483" s="22"/>
      <c r="E483" s="22"/>
      <c r="F483" s="22"/>
      <c r="G483" s="22"/>
      <c r="H483" s="22"/>
      <c r="I483" s="23"/>
      <c r="J483" s="23"/>
      <c r="K483" s="23"/>
    </row>
    <row r="484" spans="3:11" ht="17.25">
      <c r="C484" s="23"/>
      <c r="D484" s="23"/>
      <c r="E484" s="23"/>
      <c r="F484" s="23"/>
      <c r="G484" s="23"/>
      <c r="H484" s="23"/>
      <c r="I484" s="99"/>
      <c r="J484" s="99"/>
      <c r="K484" s="45"/>
    </row>
    <row r="485" spans="3:11" ht="17.25">
      <c r="C485" s="23"/>
      <c r="D485" s="23"/>
      <c r="E485" s="23"/>
      <c r="F485" s="23"/>
      <c r="G485" s="113"/>
      <c r="H485" s="113"/>
      <c r="I485" s="99"/>
      <c r="J485" s="99"/>
      <c r="K485" s="48"/>
    </row>
    <row r="486" spans="3:11" ht="17.25">
      <c r="C486" s="24"/>
      <c r="D486" s="24"/>
      <c r="E486" s="24"/>
      <c r="F486" s="24"/>
      <c r="G486" s="107"/>
      <c r="H486" s="107"/>
      <c r="I486" s="23"/>
      <c r="J486" s="114"/>
      <c r="K486" s="114"/>
    </row>
    <row r="487" spans="3:11" ht="17.25">
      <c r="C487" s="24"/>
      <c r="D487" s="99"/>
      <c r="E487" s="99"/>
      <c r="F487" s="99"/>
      <c r="G487" s="107"/>
      <c r="H487" s="107"/>
      <c r="I487" s="23"/>
      <c r="J487" s="114"/>
      <c r="K487" s="114"/>
    </row>
    <row r="488" spans="3:11" ht="17.25">
      <c r="C488" s="24"/>
      <c r="D488" s="26"/>
      <c r="E488" s="26"/>
      <c r="F488" s="26"/>
      <c r="G488" s="26"/>
      <c r="H488" s="26"/>
      <c r="I488" s="23"/>
      <c r="J488" s="25"/>
      <c r="K488" s="25"/>
    </row>
    <row r="489" spans="3:11" ht="17.25">
      <c r="C489" s="24"/>
      <c r="D489" s="26"/>
      <c r="E489" s="26"/>
      <c r="F489" s="26"/>
      <c r="G489" s="26"/>
      <c r="H489" s="26"/>
      <c r="I489" s="23"/>
      <c r="J489" s="25"/>
      <c r="K489" s="25"/>
    </row>
    <row r="490" spans="3:11" ht="17.25">
      <c r="C490" s="99"/>
      <c r="D490" s="99"/>
      <c r="E490" s="23"/>
      <c r="F490" s="23"/>
      <c r="G490" s="23"/>
      <c r="H490" s="23"/>
      <c r="I490" s="23"/>
      <c r="J490" s="23"/>
      <c r="K490" s="23"/>
    </row>
    <row r="491" spans="3:11" ht="15.75" customHeight="1">
      <c r="C491" s="108"/>
      <c r="D491" s="108"/>
      <c r="E491" s="108"/>
      <c r="F491" s="108"/>
      <c r="G491" s="108"/>
      <c r="H491" s="108"/>
      <c r="I491" s="108"/>
      <c r="J491" s="108"/>
      <c r="K491" s="108"/>
    </row>
    <row r="492" spans="3:11" ht="15.75" customHeight="1">
      <c r="C492" s="108"/>
      <c r="D492" s="108"/>
      <c r="E492" s="108"/>
      <c r="F492" s="108"/>
      <c r="G492" s="108"/>
      <c r="H492" s="108"/>
      <c r="I492" s="108"/>
      <c r="J492" s="108"/>
      <c r="K492" s="108"/>
    </row>
    <row r="493" spans="3:11" ht="17.25">
      <c r="C493" s="99"/>
      <c r="D493" s="99"/>
      <c r="E493" s="99"/>
      <c r="F493" s="99"/>
      <c r="G493" s="99"/>
      <c r="H493" s="99"/>
      <c r="I493" s="99"/>
      <c r="J493" s="99"/>
      <c r="K493" s="23"/>
    </row>
    <row r="494" spans="3:11" ht="17.25">
      <c r="C494" s="99"/>
      <c r="D494" s="99"/>
      <c r="E494" s="105"/>
      <c r="F494" s="105"/>
      <c r="G494" s="105"/>
      <c r="H494" s="105"/>
      <c r="I494" s="106"/>
      <c r="J494" s="106"/>
      <c r="K494" s="49"/>
    </row>
    <row r="495" spans="3:11" ht="17.25">
      <c r="C495" s="99"/>
      <c r="D495" s="99"/>
      <c r="E495" s="105"/>
      <c r="F495" s="105"/>
      <c r="G495" s="105"/>
      <c r="H495" s="105"/>
      <c r="I495" s="106"/>
      <c r="J495" s="106"/>
      <c r="K495" s="49"/>
    </row>
    <row r="496" spans="3:11" ht="17.25">
      <c r="C496" s="99"/>
      <c r="D496" s="99"/>
      <c r="E496" s="105"/>
      <c r="F496" s="105"/>
      <c r="G496" s="105"/>
      <c r="H496" s="105"/>
      <c r="I496" s="106"/>
      <c r="J496" s="106"/>
      <c r="K496" s="49"/>
    </row>
    <row r="497" spans="3:11" ht="17.25">
      <c r="C497" s="99"/>
      <c r="D497" s="99"/>
      <c r="E497" s="105"/>
      <c r="F497" s="105"/>
      <c r="G497" s="105"/>
      <c r="H497" s="105"/>
      <c r="I497" s="109"/>
      <c r="J497" s="109"/>
      <c r="K497" s="49"/>
    </row>
    <row r="498" spans="3:11" ht="17.25">
      <c r="C498" s="99"/>
      <c r="D498" s="99"/>
      <c r="E498" s="105"/>
      <c r="F498" s="105"/>
      <c r="G498" s="105"/>
      <c r="H498" s="105"/>
      <c r="I498" s="106"/>
      <c r="J498" s="106"/>
      <c r="K498" s="49"/>
    </row>
    <row r="499" spans="3:11" ht="17.25">
      <c r="C499" s="99"/>
      <c r="D499" s="99"/>
      <c r="E499" s="105"/>
      <c r="F499" s="105"/>
      <c r="G499" s="105"/>
      <c r="H499" s="105"/>
      <c r="I499" s="106"/>
      <c r="J499" s="106"/>
      <c r="K499" s="49"/>
    </row>
    <row r="500" spans="3:11" ht="17.25">
      <c r="C500" s="99"/>
      <c r="D500" s="99"/>
      <c r="E500" s="107"/>
      <c r="F500" s="107"/>
      <c r="G500" s="107"/>
      <c r="H500" s="107"/>
      <c r="I500" s="99"/>
      <c r="J500" s="99"/>
      <c r="K500" s="23"/>
    </row>
    <row r="501" spans="3:11" ht="17.25">
      <c r="C501" s="99"/>
      <c r="D501" s="99"/>
      <c r="E501" s="107"/>
      <c r="F501" s="107"/>
      <c r="G501" s="107"/>
      <c r="H501" s="107"/>
      <c r="I501" s="99"/>
      <c r="J501" s="99"/>
      <c r="K501" s="23"/>
    </row>
    <row r="502" spans="3:11" ht="17.25">
      <c r="C502" s="99"/>
      <c r="D502" s="99"/>
      <c r="E502" s="105"/>
      <c r="F502" s="105"/>
      <c r="G502" s="105"/>
      <c r="H502" s="105"/>
      <c r="I502" s="99"/>
      <c r="J502" s="99"/>
      <c r="K502" s="23"/>
    </row>
    <row r="503" spans="3:11" ht="17.25">
      <c r="C503" s="99"/>
      <c r="D503" s="99"/>
      <c r="E503" s="99"/>
      <c r="F503" s="99"/>
      <c r="G503" s="99"/>
      <c r="H503" s="99"/>
      <c r="I503" s="99"/>
      <c r="J503" s="99"/>
      <c r="K503" s="23"/>
    </row>
    <row r="504" spans="3:11" ht="17.25">
      <c r="C504" s="99"/>
      <c r="D504" s="99"/>
      <c r="E504" s="99"/>
      <c r="F504" s="99"/>
      <c r="G504" s="99"/>
      <c r="H504" s="99"/>
      <c r="I504" s="99"/>
      <c r="J504" s="99"/>
      <c r="K504" s="44"/>
    </row>
    <row r="505" spans="3:11" ht="18" customHeight="1">
      <c r="C505" s="99"/>
      <c r="D505" s="99"/>
      <c r="E505" s="99"/>
      <c r="F505" s="99"/>
      <c r="G505" s="99"/>
      <c r="H505" s="99"/>
      <c r="I505" s="99"/>
      <c r="J505" s="99"/>
      <c r="K505" s="23"/>
    </row>
    <row r="506" spans="3:11" ht="17.25">
      <c r="C506" s="100"/>
      <c r="D506" s="100"/>
      <c r="E506" s="99"/>
      <c r="F506" s="99"/>
      <c r="G506" s="99"/>
      <c r="H506" s="99"/>
      <c r="I506" s="99"/>
      <c r="J506" s="99"/>
      <c r="K506" s="23"/>
    </row>
    <row r="507" spans="3:11" ht="17.25">
      <c r="C507" s="99"/>
      <c r="D507" s="99"/>
      <c r="E507" s="99"/>
      <c r="F507" s="99"/>
      <c r="G507" s="99"/>
      <c r="H507" s="99"/>
      <c r="I507" s="99"/>
      <c r="J507" s="99"/>
      <c r="K507" s="23"/>
    </row>
    <row r="508" spans="3:11" ht="17.25">
      <c r="C508" s="99"/>
      <c r="D508" s="99"/>
      <c r="E508" s="99"/>
      <c r="F508" s="99"/>
      <c r="G508" s="99"/>
      <c r="H508" s="99"/>
      <c r="I508" s="99"/>
      <c r="J508" s="99"/>
      <c r="K508" s="23"/>
    </row>
    <row r="509" spans="3:11" ht="18" customHeight="1">
      <c r="C509" s="100"/>
      <c r="D509" s="100"/>
      <c r="E509" s="115"/>
      <c r="F509" s="115"/>
      <c r="G509" s="115"/>
      <c r="H509" s="115"/>
      <c r="I509" s="99"/>
      <c r="J509" s="99"/>
      <c r="K509" s="23"/>
    </row>
    <row r="510" spans="3:11" ht="17.25">
      <c r="C510" s="99"/>
      <c r="D510" s="99"/>
      <c r="E510" s="99"/>
      <c r="F510" s="99"/>
      <c r="G510" s="99"/>
      <c r="H510" s="99"/>
      <c r="I510" s="99"/>
      <c r="J510" s="99"/>
      <c r="K510" s="23"/>
    </row>
    <row r="511" spans="3:11" ht="17.25">
      <c r="C511" s="99"/>
      <c r="D511" s="99"/>
      <c r="E511" s="99"/>
      <c r="F511" s="99"/>
      <c r="G511" s="99"/>
      <c r="H511" s="99"/>
      <c r="I511" s="99"/>
      <c r="J511" s="99"/>
      <c r="K511" s="23"/>
    </row>
    <row r="512" spans="3:11" ht="15.75" customHeight="1">
      <c r="C512" s="102"/>
      <c r="D512" s="102"/>
      <c r="E512" s="102"/>
      <c r="F512" s="102"/>
      <c r="G512" s="103"/>
      <c r="H512" s="103"/>
      <c r="I512" s="103"/>
      <c r="J512" s="103"/>
      <c r="K512" s="103"/>
    </row>
    <row r="513" spans="3:11" ht="15.75" customHeight="1">
      <c r="C513" s="102"/>
      <c r="D513" s="102"/>
      <c r="E513" s="102"/>
      <c r="F513" s="102"/>
      <c r="G513" s="103"/>
      <c r="H513" s="103"/>
      <c r="I513" s="103"/>
      <c r="J513" s="103"/>
      <c r="K513" s="103"/>
    </row>
    <row r="514" spans="3:11">
      <c r="C514" s="102"/>
      <c r="D514" s="102"/>
      <c r="E514" s="102"/>
      <c r="F514" s="102"/>
    </row>
    <row r="515" spans="3:11">
      <c r="C515" s="102"/>
      <c r="D515" s="102"/>
      <c r="E515" s="102"/>
      <c r="F515" s="102"/>
      <c r="G515" s="104"/>
      <c r="H515" s="104"/>
    </row>
    <row r="516" spans="3:11">
      <c r="G516" s="101"/>
      <c r="H516" s="101"/>
    </row>
    <row r="519" spans="3:11" ht="15.75" customHeight="1">
      <c r="C519" s="112"/>
      <c r="D519" s="112"/>
      <c r="E519" s="112"/>
      <c r="F519" s="112"/>
      <c r="G519" s="112"/>
      <c r="H519" s="112"/>
      <c r="I519" s="112"/>
      <c r="J519" s="112"/>
    </row>
    <row r="520" spans="3:11" ht="15.75" customHeight="1">
      <c r="C520" s="112"/>
      <c r="D520" s="112"/>
      <c r="E520" s="112"/>
      <c r="F520" s="112"/>
      <c r="G520" s="112"/>
      <c r="H520" s="112"/>
      <c r="I520" s="112"/>
      <c r="J520" s="112"/>
      <c r="K520" s="111"/>
    </row>
    <row r="521" spans="3:11" ht="15.75" customHeight="1">
      <c r="C521" s="112"/>
      <c r="D521" s="112"/>
      <c r="E521" s="112"/>
      <c r="F521" s="112"/>
      <c r="G521" s="112"/>
      <c r="H521" s="112"/>
      <c r="I521" s="112"/>
      <c r="J521" s="112"/>
      <c r="K521" s="111"/>
    </row>
    <row r="522" spans="3:11" ht="15.75" customHeight="1">
      <c r="C522" s="112"/>
      <c r="D522" s="112"/>
      <c r="E522" s="112"/>
      <c r="F522" s="112"/>
      <c r="G522" s="112"/>
      <c r="H522" s="112"/>
      <c r="I522" s="112"/>
      <c r="J522" s="112"/>
      <c r="K522" s="110"/>
    </row>
    <row r="523" spans="3:11" ht="24">
      <c r="C523" s="17"/>
      <c r="D523" s="17"/>
      <c r="E523" s="17"/>
      <c r="F523" s="17"/>
      <c r="G523" s="17"/>
      <c r="H523" s="17"/>
      <c r="I523" s="21"/>
      <c r="J523" s="21"/>
      <c r="K523" s="110"/>
    </row>
    <row r="524" spans="3:11" ht="18">
      <c r="C524" s="17"/>
      <c r="D524" s="17"/>
      <c r="E524" s="17"/>
      <c r="F524" s="17"/>
      <c r="G524" s="17"/>
      <c r="H524" s="17"/>
      <c r="I524" s="99"/>
      <c r="J524" s="99"/>
      <c r="K524" s="45"/>
    </row>
    <row r="525" spans="3:11" ht="18.75">
      <c r="C525" s="22"/>
      <c r="D525" s="22"/>
      <c r="E525" s="22"/>
      <c r="F525" s="22"/>
      <c r="G525" s="22"/>
      <c r="H525" s="22"/>
      <c r="I525" s="99"/>
      <c r="J525" s="99"/>
      <c r="K525" s="46"/>
    </row>
    <row r="526" spans="3:11" ht="18.75">
      <c r="C526" s="22"/>
      <c r="D526" s="22"/>
      <c r="E526" s="22"/>
      <c r="F526" s="22"/>
      <c r="G526" s="22"/>
      <c r="H526" s="22"/>
      <c r="I526" s="23"/>
      <c r="J526" s="23"/>
      <c r="K526" s="23"/>
    </row>
    <row r="527" spans="3:11" ht="17.25">
      <c r="C527" s="23"/>
      <c r="D527" s="23"/>
      <c r="E527" s="23"/>
      <c r="F527" s="23"/>
      <c r="G527" s="23"/>
      <c r="H527" s="23"/>
      <c r="I527" s="99"/>
      <c r="J527" s="99"/>
      <c r="K527" s="45"/>
    </row>
    <row r="528" spans="3:11" ht="17.25">
      <c r="C528" s="23"/>
      <c r="D528" s="23"/>
      <c r="E528" s="23"/>
      <c r="F528" s="23"/>
      <c r="G528" s="113"/>
      <c r="H528" s="113"/>
      <c r="I528" s="99"/>
      <c r="J528" s="99"/>
      <c r="K528" s="48"/>
    </row>
    <row r="529" spans="3:11" ht="17.25">
      <c r="C529" s="24"/>
      <c r="D529" s="24"/>
      <c r="E529" s="24"/>
      <c r="F529" s="24"/>
      <c r="G529" s="107"/>
      <c r="H529" s="107"/>
      <c r="I529" s="23"/>
      <c r="J529" s="114"/>
      <c r="K529" s="114"/>
    </row>
    <row r="530" spans="3:11" ht="17.25">
      <c r="C530" s="24"/>
      <c r="D530" s="99"/>
      <c r="E530" s="99"/>
      <c r="F530" s="99"/>
      <c r="G530" s="107"/>
      <c r="H530" s="107"/>
      <c r="I530" s="23"/>
      <c r="J530" s="114"/>
      <c r="K530" s="114"/>
    </row>
    <row r="531" spans="3:11" ht="17.25">
      <c r="C531" s="24"/>
      <c r="D531" s="26"/>
      <c r="E531" s="26"/>
      <c r="F531" s="26"/>
      <c r="G531" s="26"/>
      <c r="H531" s="26"/>
      <c r="I531" s="23"/>
      <c r="J531" s="25"/>
      <c r="K531" s="25"/>
    </row>
    <row r="532" spans="3:11" ht="17.25">
      <c r="C532" s="24"/>
      <c r="D532" s="26"/>
      <c r="E532" s="26"/>
      <c r="F532" s="26"/>
      <c r="G532" s="26"/>
      <c r="H532" s="26"/>
      <c r="I532" s="23"/>
      <c r="J532" s="25"/>
      <c r="K532" s="25"/>
    </row>
    <row r="533" spans="3:11" ht="17.25">
      <c r="C533" s="99"/>
      <c r="D533" s="99"/>
      <c r="E533" s="23"/>
      <c r="F533" s="23"/>
      <c r="G533" s="23"/>
      <c r="H533" s="23"/>
      <c r="I533" s="23"/>
      <c r="J533" s="23"/>
      <c r="K533" s="23"/>
    </row>
    <row r="534" spans="3:11" ht="15.75" customHeight="1">
      <c r="C534" s="108"/>
      <c r="D534" s="108"/>
      <c r="E534" s="108"/>
      <c r="F534" s="108"/>
      <c r="G534" s="108"/>
      <c r="H534" s="108"/>
      <c r="I534" s="108"/>
      <c r="J534" s="108"/>
      <c r="K534" s="108"/>
    </row>
    <row r="535" spans="3:11" ht="15.75" customHeight="1">
      <c r="C535" s="108"/>
      <c r="D535" s="108"/>
      <c r="E535" s="108"/>
      <c r="F535" s="108"/>
      <c r="G535" s="108"/>
      <c r="H535" s="108"/>
      <c r="I535" s="108"/>
      <c r="J535" s="108"/>
      <c r="K535" s="108"/>
    </row>
    <row r="536" spans="3:11" ht="17.25">
      <c r="C536" s="99"/>
      <c r="D536" s="99"/>
      <c r="E536" s="99"/>
      <c r="F536" s="99"/>
      <c r="G536" s="99"/>
      <c r="H536" s="99"/>
      <c r="I536" s="99"/>
      <c r="J536" s="99"/>
      <c r="K536" s="23"/>
    </row>
    <row r="537" spans="3:11" ht="17.25">
      <c r="C537" s="99"/>
      <c r="D537" s="99"/>
      <c r="E537" s="105"/>
      <c r="F537" s="105"/>
      <c r="G537" s="105"/>
      <c r="H537" s="105"/>
      <c r="I537" s="106"/>
      <c r="J537" s="106"/>
      <c r="K537" s="49"/>
    </row>
    <row r="538" spans="3:11" ht="17.25">
      <c r="C538" s="99"/>
      <c r="D538" s="99"/>
      <c r="E538" s="105"/>
      <c r="F538" s="105"/>
      <c r="G538" s="105"/>
      <c r="H538" s="105"/>
      <c r="I538" s="106"/>
      <c r="J538" s="106"/>
      <c r="K538" s="49"/>
    </row>
    <row r="539" spans="3:11" ht="17.25">
      <c r="C539" s="99"/>
      <c r="D539" s="99"/>
      <c r="E539" s="105"/>
      <c r="F539" s="105"/>
      <c r="G539" s="105"/>
      <c r="H539" s="105"/>
      <c r="I539" s="106"/>
      <c r="J539" s="106"/>
      <c r="K539" s="49"/>
    </row>
    <row r="540" spans="3:11" ht="17.25">
      <c r="C540" s="99"/>
      <c r="D540" s="99"/>
      <c r="E540" s="105"/>
      <c r="F540" s="105"/>
      <c r="G540" s="105"/>
      <c r="H540" s="105"/>
      <c r="I540" s="109"/>
      <c r="J540" s="109"/>
      <c r="K540" s="49"/>
    </row>
    <row r="541" spans="3:11" ht="17.25">
      <c r="C541" s="99"/>
      <c r="D541" s="99"/>
      <c r="E541" s="105"/>
      <c r="F541" s="105"/>
      <c r="G541" s="105"/>
      <c r="H541" s="105"/>
      <c r="I541" s="106"/>
      <c r="J541" s="106"/>
      <c r="K541" s="49"/>
    </row>
    <row r="542" spans="3:11" ht="17.25">
      <c r="C542" s="99"/>
      <c r="D542" s="99"/>
      <c r="E542" s="105"/>
      <c r="F542" s="105"/>
      <c r="G542" s="105"/>
      <c r="H542" s="105"/>
      <c r="I542" s="106"/>
      <c r="J542" s="106"/>
      <c r="K542" s="49"/>
    </row>
    <row r="543" spans="3:11" ht="17.25">
      <c r="C543" s="99"/>
      <c r="D543" s="99"/>
      <c r="E543" s="107"/>
      <c r="F543" s="107"/>
      <c r="G543" s="107"/>
      <c r="H543" s="107"/>
      <c r="I543" s="99"/>
      <c r="J543" s="99"/>
      <c r="K543" s="23"/>
    </row>
    <row r="544" spans="3:11" ht="17.25">
      <c r="C544" s="99"/>
      <c r="D544" s="99"/>
      <c r="E544" s="107"/>
      <c r="F544" s="107"/>
      <c r="G544" s="107"/>
      <c r="H544" s="107"/>
      <c r="I544" s="99"/>
      <c r="J544" s="99"/>
      <c r="K544" s="23"/>
    </row>
    <row r="545" spans="3:11" ht="17.25">
      <c r="C545" s="99"/>
      <c r="D545" s="99"/>
      <c r="E545" s="105"/>
      <c r="F545" s="105"/>
      <c r="G545" s="105"/>
      <c r="H545" s="105"/>
      <c r="I545" s="99"/>
      <c r="J545" s="99"/>
      <c r="K545" s="23"/>
    </row>
    <row r="546" spans="3:11" ht="17.25">
      <c r="C546" s="99"/>
      <c r="D546" s="99"/>
      <c r="E546" s="99"/>
      <c r="F546" s="99"/>
      <c r="G546" s="99"/>
      <c r="H546" s="99"/>
      <c r="I546" s="99"/>
      <c r="J546" s="99"/>
      <c r="K546" s="23"/>
    </row>
    <row r="547" spans="3:11" ht="17.25">
      <c r="C547" s="99"/>
      <c r="D547" s="99"/>
      <c r="E547" s="99"/>
      <c r="F547" s="99"/>
      <c r="G547" s="99"/>
      <c r="H547" s="99"/>
      <c r="I547" s="99"/>
      <c r="J547" s="99"/>
      <c r="K547" s="44"/>
    </row>
    <row r="548" spans="3:11" ht="17.25">
      <c r="C548" s="100"/>
      <c r="D548" s="100"/>
      <c r="E548" s="99"/>
      <c r="F548" s="99"/>
      <c r="G548" s="99"/>
      <c r="H548" s="99"/>
      <c r="I548" s="99"/>
      <c r="J548" s="99"/>
      <c r="K548" s="23"/>
    </row>
    <row r="549" spans="3:11" ht="17.25">
      <c r="C549" s="100"/>
      <c r="D549" s="100"/>
      <c r="E549" s="99"/>
      <c r="F549" s="99"/>
      <c r="G549" s="99"/>
      <c r="H549" s="99"/>
      <c r="I549" s="99"/>
      <c r="J549" s="99"/>
      <c r="K549" s="23"/>
    </row>
    <row r="550" spans="3:11" ht="17.25">
      <c r="C550" s="99"/>
      <c r="D550" s="99"/>
      <c r="E550" s="99"/>
      <c r="F550" s="99"/>
      <c r="G550" s="99"/>
      <c r="H550" s="99"/>
      <c r="I550" s="99"/>
      <c r="J550" s="99"/>
      <c r="K550" s="23"/>
    </row>
    <row r="551" spans="3:11" ht="17.25">
      <c r="C551" s="99"/>
      <c r="D551" s="99"/>
      <c r="E551" s="99"/>
      <c r="F551" s="99"/>
      <c r="G551" s="99"/>
      <c r="H551" s="99"/>
      <c r="I551" s="99"/>
      <c r="J551" s="99"/>
      <c r="K551" s="23"/>
    </row>
    <row r="552" spans="3:11" ht="18" customHeight="1">
      <c r="C552" s="99"/>
      <c r="D552" s="99"/>
      <c r="E552" s="99"/>
      <c r="F552" s="99"/>
      <c r="G552" s="99"/>
      <c r="H552" s="99"/>
      <c r="I552" s="99"/>
      <c r="J552" s="99"/>
      <c r="K552" s="23"/>
    </row>
    <row r="553" spans="3:11" ht="17.25">
      <c r="C553" s="99"/>
      <c r="D553" s="99"/>
      <c r="E553" s="99"/>
      <c r="F553" s="99"/>
      <c r="G553" s="99"/>
      <c r="H553" s="99"/>
      <c r="I553" s="99"/>
      <c r="J553" s="99"/>
      <c r="K553" s="23"/>
    </row>
    <row r="554" spans="3:11" ht="17.25">
      <c r="C554" s="99"/>
      <c r="D554" s="99"/>
      <c r="E554" s="99"/>
      <c r="F554" s="99"/>
      <c r="G554" s="99"/>
      <c r="H554" s="99"/>
      <c r="I554" s="99"/>
      <c r="J554" s="99"/>
      <c r="K554" s="23"/>
    </row>
    <row r="555" spans="3:11" ht="15.75" customHeight="1">
      <c r="C555" s="102"/>
      <c r="D555" s="102"/>
      <c r="E555" s="102"/>
      <c r="F555" s="102"/>
      <c r="G555" s="103"/>
      <c r="H555" s="103"/>
      <c r="I555" s="103"/>
      <c r="J555" s="103"/>
      <c r="K555" s="103"/>
    </row>
    <row r="556" spans="3:11" ht="15.75" customHeight="1">
      <c r="C556" s="102"/>
      <c r="D556" s="102"/>
      <c r="E556" s="102"/>
      <c r="F556" s="102"/>
      <c r="G556" s="103"/>
      <c r="H556" s="103"/>
      <c r="I556" s="103"/>
      <c r="J556" s="103"/>
      <c r="K556" s="103"/>
    </row>
    <row r="557" spans="3:11">
      <c r="C557" s="102"/>
      <c r="D557" s="102"/>
      <c r="E557" s="102"/>
      <c r="F557" s="102"/>
    </row>
    <row r="558" spans="3:11">
      <c r="C558" s="102"/>
      <c r="D558" s="102"/>
      <c r="E558" s="102"/>
      <c r="F558" s="102"/>
      <c r="G558" s="104"/>
      <c r="H558" s="104"/>
    </row>
    <row r="559" spans="3:11">
      <c r="G559" s="101"/>
      <c r="H559" s="101"/>
    </row>
    <row r="562" spans="3:11" ht="15.75" customHeight="1">
      <c r="C562" s="112"/>
      <c r="D562" s="112"/>
      <c r="E562" s="112"/>
      <c r="F562" s="112"/>
      <c r="G562" s="112"/>
      <c r="H562" s="112"/>
      <c r="I562" s="112"/>
      <c r="J562" s="112"/>
    </row>
    <row r="563" spans="3:11" ht="15.75" customHeight="1">
      <c r="C563" s="112"/>
      <c r="D563" s="112"/>
      <c r="E563" s="112"/>
      <c r="F563" s="112"/>
      <c r="G563" s="112"/>
      <c r="H563" s="112"/>
      <c r="I563" s="112"/>
      <c r="J563" s="112"/>
      <c r="K563" s="111"/>
    </row>
    <row r="564" spans="3:11" ht="15.75" customHeight="1">
      <c r="C564" s="112"/>
      <c r="D564" s="112"/>
      <c r="E564" s="112"/>
      <c r="F564" s="112"/>
      <c r="G564" s="112"/>
      <c r="H564" s="112"/>
      <c r="I564" s="112"/>
      <c r="J564" s="112"/>
      <c r="K564" s="111"/>
    </row>
    <row r="565" spans="3:11" ht="15.75" customHeight="1">
      <c r="C565" s="112"/>
      <c r="D565" s="112"/>
      <c r="E565" s="112"/>
      <c r="F565" s="112"/>
      <c r="G565" s="112"/>
      <c r="H565" s="112"/>
      <c r="I565" s="112"/>
      <c r="J565" s="112"/>
      <c r="K565" s="110"/>
    </row>
    <row r="566" spans="3:11" ht="24">
      <c r="C566" s="17"/>
      <c r="D566" s="17"/>
      <c r="E566" s="17"/>
      <c r="F566" s="17"/>
      <c r="G566" s="17"/>
      <c r="H566" s="17"/>
      <c r="I566" s="21"/>
      <c r="J566" s="21"/>
      <c r="K566" s="110"/>
    </row>
    <row r="567" spans="3:11" ht="18">
      <c r="C567" s="17"/>
      <c r="D567" s="17"/>
      <c r="E567" s="17"/>
      <c r="F567" s="17"/>
      <c r="G567" s="17"/>
      <c r="H567" s="17"/>
      <c r="I567" s="99"/>
      <c r="J567" s="99"/>
      <c r="K567" s="45"/>
    </row>
    <row r="568" spans="3:11" ht="18.75">
      <c r="C568" s="22"/>
      <c r="D568" s="22"/>
      <c r="E568" s="22"/>
      <c r="F568" s="22"/>
      <c r="G568" s="22"/>
      <c r="H568" s="22"/>
      <c r="I568" s="99"/>
      <c r="J568" s="99"/>
      <c r="K568" s="46"/>
    </row>
    <row r="569" spans="3:11" ht="18.75">
      <c r="C569" s="22"/>
      <c r="D569" s="22"/>
      <c r="E569" s="22"/>
      <c r="F569" s="22"/>
      <c r="G569" s="22"/>
      <c r="H569" s="22"/>
      <c r="I569" s="23"/>
      <c r="J569" s="23"/>
      <c r="K569" s="23"/>
    </row>
    <row r="570" spans="3:11" ht="17.25">
      <c r="C570" s="23"/>
      <c r="D570" s="23"/>
      <c r="E570" s="23"/>
      <c r="F570" s="23"/>
      <c r="G570" s="23"/>
      <c r="H570" s="23"/>
      <c r="I570" s="99"/>
      <c r="J570" s="99"/>
      <c r="K570" s="45"/>
    </row>
    <row r="571" spans="3:11" ht="17.25">
      <c r="C571" s="23"/>
      <c r="D571" s="23"/>
      <c r="E571" s="23"/>
      <c r="F571" s="23"/>
      <c r="G571" s="113"/>
      <c r="H571" s="113"/>
      <c r="I571" s="99"/>
      <c r="J571" s="99"/>
      <c r="K571" s="48"/>
    </row>
    <row r="572" spans="3:11" ht="17.25">
      <c r="C572" s="24"/>
      <c r="D572" s="24"/>
      <c r="E572" s="24"/>
      <c r="F572" s="24"/>
      <c r="G572" s="107"/>
      <c r="H572" s="107"/>
      <c r="I572" s="23"/>
      <c r="J572" s="114"/>
      <c r="K572" s="114"/>
    </row>
    <row r="573" spans="3:11" ht="17.25">
      <c r="C573" s="24"/>
      <c r="D573" s="99"/>
      <c r="E573" s="99"/>
      <c r="F573" s="99"/>
      <c r="G573" s="107"/>
      <c r="H573" s="107"/>
      <c r="I573" s="23"/>
      <c r="J573" s="114"/>
      <c r="K573" s="114"/>
    </row>
    <row r="574" spans="3:11" ht="17.25">
      <c r="C574" s="24"/>
      <c r="D574" s="26"/>
      <c r="E574" s="26"/>
      <c r="F574" s="26"/>
      <c r="G574" s="26"/>
      <c r="H574" s="26"/>
      <c r="I574" s="23"/>
      <c r="J574" s="25"/>
      <c r="K574" s="25"/>
    </row>
    <row r="575" spans="3:11" ht="17.25">
      <c r="C575" s="24"/>
      <c r="D575" s="26"/>
      <c r="E575" s="26"/>
      <c r="F575" s="26"/>
      <c r="G575" s="26"/>
      <c r="H575" s="26"/>
      <c r="I575" s="23"/>
      <c r="J575" s="25"/>
      <c r="K575" s="25"/>
    </row>
    <row r="576" spans="3:11" ht="17.25">
      <c r="C576" s="99"/>
      <c r="D576" s="99"/>
      <c r="E576" s="23"/>
      <c r="F576" s="23"/>
      <c r="G576" s="23"/>
      <c r="H576" s="23"/>
      <c r="I576" s="23"/>
      <c r="J576" s="23"/>
      <c r="K576" s="23"/>
    </row>
    <row r="577" spans="3:11" ht="15.75" customHeight="1">
      <c r="C577" s="108"/>
      <c r="D577" s="108"/>
      <c r="E577" s="108"/>
      <c r="F577" s="108"/>
      <c r="G577" s="108"/>
      <c r="H577" s="108"/>
      <c r="I577" s="108"/>
      <c r="J577" s="108"/>
      <c r="K577" s="108"/>
    </row>
    <row r="578" spans="3:11" ht="15.75" customHeight="1">
      <c r="C578" s="108"/>
      <c r="D578" s="108"/>
      <c r="E578" s="108"/>
      <c r="F578" s="108"/>
      <c r="G578" s="108"/>
      <c r="H578" s="108"/>
      <c r="I578" s="108"/>
      <c r="J578" s="108"/>
      <c r="K578" s="108"/>
    </row>
    <row r="579" spans="3:11" ht="17.25">
      <c r="C579" s="99"/>
      <c r="D579" s="99"/>
      <c r="E579" s="99"/>
      <c r="F579" s="99"/>
      <c r="G579" s="99"/>
      <c r="H579" s="99"/>
      <c r="I579" s="99"/>
      <c r="J579" s="99"/>
      <c r="K579" s="23"/>
    </row>
    <row r="580" spans="3:11" ht="17.25">
      <c r="C580" s="99"/>
      <c r="D580" s="99"/>
      <c r="E580" s="105"/>
      <c r="F580" s="105"/>
      <c r="G580" s="105"/>
      <c r="H580" s="105"/>
      <c r="I580" s="106"/>
      <c r="J580" s="106"/>
      <c r="K580" s="49"/>
    </row>
    <row r="581" spans="3:11" ht="17.25">
      <c r="C581" s="99"/>
      <c r="D581" s="99"/>
      <c r="E581" s="105"/>
      <c r="F581" s="105"/>
      <c r="G581" s="105"/>
      <c r="H581" s="105"/>
      <c r="I581" s="106"/>
      <c r="J581" s="106"/>
      <c r="K581" s="49"/>
    </row>
    <row r="582" spans="3:11" ht="17.25">
      <c r="C582" s="99"/>
      <c r="D582" s="99"/>
      <c r="E582" s="105"/>
      <c r="F582" s="105"/>
      <c r="G582" s="105"/>
      <c r="H582" s="105"/>
      <c r="I582" s="106"/>
      <c r="J582" s="106"/>
      <c r="K582" s="49"/>
    </row>
    <row r="583" spans="3:11" ht="17.25">
      <c r="C583" s="99"/>
      <c r="D583" s="99"/>
      <c r="E583" s="105"/>
      <c r="F583" s="105"/>
      <c r="G583" s="105"/>
      <c r="H583" s="105"/>
      <c r="I583" s="109"/>
      <c r="J583" s="109"/>
      <c r="K583" s="49"/>
    </row>
    <row r="584" spans="3:11" ht="17.25">
      <c r="C584" s="99"/>
      <c r="D584" s="99"/>
      <c r="E584" s="105"/>
      <c r="F584" s="105"/>
      <c r="G584" s="105"/>
      <c r="H584" s="105"/>
      <c r="I584" s="106"/>
      <c r="J584" s="106"/>
      <c r="K584" s="49"/>
    </row>
    <row r="585" spans="3:11" ht="17.25">
      <c r="C585" s="99"/>
      <c r="D585" s="99"/>
      <c r="E585" s="105"/>
      <c r="F585" s="105"/>
      <c r="G585" s="105"/>
      <c r="H585" s="105"/>
      <c r="I585" s="106"/>
      <c r="J585" s="106"/>
      <c r="K585" s="49"/>
    </row>
    <row r="586" spans="3:11" ht="17.25">
      <c r="C586" s="99"/>
      <c r="D586" s="99"/>
      <c r="E586" s="107"/>
      <c r="F586" s="107"/>
      <c r="G586" s="107"/>
      <c r="H586" s="107"/>
      <c r="I586" s="99"/>
      <c r="J586" s="99"/>
      <c r="K586" s="23"/>
    </row>
    <row r="587" spans="3:11" ht="17.25">
      <c r="C587" s="99"/>
      <c r="D587" s="99"/>
      <c r="E587" s="107"/>
      <c r="F587" s="107"/>
      <c r="G587" s="107"/>
      <c r="H587" s="107"/>
      <c r="I587" s="99"/>
      <c r="J587" s="99"/>
      <c r="K587" s="23"/>
    </row>
    <row r="588" spans="3:11" ht="17.25">
      <c r="C588" s="99"/>
      <c r="D588" s="99"/>
      <c r="E588" s="105"/>
      <c r="F588" s="105"/>
      <c r="G588" s="105"/>
      <c r="H588" s="105"/>
      <c r="I588" s="99"/>
      <c r="J588" s="99"/>
      <c r="K588" s="23"/>
    </row>
    <row r="589" spans="3:11" ht="17.25">
      <c r="C589" s="99"/>
      <c r="D589" s="99"/>
      <c r="E589" s="99"/>
      <c r="F589" s="99"/>
      <c r="G589" s="99"/>
      <c r="H589" s="99"/>
      <c r="I589" s="99"/>
      <c r="J589" s="99"/>
      <c r="K589" s="23"/>
    </row>
    <row r="590" spans="3:11" ht="17.25">
      <c r="C590" s="99"/>
      <c r="D590" s="99"/>
      <c r="E590" s="99"/>
      <c r="F590" s="99"/>
      <c r="G590" s="99"/>
      <c r="H590" s="99"/>
      <c r="I590" s="99"/>
      <c r="J590" s="99"/>
      <c r="K590" s="44"/>
    </row>
    <row r="591" spans="3:11" ht="16.5" customHeight="1">
      <c r="C591" s="100"/>
      <c r="D591" s="100"/>
      <c r="E591" s="99"/>
      <c r="F591" s="99"/>
      <c r="G591" s="99"/>
      <c r="H591" s="99"/>
      <c r="I591" s="99"/>
      <c r="J591" s="99"/>
      <c r="K591" s="23"/>
    </row>
    <row r="592" spans="3:11" ht="17.25">
      <c r="C592" s="100"/>
      <c r="D592" s="100"/>
      <c r="E592" s="99"/>
      <c r="F592" s="99"/>
      <c r="G592" s="99"/>
      <c r="H592" s="99"/>
      <c r="I592" s="99"/>
      <c r="J592" s="99"/>
      <c r="K592" s="23"/>
    </row>
    <row r="593" spans="3:11" ht="17.25">
      <c r="C593" s="99"/>
      <c r="D593" s="99"/>
      <c r="E593" s="99"/>
      <c r="F593" s="99"/>
      <c r="G593" s="99"/>
      <c r="H593" s="99"/>
      <c r="I593" s="99"/>
      <c r="J593" s="99"/>
      <c r="K593" s="23"/>
    </row>
    <row r="594" spans="3:11" ht="17.25">
      <c r="C594" s="99"/>
      <c r="D594" s="99"/>
      <c r="E594" s="99"/>
      <c r="F594" s="99"/>
      <c r="G594" s="99"/>
      <c r="H594" s="99"/>
      <c r="I594" s="99"/>
      <c r="J594" s="99"/>
      <c r="K594" s="23"/>
    </row>
    <row r="595" spans="3:11" ht="17.25">
      <c r="C595" s="99"/>
      <c r="D595" s="99"/>
      <c r="E595" s="99"/>
      <c r="F595" s="99"/>
      <c r="G595" s="99"/>
      <c r="H595" s="99"/>
      <c r="I595" s="99"/>
      <c r="J595" s="99"/>
      <c r="K595" s="23"/>
    </row>
    <row r="596" spans="3:11" ht="17.25">
      <c r="C596" s="99"/>
      <c r="D596" s="99"/>
      <c r="E596" s="99"/>
      <c r="F596" s="99"/>
      <c r="G596" s="99"/>
      <c r="H596" s="99"/>
      <c r="I596" s="99"/>
      <c r="J596" s="99"/>
      <c r="K596" s="23"/>
    </row>
    <row r="597" spans="3:11" ht="17.25">
      <c r="C597" s="99"/>
      <c r="D597" s="99"/>
      <c r="E597" s="99"/>
      <c r="F597" s="99"/>
      <c r="G597" s="99"/>
      <c r="H597" s="99"/>
      <c r="I597" s="99"/>
      <c r="J597" s="99"/>
      <c r="K597" s="23"/>
    </row>
    <row r="598" spans="3:11" ht="15.75" customHeight="1">
      <c r="C598" s="102"/>
      <c r="D598" s="102"/>
      <c r="E598" s="102"/>
      <c r="F598" s="102"/>
      <c r="G598" s="103"/>
      <c r="H598" s="103"/>
      <c r="I598" s="103"/>
      <c r="J598" s="103"/>
      <c r="K598" s="103"/>
    </row>
    <row r="599" spans="3:11" ht="15.75" customHeight="1">
      <c r="C599" s="102"/>
      <c r="D599" s="102"/>
      <c r="E599" s="102"/>
      <c r="F599" s="102"/>
      <c r="G599" s="103"/>
      <c r="H599" s="103"/>
      <c r="I599" s="103"/>
      <c r="J599" s="103"/>
      <c r="K599" s="103"/>
    </row>
    <row r="600" spans="3:11">
      <c r="C600" s="102"/>
      <c r="D600" s="102"/>
      <c r="E600" s="102"/>
      <c r="F600" s="102"/>
    </row>
    <row r="601" spans="3:11">
      <c r="C601" s="102"/>
      <c r="D601" s="102"/>
      <c r="E601" s="102"/>
      <c r="F601" s="102"/>
      <c r="G601" s="104"/>
      <c r="H601" s="104"/>
    </row>
    <row r="602" spans="3:11">
      <c r="G602" s="101"/>
      <c r="H602" s="101"/>
    </row>
    <row r="605" spans="3:11" ht="15.75" customHeight="1">
      <c r="C605" s="112"/>
      <c r="D605" s="112"/>
      <c r="E605" s="112"/>
      <c r="F605" s="112"/>
      <c r="G605" s="112"/>
      <c r="H605" s="112"/>
      <c r="I605" s="112"/>
      <c r="J605" s="112"/>
    </row>
    <row r="606" spans="3:11" ht="15.75" customHeight="1">
      <c r="C606" s="112"/>
      <c r="D606" s="112"/>
      <c r="E606" s="112"/>
      <c r="F606" s="112"/>
      <c r="G606" s="112"/>
      <c r="H606" s="112"/>
      <c r="I606" s="112"/>
      <c r="J606" s="112"/>
      <c r="K606" s="111"/>
    </row>
    <row r="607" spans="3:11" ht="15.75" customHeight="1">
      <c r="C607" s="112"/>
      <c r="D607" s="112"/>
      <c r="E607" s="112"/>
      <c r="F607" s="112"/>
      <c r="G607" s="112"/>
      <c r="H607" s="112"/>
      <c r="I607" s="112"/>
      <c r="J607" s="112"/>
      <c r="K607" s="111"/>
    </row>
    <row r="608" spans="3:11" ht="15.75" customHeight="1">
      <c r="C608" s="112"/>
      <c r="D608" s="112"/>
      <c r="E608" s="112"/>
      <c r="F608" s="112"/>
      <c r="G608" s="112"/>
      <c r="H608" s="112"/>
      <c r="I608" s="112"/>
      <c r="J608" s="112"/>
      <c r="K608" s="110"/>
    </row>
    <row r="609" spans="3:11" ht="24">
      <c r="C609" s="17"/>
      <c r="D609" s="17"/>
      <c r="E609" s="17"/>
      <c r="F609" s="17"/>
      <c r="G609" s="17"/>
      <c r="H609" s="17"/>
      <c r="I609" s="21"/>
      <c r="J609" s="21"/>
      <c r="K609" s="110"/>
    </row>
    <row r="610" spans="3:11" ht="18">
      <c r="C610" s="17"/>
      <c r="D610" s="17"/>
      <c r="E610" s="17"/>
      <c r="F610" s="17"/>
      <c r="G610" s="17"/>
      <c r="H610" s="17"/>
      <c r="I610" s="99"/>
      <c r="J610" s="99"/>
      <c r="K610" s="45"/>
    </row>
    <row r="611" spans="3:11" ht="18.75">
      <c r="C611" s="22"/>
      <c r="D611" s="22"/>
      <c r="E611" s="22"/>
      <c r="F611" s="22"/>
      <c r="G611" s="22"/>
      <c r="H611" s="22"/>
      <c r="I611" s="99"/>
      <c r="J611" s="99"/>
      <c r="K611" s="46"/>
    </row>
    <row r="612" spans="3:11" ht="18.75">
      <c r="C612" s="22"/>
      <c r="D612" s="22"/>
      <c r="E612" s="22"/>
      <c r="F612" s="22"/>
      <c r="G612" s="22"/>
      <c r="H612" s="22"/>
      <c r="I612" s="23"/>
      <c r="J612" s="23"/>
      <c r="K612" s="23"/>
    </row>
    <row r="613" spans="3:11" ht="17.25">
      <c r="C613" s="23"/>
      <c r="D613" s="23"/>
      <c r="E613" s="23"/>
      <c r="F613" s="23"/>
      <c r="G613" s="23"/>
      <c r="H613" s="23"/>
      <c r="I613" s="99"/>
      <c r="J613" s="99"/>
      <c r="K613" s="45"/>
    </row>
    <row r="614" spans="3:11" ht="17.25">
      <c r="C614" s="23"/>
      <c r="D614" s="23"/>
      <c r="E614" s="23"/>
      <c r="F614" s="23"/>
      <c r="G614" s="113"/>
      <c r="H614" s="113"/>
      <c r="I614" s="99"/>
      <c r="J614" s="99"/>
      <c r="K614" s="48"/>
    </row>
    <row r="615" spans="3:11" ht="17.25">
      <c r="C615" s="24"/>
      <c r="D615" s="24"/>
      <c r="E615" s="24"/>
      <c r="F615" s="24"/>
      <c r="G615" s="107"/>
      <c r="H615" s="107"/>
      <c r="I615" s="23"/>
      <c r="J615" s="114"/>
      <c r="K615" s="114"/>
    </row>
    <row r="616" spans="3:11" ht="17.25">
      <c r="C616" s="24"/>
      <c r="D616" s="99"/>
      <c r="E616" s="99"/>
      <c r="F616" s="99"/>
      <c r="G616" s="107"/>
      <c r="H616" s="107"/>
      <c r="I616" s="23"/>
      <c r="J616" s="114"/>
      <c r="K616" s="114"/>
    </row>
    <row r="617" spans="3:11" ht="17.25">
      <c r="C617" s="24"/>
      <c r="D617" s="26"/>
      <c r="E617" s="26"/>
      <c r="F617" s="26"/>
      <c r="G617" s="26"/>
      <c r="H617" s="26"/>
      <c r="I617" s="23"/>
      <c r="J617" s="25"/>
      <c r="K617" s="25"/>
    </row>
    <row r="618" spans="3:11" ht="17.25">
      <c r="C618" s="24"/>
      <c r="D618" s="26"/>
      <c r="E618" s="26"/>
      <c r="F618" s="26"/>
      <c r="G618" s="26"/>
      <c r="H618" s="26"/>
      <c r="I618" s="23"/>
      <c r="J618" s="25"/>
      <c r="K618" s="25"/>
    </row>
    <row r="619" spans="3:11" ht="17.25">
      <c r="C619" s="99"/>
      <c r="D619" s="99"/>
      <c r="E619" s="23"/>
      <c r="F619" s="23"/>
      <c r="G619" s="23"/>
      <c r="H619" s="23"/>
      <c r="I619" s="23"/>
      <c r="J619" s="23"/>
      <c r="K619" s="23"/>
    </row>
    <row r="620" spans="3:11" ht="15.75" customHeight="1">
      <c r="C620" s="108"/>
      <c r="D620" s="108"/>
      <c r="E620" s="108"/>
      <c r="F620" s="108"/>
      <c r="G620" s="108"/>
      <c r="H620" s="108"/>
      <c r="I620" s="108"/>
      <c r="J620" s="108"/>
      <c r="K620" s="108"/>
    </row>
    <row r="621" spans="3:11" ht="15.75" customHeight="1">
      <c r="C621" s="108"/>
      <c r="D621" s="108"/>
      <c r="E621" s="108"/>
      <c r="F621" s="108"/>
      <c r="G621" s="108"/>
      <c r="H621" s="108"/>
      <c r="I621" s="108"/>
      <c r="J621" s="108"/>
      <c r="K621" s="108"/>
    </row>
    <row r="622" spans="3:11" ht="17.25">
      <c r="C622" s="99"/>
      <c r="D622" s="99"/>
      <c r="E622" s="99"/>
      <c r="F622" s="99"/>
      <c r="G622" s="99"/>
      <c r="H622" s="99"/>
      <c r="I622" s="99"/>
      <c r="J622" s="99"/>
      <c r="K622" s="23"/>
    </row>
    <row r="623" spans="3:11" ht="17.25">
      <c r="C623" s="99"/>
      <c r="D623" s="99"/>
      <c r="E623" s="105"/>
      <c r="F623" s="105"/>
      <c r="G623" s="105"/>
      <c r="H623" s="105"/>
      <c r="I623" s="106"/>
      <c r="J623" s="106"/>
      <c r="K623" s="49"/>
    </row>
    <row r="624" spans="3:11" ht="17.25">
      <c r="C624" s="99"/>
      <c r="D624" s="99"/>
      <c r="E624" s="105"/>
      <c r="F624" s="105"/>
      <c r="G624" s="105"/>
      <c r="H624" s="105"/>
      <c r="I624" s="106"/>
      <c r="J624" s="106"/>
      <c r="K624" s="49"/>
    </row>
    <row r="625" spans="3:11" ht="17.25">
      <c r="C625" s="99"/>
      <c r="D625" s="99"/>
      <c r="E625" s="105"/>
      <c r="F625" s="105"/>
      <c r="G625" s="105"/>
      <c r="H625" s="105"/>
      <c r="I625" s="106"/>
      <c r="J625" s="106"/>
      <c r="K625" s="49"/>
    </row>
    <row r="626" spans="3:11" ht="17.25">
      <c r="C626" s="99"/>
      <c r="D626" s="99"/>
      <c r="E626" s="105"/>
      <c r="F626" s="105"/>
      <c r="G626" s="105"/>
      <c r="H626" s="105"/>
      <c r="I626" s="109"/>
      <c r="J626" s="109"/>
      <c r="K626" s="49"/>
    </row>
    <row r="627" spans="3:11" ht="17.25">
      <c r="C627" s="99"/>
      <c r="D627" s="99"/>
      <c r="E627" s="105"/>
      <c r="F627" s="105"/>
      <c r="G627" s="105"/>
      <c r="H627" s="105"/>
      <c r="I627" s="106"/>
      <c r="J627" s="106"/>
      <c r="K627" s="49"/>
    </row>
    <row r="628" spans="3:11" ht="17.25">
      <c r="C628" s="99"/>
      <c r="D628" s="99"/>
      <c r="E628" s="105"/>
      <c r="F628" s="105"/>
      <c r="G628" s="105"/>
      <c r="H628" s="105"/>
      <c r="I628" s="106"/>
      <c r="J628" s="106"/>
      <c r="K628" s="49"/>
    </row>
    <row r="629" spans="3:11" ht="17.25">
      <c r="C629" s="99"/>
      <c r="D629" s="99"/>
      <c r="E629" s="107"/>
      <c r="F629" s="107"/>
      <c r="G629" s="107"/>
      <c r="H629" s="107"/>
      <c r="I629" s="99"/>
      <c r="J629" s="99"/>
      <c r="K629" s="23"/>
    </row>
    <row r="630" spans="3:11" ht="17.25">
      <c r="C630" s="99"/>
      <c r="D630" s="99"/>
      <c r="E630" s="107"/>
      <c r="F630" s="107"/>
      <c r="G630" s="107"/>
      <c r="H630" s="107"/>
      <c r="I630" s="99"/>
      <c r="J630" s="99"/>
      <c r="K630" s="23"/>
    </row>
    <row r="631" spans="3:11" ht="17.25">
      <c r="C631" s="99"/>
      <c r="D631" s="99"/>
      <c r="E631" s="105"/>
      <c r="F631" s="105"/>
      <c r="G631" s="105"/>
      <c r="H631" s="105"/>
      <c r="I631" s="99"/>
      <c r="J631" s="99"/>
      <c r="K631" s="23"/>
    </row>
    <row r="632" spans="3:11" ht="17.25">
      <c r="C632" s="99"/>
      <c r="D632" s="99"/>
      <c r="E632" s="99"/>
      <c r="F632" s="99"/>
      <c r="G632" s="99"/>
      <c r="H632" s="99"/>
      <c r="I632" s="99"/>
      <c r="J632" s="99"/>
      <c r="K632" s="23"/>
    </row>
    <row r="633" spans="3:11" ht="17.25">
      <c r="C633" s="99"/>
      <c r="D633" s="99"/>
      <c r="E633" s="99"/>
      <c r="F633" s="99"/>
      <c r="G633" s="99"/>
      <c r="H633" s="99"/>
      <c r="I633" s="99"/>
      <c r="J633" s="99"/>
      <c r="K633" s="44"/>
    </row>
    <row r="634" spans="3:11" ht="17.25">
      <c r="C634" s="100"/>
      <c r="D634" s="100"/>
      <c r="E634" s="99"/>
      <c r="F634" s="99"/>
      <c r="G634" s="99"/>
      <c r="H634" s="99"/>
      <c r="I634" s="99"/>
      <c r="J634" s="99"/>
      <c r="K634" s="23"/>
    </row>
    <row r="635" spans="3:11" ht="17.25">
      <c r="C635" s="100"/>
      <c r="D635" s="100"/>
      <c r="E635" s="99"/>
      <c r="F635" s="99"/>
      <c r="G635" s="99"/>
      <c r="H635" s="99"/>
      <c r="I635" s="99"/>
      <c r="J635" s="99"/>
      <c r="K635" s="23"/>
    </row>
    <row r="636" spans="3:11" ht="17.25">
      <c r="C636" s="99"/>
      <c r="D636" s="99"/>
      <c r="E636" s="99"/>
      <c r="F636" s="99"/>
      <c r="G636" s="99"/>
      <c r="H636" s="99"/>
      <c r="I636" s="99"/>
      <c r="J636" s="99"/>
      <c r="K636" s="23"/>
    </row>
    <row r="637" spans="3:11" ht="17.25">
      <c r="C637" s="99"/>
      <c r="D637" s="99"/>
      <c r="E637" s="99"/>
      <c r="F637" s="99"/>
      <c r="G637" s="99"/>
      <c r="H637" s="99"/>
      <c r="I637" s="99"/>
      <c r="J637" s="99"/>
      <c r="K637" s="23"/>
    </row>
    <row r="638" spans="3:11" ht="17.25">
      <c r="C638" s="99"/>
      <c r="D638" s="99"/>
      <c r="E638" s="99"/>
      <c r="F638" s="99"/>
      <c r="G638" s="99"/>
      <c r="H638" s="99"/>
      <c r="I638" s="99"/>
      <c r="J638" s="99"/>
      <c r="K638" s="23"/>
    </row>
    <row r="639" spans="3:11" ht="17.25">
      <c r="C639" s="99"/>
      <c r="D639" s="99"/>
      <c r="E639" s="99"/>
      <c r="F639" s="99"/>
      <c r="G639" s="99"/>
      <c r="H639" s="99"/>
      <c r="I639" s="99"/>
      <c r="J639" s="99"/>
      <c r="K639" s="23"/>
    </row>
    <row r="640" spans="3:11" ht="17.25">
      <c r="C640" s="99"/>
      <c r="D640" s="99"/>
      <c r="E640" s="99"/>
      <c r="F640" s="99"/>
      <c r="G640" s="99"/>
      <c r="H640" s="99"/>
      <c r="I640" s="99"/>
      <c r="J640" s="99"/>
      <c r="K640" s="23"/>
    </row>
    <row r="641" spans="3:11" ht="15.75" customHeight="1">
      <c r="C641" s="102"/>
      <c r="D641" s="102"/>
      <c r="E641" s="102"/>
      <c r="F641" s="102"/>
      <c r="G641" s="103"/>
      <c r="H641" s="103"/>
      <c r="I641" s="103"/>
      <c r="J641" s="103"/>
      <c r="K641" s="103"/>
    </row>
    <row r="642" spans="3:11" ht="15.75" customHeight="1">
      <c r="C642" s="102"/>
      <c r="D642" s="102"/>
      <c r="E642" s="102"/>
      <c r="F642" s="102"/>
      <c r="G642" s="103"/>
      <c r="H642" s="103"/>
      <c r="I642" s="103"/>
      <c r="J642" s="103"/>
      <c r="K642" s="103"/>
    </row>
    <row r="643" spans="3:11">
      <c r="C643" s="102"/>
      <c r="D643" s="102"/>
      <c r="E643" s="102"/>
      <c r="F643" s="102"/>
    </row>
    <row r="644" spans="3:11">
      <c r="C644" s="102"/>
      <c r="D644" s="102"/>
      <c r="E644" s="102"/>
      <c r="F644" s="102"/>
      <c r="G644" s="104"/>
      <c r="H644" s="104"/>
    </row>
    <row r="645" spans="3:11">
      <c r="G645" s="101"/>
      <c r="H645" s="101"/>
    </row>
    <row r="648" spans="3:11" ht="15.75" customHeight="1">
      <c r="C648" s="112"/>
      <c r="D648" s="112"/>
      <c r="E648" s="112"/>
      <c r="F648" s="112"/>
      <c r="G648" s="112"/>
      <c r="H648" s="112"/>
      <c r="I648" s="112"/>
      <c r="J648" s="112"/>
    </row>
    <row r="649" spans="3:11" ht="15.75" customHeight="1">
      <c r="C649" s="112"/>
      <c r="D649" s="112"/>
      <c r="E649" s="112"/>
      <c r="F649" s="112"/>
      <c r="G649" s="112"/>
      <c r="H649" s="112"/>
      <c r="I649" s="112"/>
      <c r="J649" s="112"/>
      <c r="K649" s="111"/>
    </row>
    <row r="650" spans="3:11" ht="15.75" customHeight="1">
      <c r="C650" s="112"/>
      <c r="D650" s="112"/>
      <c r="E650" s="112"/>
      <c r="F650" s="112"/>
      <c r="G650" s="112"/>
      <c r="H650" s="112"/>
      <c r="I650" s="112"/>
      <c r="J650" s="112"/>
      <c r="K650" s="111"/>
    </row>
    <row r="651" spans="3:11" ht="15.75" customHeight="1">
      <c r="C651" s="112"/>
      <c r="D651" s="112"/>
      <c r="E651" s="112"/>
      <c r="F651" s="112"/>
      <c r="G651" s="112"/>
      <c r="H651" s="112"/>
      <c r="I651" s="112"/>
      <c r="J651" s="112"/>
      <c r="K651" s="110"/>
    </row>
    <row r="652" spans="3:11" ht="24">
      <c r="C652" s="17"/>
      <c r="D652" s="17"/>
      <c r="E652" s="17"/>
      <c r="F652" s="17"/>
      <c r="G652" s="17"/>
      <c r="H652" s="17"/>
      <c r="I652" s="21"/>
      <c r="J652" s="21"/>
      <c r="K652" s="110"/>
    </row>
    <row r="653" spans="3:11" ht="18">
      <c r="C653" s="17"/>
      <c r="D653" s="17"/>
      <c r="E653" s="17"/>
      <c r="F653" s="17"/>
      <c r="G653" s="17"/>
      <c r="H653" s="17"/>
      <c r="I653" s="99"/>
      <c r="J653" s="99"/>
      <c r="K653" s="45"/>
    </row>
    <row r="654" spans="3:11" ht="18.75">
      <c r="C654" s="22"/>
      <c r="D654" s="22"/>
      <c r="E654" s="22"/>
      <c r="F654" s="22"/>
      <c r="G654" s="22"/>
      <c r="H654" s="22"/>
      <c r="I654" s="99"/>
      <c r="J654" s="99"/>
      <c r="K654" s="46"/>
    </row>
    <row r="655" spans="3:11" ht="18.75">
      <c r="C655" s="22"/>
      <c r="D655" s="22"/>
      <c r="E655" s="22"/>
      <c r="F655" s="22"/>
      <c r="G655" s="22"/>
      <c r="H655" s="22"/>
      <c r="I655" s="23"/>
      <c r="J655" s="23"/>
      <c r="K655" s="23"/>
    </row>
    <row r="656" spans="3:11" ht="17.25">
      <c r="C656" s="23"/>
      <c r="D656" s="23"/>
      <c r="E656" s="23"/>
      <c r="F656" s="23"/>
      <c r="G656" s="23"/>
      <c r="H656" s="23"/>
      <c r="I656" s="99"/>
      <c r="J656" s="99"/>
      <c r="K656" s="45"/>
    </row>
    <row r="657" spans="3:11" ht="17.25">
      <c r="C657" s="23"/>
      <c r="D657" s="23"/>
      <c r="E657" s="23"/>
      <c r="F657" s="23"/>
      <c r="G657" s="113"/>
      <c r="H657" s="113"/>
      <c r="I657" s="99"/>
      <c r="J657" s="99"/>
      <c r="K657" s="48"/>
    </row>
    <row r="658" spans="3:11" ht="17.25">
      <c r="C658" s="24"/>
      <c r="D658" s="24"/>
      <c r="E658" s="24"/>
      <c r="F658" s="24"/>
      <c r="G658" s="107"/>
      <c r="H658" s="107"/>
      <c r="I658" s="23"/>
      <c r="J658" s="114"/>
      <c r="K658" s="114"/>
    </row>
    <row r="659" spans="3:11" ht="17.25">
      <c r="C659" s="24"/>
      <c r="D659" s="99"/>
      <c r="E659" s="99"/>
      <c r="F659" s="99"/>
      <c r="G659" s="107"/>
      <c r="H659" s="107"/>
      <c r="I659" s="23"/>
      <c r="J659" s="114"/>
      <c r="K659" s="114"/>
    </row>
    <row r="660" spans="3:11" ht="17.25">
      <c r="C660" s="24"/>
      <c r="D660" s="26"/>
      <c r="E660" s="26"/>
      <c r="F660" s="26"/>
      <c r="G660" s="26"/>
      <c r="H660" s="26"/>
      <c r="I660" s="23"/>
      <c r="J660" s="25"/>
      <c r="K660" s="25"/>
    </row>
    <row r="661" spans="3:11" ht="17.25">
      <c r="C661" s="24"/>
      <c r="D661" s="26"/>
      <c r="E661" s="26"/>
      <c r="F661" s="26"/>
      <c r="G661" s="26"/>
      <c r="H661" s="26"/>
      <c r="I661" s="23"/>
      <c r="J661" s="25"/>
      <c r="K661" s="25"/>
    </row>
    <row r="662" spans="3:11" ht="17.25">
      <c r="C662" s="99"/>
      <c r="D662" s="99"/>
      <c r="E662" s="23"/>
      <c r="F662" s="23"/>
      <c r="G662" s="23"/>
      <c r="H662" s="23"/>
      <c r="I662" s="23"/>
      <c r="J662" s="23"/>
      <c r="K662" s="23"/>
    </row>
    <row r="663" spans="3:11" ht="15.75" customHeight="1">
      <c r="C663" s="108"/>
      <c r="D663" s="108"/>
      <c r="E663" s="108"/>
      <c r="F663" s="108"/>
      <c r="G663" s="108"/>
      <c r="H663" s="108"/>
      <c r="I663" s="108"/>
      <c r="J663" s="108"/>
      <c r="K663" s="108"/>
    </row>
    <row r="664" spans="3:11" ht="15.75" customHeight="1">
      <c r="C664" s="108"/>
      <c r="D664" s="108"/>
      <c r="E664" s="108"/>
      <c r="F664" s="108"/>
      <c r="G664" s="108"/>
      <c r="H664" s="108"/>
      <c r="I664" s="108"/>
      <c r="J664" s="108"/>
      <c r="K664" s="108"/>
    </row>
    <row r="665" spans="3:11" ht="17.25">
      <c r="C665" s="99"/>
      <c r="D665" s="99"/>
      <c r="E665" s="99"/>
      <c r="F665" s="99"/>
      <c r="G665" s="99"/>
      <c r="H665" s="99"/>
      <c r="I665" s="99"/>
      <c r="J665" s="99"/>
      <c r="K665" s="23"/>
    </row>
    <row r="666" spans="3:11" ht="17.25">
      <c r="C666" s="99"/>
      <c r="D666" s="99"/>
      <c r="E666" s="105"/>
      <c r="F666" s="105"/>
      <c r="G666" s="105"/>
      <c r="H666" s="105"/>
      <c r="I666" s="106"/>
      <c r="J666" s="106"/>
      <c r="K666" s="49"/>
    </row>
    <row r="667" spans="3:11" ht="17.25">
      <c r="C667" s="99"/>
      <c r="D667" s="99"/>
      <c r="E667" s="105"/>
      <c r="F667" s="105"/>
      <c r="G667" s="105"/>
      <c r="H667" s="105"/>
      <c r="I667" s="106"/>
      <c r="J667" s="106"/>
      <c r="K667" s="49"/>
    </row>
    <row r="668" spans="3:11" ht="17.25">
      <c r="C668" s="99"/>
      <c r="D668" s="99"/>
      <c r="E668" s="105"/>
      <c r="F668" s="105"/>
      <c r="G668" s="105"/>
      <c r="H668" s="105"/>
      <c r="I668" s="106"/>
      <c r="J668" s="106"/>
      <c r="K668" s="49"/>
    </row>
    <row r="669" spans="3:11" ht="17.25">
      <c r="C669" s="99"/>
      <c r="D669" s="99"/>
      <c r="E669" s="105"/>
      <c r="F669" s="105"/>
      <c r="G669" s="105"/>
      <c r="H669" s="105"/>
      <c r="I669" s="109"/>
      <c r="J669" s="109"/>
      <c r="K669" s="49"/>
    </row>
    <row r="670" spans="3:11" ht="17.25">
      <c r="C670" s="99"/>
      <c r="D670" s="99"/>
      <c r="E670" s="105"/>
      <c r="F670" s="105"/>
      <c r="G670" s="105"/>
      <c r="H670" s="105"/>
      <c r="I670" s="106"/>
      <c r="J670" s="106"/>
      <c r="K670" s="49"/>
    </row>
    <row r="671" spans="3:11" ht="17.25">
      <c r="C671" s="99"/>
      <c r="D671" s="99"/>
      <c r="E671" s="105"/>
      <c r="F671" s="105"/>
      <c r="G671" s="105"/>
      <c r="H671" s="105"/>
      <c r="I671" s="106"/>
      <c r="J671" s="106"/>
      <c r="K671" s="49"/>
    </row>
    <row r="672" spans="3:11" ht="17.25">
      <c r="C672" s="99"/>
      <c r="D672" s="99"/>
      <c r="E672" s="107"/>
      <c r="F672" s="107"/>
      <c r="G672" s="107"/>
      <c r="H672" s="107"/>
      <c r="I672" s="99"/>
      <c r="J672" s="99"/>
      <c r="K672" s="23"/>
    </row>
    <row r="673" spans="3:11" ht="17.25">
      <c r="C673" s="99"/>
      <c r="D673" s="99"/>
      <c r="E673" s="107"/>
      <c r="F673" s="107"/>
      <c r="G673" s="107"/>
      <c r="H673" s="107"/>
      <c r="I673" s="99"/>
      <c r="J673" s="99"/>
      <c r="K673" s="23"/>
    </row>
    <row r="674" spans="3:11" ht="17.25">
      <c r="C674" s="99"/>
      <c r="D674" s="99"/>
      <c r="E674" s="105"/>
      <c r="F674" s="105"/>
      <c r="G674" s="105"/>
      <c r="H674" s="105"/>
      <c r="I674" s="99"/>
      <c r="J674" s="99"/>
      <c r="K674" s="23"/>
    </row>
    <row r="675" spans="3:11" ht="17.25">
      <c r="C675" s="99"/>
      <c r="D675" s="99"/>
      <c r="E675" s="99"/>
      <c r="F675" s="99"/>
      <c r="G675" s="99"/>
      <c r="H675" s="99"/>
      <c r="I675" s="99"/>
      <c r="J675" s="99"/>
      <c r="K675" s="23"/>
    </row>
    <row r="676" spans="3:11" ht="17.25">
      <c r="C676" s="99"/>
      <c r="D676" s="99"/>
      <c r="E676" s="99"/>
      <c r="F676" s="99"/>
      <c r="G676" s="99"/>
      <c r="H676" s="99"/>
      <c r="I676" s="99"/>
      <c r="J676" s="99"/>
      <c r="K676" s="44"/>
    </row>
    <row r="677" spans="3:11" ht="17.25">
      <c r="C677" s="100"/>
      <c r="D677" s="100"/>
      <c r="E677" s="99"/>
      <c r="F677" s="99"/>
      <c r="G677" s="99"/>
      <c r="H677" s="99"/>
      <c r="I677" s="99"/>
      <c r="J677" s="99"/>
      <c r="K677" s="23"/>
    </row>
    <row r="678" spans="3:11" ht="17.25">
      <c r="C678" s="100"/>
      <c r="D678" s="100"/>
      <c r="E678" s="99"/>
      <c r="F678" s="99"/>
      <c r="G678" s="99"/>
      <c r="H678" s="99"/>
      <c r="I678" s="99"/>
      <c r="J678" s="99"/>
      <c r="K678" s="23"/>
    </row>
    <row r="679" spans="3:11" ht="18" customHeight="1">
      <c r="C679" s="99"/>
      <c r="D679" s="99"/>
      <c r="E679" s="99"/>
      <c r="F679" s="99"/>
      <c r="G679" s="99"/>
      <c r="H679" s="99"/>
      <c r="I679" s="99"/>
      <c r="J679" s="99"/>
      <c r="K679" s="23"/>
    </row>
    <row r="680" spans="3:11" ht="17.25">
      <c r="C680" s="99"/>
      <c r="D680" s="99"/>
      <c r="E680" s="99"/>
      <c r="F680" s="99"/>
      <c r="G680" s="99"/>
      <c r="H680" s="99"/>
      <c r="I680" s="99"/>
      <c r="J680" s="99"/>
      <c r="K680" s="23"/>
    </row>
    <row r="681" spans="3:11" ht="18" customHeight="1">
      <c r="C681" s="99"/>
      <c r="D681" s="99"/>
      <c r="E681" s="99"/>
      <c r="F681" s="99"/>
      <c r="G681" s="99"/>
      <c r="H681" s="99"/>
      <c r="I681" s="99"/>
      <c r="J681" s="99"/>
      <c r="K681" s="23"/>
    </row>
    <row r="682" spans="3:11" ht="17.25">
      <c r="C682" s="99"/>
      <c r="D682" s="99"/>
      <c r="E682" s="99"/>
      <c r="F682" s="99"/>
      <c r="G682" s="99"/>
      <c r="H682" s="99"/>
      <c r="I682" s="99"/>
      <c r="J682" s="99"/>
      <c r="K682" s="23"/>
    </row>
    <row r="683" spans="3:11" ht="17.25">
      <c r="C683" s="99"/>
      <c r="D683" s="99"/>
      <c r="E683" s="99"/>
      <c r="F683" s="99"/>
      <c r="G683" s="99"/>
      <c r="H683" s="99"/>
      <c r="I683" s="99"/>
      <c r="J683" s="99"/>
      <c r="K683" s="23"/>
    </row>
    <row r="684" spans="3:11" ht="15.75" customHeight="1">
      <c r="C684" s="102"/>
      <c r="D684" s="102"/>
      <c r="E684" s="102"/>
      <c r="F684" s="102"/>
      <c r="G684" s="103"/>
      <c r="H684" s="103"/>
      <c r="I684" s="103"/>
      <c r="J684" s="103"/>
      <c r="K684" s="103"/>
    </row>
    <row r="685" spans="3:11" ht="15.75" customHeight="1">
      <c r="C685" s="102"/>
      <c r="D685" s="102"/>
      <c r="E685" s="102"/>
      <c r="F685" s="102"/>
      <c r="G685" s="103"/>
      <c r="H685" s="103"/>
      <c r="I685" s="103"/>
      <c r="J685" s="103"/>
      <c r="K685" s="103"/>
    </row>
    <row r="686" spans="3:11">
      <c r="C686" s="102"/>
      <c r="D686" s="102"/>
      <c r="E686" s="102"/>
      <c r="F686" s="102"/>
    </row>
    <row r="687" spans="3:11">
      <c r="C687" s="102"/>
      <c r="D687" s="102"/>
      <c r="E687" s="102"/>
      <c r="F687" s="102"/>
      <c r="G687" s="104"/>
      <c r="H687" s="104"/>
    </row>
    <row r="688" spans="3:11">
      <c r="G688" s="101"/>
      <c r="H688" s="101"/>
    </row>
    <row r="691" spans="3:11" ht="15.75" customHeight="1">
      <c r="C691" s="112"/>
      <c r="D691" s="112"/>
      <c r="E691" s="112"/>
      <c r="F691" s="112"/>
      <c r="G691" s="112"/>
      <c r="H691" s="112"/>
      <c r="I691" s="112"/>
      <c r="J691" s="112"/>
    </row>
    <row r="692" spans="3:11" ht="15.75" customHeight="1">
      <c r="C692" s="112"/>
      <c r="D692" s="112"/>
      <c r="E692" s="112"/>
      <c r="F692" s="112"/>
      <c r="G692" s="112"/>
      <c r="H692" s="112"/>
      <c r="I692" s="112"/>
      <c r="J692" s="112"/>
      <c r="K692" s="111"/>
    </row>
    <row r="693" spans="3:11" ht="15.75" customHeight="1">
      <c r="C693" s="112"/>
      <c r="D693" s="112"/>
      <c r="E693" s="112"/>
      <c r="F693" s="112"/>
      <c r="G693" s="112"/>
      <c r="H693" s="112"/>
      <c r="I693" s="112"/>
      <c r="J693" s="112"/>
      <c r="K693" s="111"/>
    </row>
    <row r="694" spans="3:11" ht="15.75" customHeight="1">
      <c r="C694" s="112"/>
      <c r="D694" s="112"/>
      <c r="E694" s="112"/>
      <c r="F694" s="112"/>
      <c r="G694" s="112"/>
      <c r="H694" s="112"/>
      <c r="I694" s="112"/>
      <c r="J694" s="112"/>
      <c r="K694" s="110"/>
    </row>
    <row r="695" spans="3:11" ht="24">
      <c r="C695" s="17"/>
      <c r="D695" s="17"/>
      <c r="E695" s="17"/>
      <c r="F695" s="17"/>
      <c r="G695" s="17"/>
      <c r="H695" s="17"/>
      <c r="I695" s="21"/>
      <c r="J695" s="21"/>
      <c r="K695" s="110"/>
    </row>
    <row r="696" spans="3:11" ht="18">
      <c r="C696" s="17"/>
      <c r="D696" s="17"/>
      <c r="E696" s="17"/>
      <c r="F696" s="17"/>
      <c r="G696" s="17"/>
      <c r="H696" s="17"/>
      <c r="I696" s="99"/>
      <c r="J696" s="99"/>
      <c r="K696" s="45"/>
    </row>
    <row r="697" spans="3:11" ht="18.75">
      <c r="C697" s="22"/>
      <c r="D697" s="22"/>
      <c r="E697" s="22"/>
      <c r="F697" s="22"/>
      <c r="G697" s="22"/>
      <c r="H697" s="22"/>
      <c r="I697" s="99"/>
      <c r="J697" s="99"/>
      <c r="K697" s="46"/>
    </row>
    <row r="698" spans="3:11" ht="18.75">
      <c r="C698" s="22"/>
      <c r="D698" s="22"/>
      <c r="E698" s="22"/>
      <c r="F698" s="22"/>
      <c r="G698" s="22"/>
      <c r="H698" s="22"/>
      <c r="I698" s="23"/>
      <c r="J698" s="23"/>
      <c r="K698" s="23"/>
    </row>
    <row r="699" spans="3:11" ht="17.25">
      <c r="C699" s="23"/>
      <c r="D699" s="23"/>
      <c r="E699" s="23"/>
      <c r="F699" s="23"/>
      <c r="G699" s="23"/>
      <c r="H699" s="23"/>
      <c r="I699" s="99"/>
      <c r="J699" s="99"/>
      <c r="K699" s="45"/>
    </row>
    <row r="700" spans="3:11" ht="17.25">
      <c r="C700" s="23"/>
      <c r="D700" s="23"/>
      <c r="E700" s="23"/>
      <c r="F700" s="23"/>
      <c r="G700" s="113"/>
      <c r="H700" s="113"/>
      <c r="I700" s="99"/>
      <c r="J700" s="99"/>
      <c r="K700" s="48"/>
    </row>
    <row r="701" spans="3:11" ht="17.25">
      <c r="C701" s="24"/>
      <c r="D701" s="24"/>
      <c r="E701" s="24"/>
      <c r="F701" s="24"/>
      <c r="G701" s="107"/>
      <c r="H701" s="107"/>
      <c r="I701" s="23"/>
      <c r="J701" s="114"/>
      <c r="K701" s="114"/>
    </row>
    <row r="702" spans="3:11" ht="17.25">
      <c r="C702" s="24"/>
      <c r="D702" s="99"/>
      <c r="E702" s="99"/>
      <c r="F702" s="99"/>
      <c r="G702" s="107"/>
      <c r="H702" s="107"/>
      <c r="I702" s="23"/>
      <c r="J702" s="114"/>
      <c r="K702" s="114"/>
    </row>
    <row r="703" spans="3:11" ht="17.25">
      <c r="C703" s="24"/>
      <c r="D703" s="26"/>
      <c r="E703" s="26"/>
      <c r="F703" s="26"/>
      <c r="G703" s="26"/>
      <c r="H703" s="26"/>
      <c r="I703" s="23"/>
      <c r="J703" s="25"/>
      <c r="K703" s="25"/>
    </row>
    <row r="704" spans="3:11" ht="17.25">
      <c r="C704" s="24"/>
      <c r="D704" s="26"/>
      <c r="E704" s="26"/>
      <c r="F704" s="26"/>
      <c r="G704" s="26"/>
      <c r="H704" s="26"/>
      <c r="I704" s="23"/>
      <c r="J704" s="25"/>
      <c r="K704" s="25"/>
    </row>
    <row r="705" spans="3:11" ht="17.25">
      <c r="C705" s="99"/>
      <c r="D705" s="99"/>
      <c r="E705" s="23"/>
      <c r="F705" s="23"/>
      <c r="G705" s="23"/>
      <c r="H705" s="23"/>
      <c r="I705" s="23"/>
      <c r="J705" s="23"/>
      <c r="K705" s="23"/>
    </row>
    <row r="706" spans="3:11" ht="15.75" customHeight="1">
      <c r="C706" s="108"/>
      <c r="D706" s="108"/>
      <c r="E706" s="108"/>
      <c r="F706" s="108"/>
      <c r="G706" s="108"/>
      <c r="H706" s="108"/>
      <c r="I706" s="108"/>
      <c r="J706" s="108"/>
      <c r="K706" s="108"/>
    </row>
    <row r="707" spans="3:11" ht="15.75" customHeight="1">
      <c r="C707" s="108"/>
      <c r="D707" s="108"/>
      <c r="E707" s="108"/>
      <c r="F707" s="108"/>
      <c r="G707" s="108"/>
      <c r="H707" s="108"/>
      <c r="I707" s="108"/>
      <c r="J707" s="108"/>
      <c r="K707" s="108"/>
    </row>
    <row r="708" spans="3:11" ht="17.25">
      <c r="C708" s="99"/>
      <c r="D708" s="99"/>
      <c r="E708" s="99"/>
      <c r="F708" s="99"/>
      <c r="G708" s="99"/>
      <c r="H708" s="99"/>
      <c r="I708" s="99"/>
      <c r="J708" s="99"/>
      <c r="K708" s="23"/>
    </row>
    <row r="709" spans="3:11" ht="17.25">
      <c r="C709" s="99"/>
      <c r="D709" s="99"/>
      <c r="E709" s="105"/>
      <c r="F709" s="105"/>
      <c r="G709" s="105"/>
      <c r="H709" s="105"/>
      <c r="I709" s="106"/>
      <c r="J709" s="106"/>
      <c r="K709" s="49"/>
    </row>
    <row r="710" spans="3:11" ht="17.25">
      <c r="C710" s="99"/>
      <c r="D710" s="99"/>
      <c r="E710" s="105"/>
      <c r="F710" s="105"/>
      <c r="G710" s="105"/>
      <c r="H710" s="105"/>
      <c r="I710" s="106"/>
      <c r="J710" s="106"/>
      <c r="K710" s="49"/>
    </row>
    <row r="711" spans="3:11" ht="17.25">
      <c r="C711" s="99"/>
      <c r="D711" s="99"/>
      <c r="E711" s="105"/>
      <c r="F711" s="105"/>
      <c r="G711" s="105"/>
      <c r="H711" s="105"/>
      <c r="I711" s="106"/>
      <c r="J711" s="106"/>
      <c r="K711" s="49"/>
    </row>
    <row r="712" spans="3:11" ht="17.25">
      <c r="C712" s="99"/>
      <c r="D712" s="99"/>
      <c r="E712" s="105"/>
      <c r="F712" s="105"/>
      <c r="G712" s="105"/>
      <c r="H712" s="105"/>
      <c r="I712" s="109"/>
      <c r="J712" s="109"/>
      <c r="K712" s="49"/>
    </row>
    <row r="713" spans="3:11" ht="17.25">
      <c r="C713" s="99"/>
      <c r="D713" s="99"/>
      <c r="E713" s="105"/>
      <c r="F713" s="105"/>
      <c r="G713" s="105"/>
      <c r="H713" s="105"/>
      <c r="I713" s="106"/>
      <c r="J713" s="106"/>
      <c r="K713" s="49"/>
    </row>
    <row r="714" spans="3:11" ht="17.25">
      <c r="C714" s="99"/>
      <c r="D714" s="99"/>
      <c r="E714" s="105"/>
      <c r="F714" s="105"/>
      <c r="G714" s="105"/>
      <c r="H714" s="105"/>
      <c r="I714" s="106"/>
      <c r="J714" s="106"/>
      <c r="K714" s="49"/>
    </row>
    <row r="715" spans="3:11" ht="17.25">
      <c r="C715" s="99"/>
      <c r="D715" s="99"/>
      <c r="E715" s="107"/>
      <c r="F715" s="107"/>
      <c r="G715" s="107"/>
      <c r="H715" s="107"/>
      <c r="I715" s="99"/>
      <c r="J715" s="99"/>
      <c r="K715" s="23"/>
    </row>
    <row r="716" spans="3:11" ht="17.25">
      <c r="C716" s="99"/>
      <c r="D716" s="99"/>
      <c r="E716" s="107"/>
      <c r="F716" s="107"/>
      <c r="G716" s="107"/>
      <c r="H716" s="107"/>
      <c r="I716" s="99"/>
      <c r="J716" s="99"/>
      <c r="K716" s="23"/>
    </row>
    <row r="717" spans="3:11" ht="17.25">
      <c r="C717" s="99"/>
      <c r="D717" s="99"/>
      <c r="E717" s="105"/>
      <c r="F717" s="105"/>
      <c r="G717" s="105"/>
      <c r="H717" s="105"/>
      <c r="I717" s="99"/>
      <c r="J717" s="99"/>
      <c r="K717" s="23"/>
    </row>
    <row r="718" spans="3:11" ht="17.25">
      <c r="C718" s="99"/>
      <c r="D718" s="99"/>
      <c r="E718" s="99"/>
      <c r="F718" s="99"/>
      <c r="G718" s="99"/>
      <c r="H718" s="99"/>
      <c r="I718" s="99"/>
      <c r="J718" s="99"/>
      <c r="K718" s="23"/>
    </row>
    <row r="719" spans="3:11" ht="17.25">
      <c r="C719" s="99"/>
      <c r="D719" s="99"/>
      <c r="E719" s="99"/>
      <c r="F719" s="99"/>
      <c r="G719" s="99"/>
      <c r="H719" s="99"/>
      <c r="I719" s="99"/>
      <c r="J719" s="99"/>
      <c r="K719" s="44"/>
    </row>
    <row r="720" spans="3:11" ht="17.25">
      <c r="C720" s="100"/>
      <c r="D720" s="100"/>
      <c r="E720" s="99"/>
      <c r="F720" s="99"/>
      <c r="G720" s="99"/>
      <c r="H720" s="99"/>
      <c r="I720" s="99"/>
      <c r="J720" s="99"/>
      <c r="K720" s="23"/>
    </row>
    <row r="721" spans="3:11" ht="17.25">
      <c r="C721" s="99"/>
      <c r="D721" s="99"/>
      <c r="E721" s="99"/>
      <c r="F721" s="99"/>
      <c r="G721" s="99"/>
      <c r="H721" s="99"/>
      <c r="I721" s="99"/>
      <c r="J721" s="99"/>
      <c r="K721" s="23"/>
    </row>
    <row r="722" spans="3:11" ht="17.25">
      <c r="C722" s="99"/>
      <c r="D722" s="99"/>
      <c r="E722" s="99"/>
      <c r="F722" s="99"/>
      <c r="G722" s="99"/>
      <c r="H722" s="99"/>
      <c r="I722" s="99"/>
      <c r="J722" s="99"/>
      <c r="K722" s="23"/>
    </row>
    <row r="723" spans="3:11" ht="18" customHeight="1">
      <c r="C723" s="100"/>
      <c r="D723" s="100"/>
      <c r="E723" s="115"/>
      <c r="F723" s="115"/>
      <c r="G723" s="115"/>
      <c r="H723" s="115"/>
      <c r="I723" s="99"/>
      <c r="J723" s="99"/>
      <c r="K723" s="23"/>
    </row>
    <row r="724" spans="3:11" ht="18" customHeight="1">
      <c r="C724" s="100"/>
      <c r="D724" s="100"/>
      <c r="E724" s="115"/>
      <c r="F724" s="115"/>
      <c r="G724" s="115"/>
      <c r="H724" s="115"/>
      <c r="I724" s="99"/>
      <c r="J724" s="99"/>
      <c r="K724" s="23"/>
    </row>
    <row r="725" spans="3:11" ht="17.25">
      <c r="C725" s="99"/>
      <c r="D725" s="99"/>
      <c r="E725" s="99"/>
      <c r="F725" s="99"/>
      <c r="G725" s="99"/>
      <c r="H725" s="99"/>
      <c r="I725" s="99"/>
      <c r="J725" s="99"/>
      <c r="K725" s="23"/>
    </row>
    <row r="726" spans="3:11" ht="17.25">
      <c r="C726" s="99"/>
      <c r="D726" s="99"/>
      <c r="E726" s="99"/>
      <c r="F726" s="99"/>
      <c r="G726" s="99"/>
      <c r="H726" s="99"/>
      <c r="I726" s="99"/>
      <c r="J726" s="99"/>
      <c r="K726" s="23"/>
    </row>
    <row r="727" spans="3:11" ht="15.75" customHeight="1">
      <c r="C727" s="102"/>
      <c r="D727" s="102"/>
      <c r="E727" s="102"/>
      <c r="F727" s="102"/>
      <c r="G727" s="103"/>
      <c r="H727" s="103"/>
      <c r="I727" s="103"/>
      <c r="J727" s="103"/>
      <c r="K727" s="103"/>
    </row>
    <row r="728" spans="3:11" ht="15.75" customHeight="1">
      <c r="C728" s="102"/>
      <c r="D728" s="102"/>
      <c r="E728" s="102"/>
      <c r="F728" s="102"/>
      <c r="G728" s="103"/>
      <c r="H728" s="103"/>
      <c r="I728" s="103"/>
      <c r="J728" s="103"/>
      <c r="K728" s="103"/>
    </row>
    <row r="729" spans="3:11">
      <c r="C729" s="102"/>
      <c r="D729" s="102"/>
      <c r="E729" s="102"/>
      <c r="F729" s="102"/>
    </row>
    <row r="730" spans="3:11">
      <c r="C730" s="102"/>
      <c r="D730" s="102"/>
      <c r="E730" s="102"/>
      <c r="F730" s="102"/>
      <c r="G730" s="104"/>
      <c r="H730" s="101"/>
    </row>
    <row r="731" spans="3:11">
      <c r="G731" s="101"/>
      <c r="H731" s="101"/>
    </row>
    <row r="734" spans="3:11">
      <c r="C734" s="112"/>
      <c r="D734" s="112"/>
      <c r="E734" s="112"/>
      <c r="F734" s="112"/>
      <c r="G734" s="112"/>
      <c r="H734" s="112"/>
      <c r="I734" s="112"/>
      <c r="J734" s="112"/>
    </row>
    <row r="735" spans="3:11">
      <c r="C735" s="112"/>
      <c r="D735" s="112"/>
      <c r="E735" s="112"/>
      <c r="F735" s="112"/>
      <c r="G735" s="112"/>
      <c r="H735" s="112"/>
      <c r="I735" s="112"/>
      <c r="J735" s="112"/>
      <c r="K735" s="111"/>
    </row>
    <row r="736" spans="3:11">
      <c r="C736" s="112"/>
      <c r="D736" s="112"/>
      <c r="E736" s="112"/>
      <c r="F736" s="112"/>
      <c r="G736" s="112"/>
      <c r="H736" s="112"/>
      <c r="I736" s="112"/>
      <c r="J736" s="112"/>
      <c r="K736" s="111"/>
    </row>
    <row r="737" spans="3:11">
      <c r="C737" s="112"/>
      <c r="D737" s="112"/>
      <c r="E737" s="112"/>
      <c r="F737" s="112"/>
      <c r="G737" s="112"/>
      <c r="H737" s="112"/>
      <c r="I737" s="112"/>
      <c r="J737" s="112"/>
      <c r="K737" s="110"/>
    </row>
    <row r="738" spans="3:11" ht="24">
      <c r="C738" s="17"/>
      <c r="D738" s="17"/>
      <c r="E738" s="17"/>
      <c r="F738" s="17"/>
      <c r="G738" s="17"/>
      <c r="H738" s="17"/>
      <c r="I738" s="21"/>
      <c r="J738" s="21"/>
      <c r="K738" s="110"/>
    </row>
    <row r="739" spans="3:11" ht="18">
      <c r="C739" s="17"/>
      <c r="D739" s="17"/>
      <c r="E739" s="17"/>
      <c r="F739" s="17"/>
      <c r="G739" s="17"/>
      <c r="H739" s="17"/>
      <c r="I739" s="99"/>
      <c r="J739" s="99"/>
      <c r="K739" s="45"/>
    </row>
    <row r="740" spans="3:11" ht="18.75">
      <c r="C740" s="22"/>
      <c r="D740" s="22"/>
      <c r="E740" s="22"/>
      <c r="F740" s="22"/>
      <c r="G740" s="22"/>
      <c r="H740" s="22"/>
      <c r="I740" s="99"/>
      <c r="J740" s="99"/>
      <c r="K740" s="46"/>
    </row>
    <row r="741" spans="3:11" ht="18.75">
      <c r="C741" s="22"/>
      <c r="D741" s="22"/>
      <c r="E741" s="22"/>
      <c r="F741" s="22"/>
      <c r="G741" s="22"/>
      <c r="H741" s="22"/>
      <c r="I741" s="23"/>
      <c r="J741" s="23"/>
      <c r="K741" s="23"/>
    </row>
    <row r="742" spans="3:11" ht="17.25">
      <c r="C742" s="23"/>
      <c r="D742" s="23"/>
      <c r="E742" s="23"/>
      <c r="F742" s="23"/>
      <c r="G742" s="23"/>
      <c r="H742" s="23"/>
      <c r="I742" s="99"/>
      <c r="J742" s="99"/>
      <c r="K742" s="47"/>
    </row>
    <row r="743" spans="3:11" ht="17.25">
      <c r="C743" s="23"/>
      <c r="D743" s="23"/>
      <c r="E743" s="23"/>
      <c r="F743" s="23"/>
      <c r="G743" s="113"/>
      <c r="H743" s="113"/>
      <c r="I743" s="99"/>
      <c r="J743" s="99"/>
      <c r="K743" s="48"/>
    </row>
    <row r="744" spans="3:11" ht="17.25">
      <c r="C744" s="24"/>
      <c r="D744" s="24"/>
      <c r="E744" s="24"/>
      <c r="F744" s="24"/>
      <c r="G744" s="107"/>
      <c r="H744" s="107"/>
      <c r="I744" s="23"/>
      <c r="J744" s="114"/>
      <c r="K744" s="114"/>
    </row>
    <row r="745" spans="3:11" ht="17.25">
      <c r="C745" s="24"/>
      <c r="D745" s="99"/>
      <c r="E745" s="99"/>
      <c r="F745" s="99"/>
      <c r="G745" s="107"/>
      <c r="H745" s="107"/>
      <c r="I745" s="23"/>
      <c r="J745" s="114"/>
      <c r="K745" s="114"/>
    </row>
    <row r="746" spans="3:11" ht="17.25">
      <c r="C746" s="24"/>
      <c r="D746" s="26"/>
      <c r="E746" s="26"/>
      <c r="F746" s="26"/>
      <c r="G746" s="26"/>
      <c r="H746" s="26"/>
      <c r="I746" s="23"/>
      <c r="J746" s="25"/>
      <c r="K746" s="25"/>
    </row>
    <row r="747" spans="3:11" ht="17.25">
      <c r="C747" s="24"/>
      <c r="D747" s="26"/>
      <c r="E747" s="26"/>
      <c r="F747" s="26"/>
      <c r="G747" s="26"/>
      <c r="H747" s="26"/>
      <c r="I747" s="23"/>
      <c r="J747" s="25"/>
      <c r="K747" s="25"/>
    </row>
    <row r="748" spans="3:11" ht="17.25">
      <c r="C748" s="99"/>
      <c r="D748" s="99"/>
      <c r="E748" s="23"/>
      <c r="F748" s="23"/>
      <c r="G748" s="23"/>
      <c r="H748" s="23"/>
      <c r="I748" s="23"/>
      <c r="J748" s="23"/>
      <c r="K748" s="23"/>
    </row>
    <row r="749" spans="3:11">
      <c r="C749" s="108"/>
      <c r="D749" s="108"/>
      <c r="E749" s="108"/>
      <c r="F749" s="108"/>
      <c r="G749" s="108"/>
      <c r="H749" s="108"/>
      <c r="I749" s="108"/>
      <c r="J749" s="108"/>
      <c r="K749" s="108"/>
    </row>
    <row r="750" spans="3:11">
      <c r="C750" s="108"/>
      <c r="D750" s="108"/>
      <c r="E750" s="108"/>
      <c r="F750" s="108"/>
      <c r="G750" s="108"/>
      <c r="H750" s="108"/>
      <c r="I750" s="108"/>
      <c r="J750" s="108"/>
      <c r="K750" s="108"/>
    </row>
    <row r="751" spans="3:11" ht="17.25">
      <c r="C751" s="99"/>
      <c r="D751" s="99"/>
      <c r="E751" s="99"/>
      <c r="F751" s="99"/>
      <c r="G751" s="99"/>
      <c r="H751" s="99"/>
      <c r="I751" s="99"/>
      <c r="J751" s="99"/>
      <c r="K751" s="23"/>
    </row>
    <row r="752" spans="3:11" ht="17.25">
      <c r="C752" s="99"/>
      <c r="D752" s="99"/>
      <c r="E752" s="105"/>
      <c r="F752" s="105"/>
      <c r="G752" s="105"/>
      <c r="H752" s="105"/>
      <c r="I752" s="106"/>
      <c r="J752" s="106"/>
      <c r="K752" s="49"/>
    </row>
    <row r="753" spans="3:11" ht="17.25">
      <c r="C753" s="99"/>
      <c r="D753" s="99"/>
      <c r="E753" s="105"/>
      <c r="F753" s="105"/>
      <c r="G753" s="105"/>
      <c r="H753" s="105"/>
      <c r="I753" s="106"/>
      <c r="J753" s="106"/>
      <c r="K753" s="49"/>
    </row>
    <row r="754" spans="3:11" ht="17.25">
      <c r="C754" s="99"/>
      <c r="D754" s="99"/>
      <c r="E754" s="105"/>
      <c r="F754" s="105"/>
      <c r="G754" s="105"/>
      <c r="H754" s="105"/>
      <c r="I754" s="106"/>
      <c r="J754" s="106"/>
      <c r="K754" s="49"/>
    </row>
    <row r="755" spans="3:11" ht="17.25">
      <c r="C755" s="99"/>
      <c r="D755" s="99"/>
      <c r="E755" s="105"/>
      <c r="F755" s="105"/>
      <c r="G755" s="105"/>
      <c r="H755" s="105"/>
      <c r="I755" s="109"/>
      <c r="J755" s="109"/>
      <c r="K755" s="49"/>
    </row>
    <row r="756" spans="3:11" ht="17.25">
      <c r="C756" s="99"/>
      <c r="D756" s="99"/>
      <c r="E756" s="105"/>
      <c r="F756" s="105"/>
      <c r="G756" s="105"/>
      <c r="H756" s="105"/>
      <c r="I756" s="106"/>
      <c r="J756" s="106"/>
      <c r="K756" s="49"/>
    </row>
    <row r="757" spans="3:11" ht="17.25">
      <c r="C757" s="99"/>
      <c r="D757" s="99"/>
      <c r="E757" s="105"/>
      <c r="F757" s="105"/>
      <c r="G757" s="105"/>
      <c r="H757" s="105"/>
      <c r="I757" s="106"/>
      <c r="J757" s="106"/>
      <c r="K757" s="49"/>
    </row>
    <row r="758" spans="3:11" ht="17.25">
      <c r="C758" s="99"/>
      <c r="D758" s="99"/>
      <c r="E758" s="107"/>
      <c r="F758" s="107"/>
      <c r="G758" s="107"/>
      <c r="H758" s="107"/>
      <c r="I758" s="99"/>
      <c r="J758" s="99"/>
      <c r="K758" s="23"/>
    </row>
    <row r="759" spans="3:11" ht="17.25">
      <c r="C759" s="99"/>
      <c r="D759" s="99"/>
      <c r="E759" s="107"/>
      <c r="F759" s="107"/>
      <c r="G759" s="107"/>
      <c r="H759" s="107"/>
      <c r="I759" s="99"/>
      <c r="J759" s="99"/>
      <c r="K759" s="23"/>
    </row>
    <row r="760" spans="3:11" ht="17.25">
      <c r="C760" s="99"/>
      <c r="D760" s="99"/>
      <c r="E760" s="105"/>
      <c r="F760" s="105"/>
      <c r="G760" s="105"/>
      <c r="H760" s="105"/>
      <c r="I760" s="99"/>
      <c r="J760" s="99"/>
      <c r="K760" s="23"/>
    </row>
    <row r="761" spans="3:11" ht="17.25">
      <c r="C761" s="99"/>
      <c r="D761" s="99"/>
      <c r="E761" s="99"/>
      <c r="F761" s="99"/>
      <c r="G761" s="99"/>
      <c r="H761" s="99"/>
      <c r="I761" s="99"/>
      <c r="J761" s="99"/>
      <c r="K761" s="23"/>
    </row>
    <row r="762" spans="3:11" ht="17.25">
      <c r="C762" s="99"/>
      <c r="D762" s="99"/>
      <c r="E762" s="99"/>
      <c r="F762" s="99"/>
      <c r="G762" s="99"/>
      <c r="H762" s="99"/>
      <c r="I762" s="99"/>
      <c r="J762" s="99"/>
      <c r="K762" s="44"/>
    </row>
    <row r="763" spans="3:11" ht="17.25">
      <c r="C763" s="99"/>
      <c r="D763" s="99"/>
      <c r="E763" s="99"/>
      <c r="F763" s="99"/>
      <c r="G763" s="99"/>
      <c r="H763" s="99"/>
      <c r="I763" s="99"/>
      <c r="J763" s="99"/>
      <c r="K763" s="23"/>
    </row>
    <row r="764" spans="3:11" ht="17.25">
      <c r="C764" s="99"/>
      <c r="D764" s="99"/>
      <c r="E764" s="99"/>
      <c r="F764" s="99"/>
      <c r="G764" s="99"/>
      <c r="H764" s="99"/>
      <c r="I764" s="99"/>
      <c r="J764" s="99"/>
      <c r="K764" s="23"/>
    </row>
    <row r="765" spans="3:11" ht="17.25">
      <c r="C765" s="99"/>
      <c r="D765" s="99"/>
      <c r="E765" s="99"/>
      <c r="F765" s="99"/>
      <c r="G765" s="99"/>
      <c r="H765" s="99"/>
      <c r="I765" s="99"/>
      <c r="J765" s="99"/>
      <c r="K765" s="23"/>
    </row>
    <row r="766" spans="3:11" ht="17.25">
      <c r="C766" s="99"/>
      <c r="D766" s="99"/>
      <c r="E766" s="99"/>
      <c r="F766" s="99"/>
      <c r="G766" s="99"/>
      <c r="H766" s="99"/>
      <c r="I766" s="99"/>
      <c r="J766" s="99"/>
      <c r="K766" s="23"/>
    </row>
    <row r="767" spans="3:11" ht="17.25">
      <c r="C767" s="99"/>
      <c r="D767" s="99"/>
      <c r="E767" s="99"/>
      <c r="F767" s="99"/>
      <c r="G767" s="99"/>
      <c r="H767" s="99"/>
      <c r="I767" s="99"/>
      <c r="J767" s="99"/>
      <c r="K767" s="23"/>
    </row>
    <row r="768" spans="3:11" ht="17.25">
      <c r="C768" s="99"/>
      <c r="D768" s="99"/>
      <c r="E768" s="99"/>
      <c r="F768" s="99"/>
      <c r="G768" s="99"/>
      <c r="H768" s="99"/>
      <c r="I768" s="99"/>
      <c r="J768" s="99"/>
      <c r="K768" s="23"/>
    </row>
    <row r="769" spans="3:11" ht="17.25">
      <c r="C769" s="99"/>
      <c r="D769" s="99"/>
      <c r="E769" s="99"/>
      <c r="F769" s="99"/>
      <c r="G769" s="99"/>
      <c r="H769" s="99"/>
      <c r="I769" s="99"/>
      <c r="J769" s="99"/>
      <c r="K769" s="23"/>
    </row>
    <row r="770" spans="3:11">
      <c r="C770" s="102"/>
      <c r="D770" s="102"/>
      <c r="E770" s="102"/>
      <c r="F770" s="102"/>
      <c r="G770" s="103"/>
      <c r="H770" s="103"/>
      <c r="I770" s="103"/>
      <c r="J770" s="103"/>
      <c r="K770" s="103"/>
    </row>
    <row r="771" spans="3:11">
      <c r="C771" s="102"/>
      <c r="D771" s="102"/>
      <c r="E771" s="102"/>
      <c r="F771" s="102"/>
      <c r="G771" s="103"/>
      <c r="H771" s="103"/>
      <c r="I771" s="103"/>
      <c r="J771" s="103"/>
      <c r="K771" s="103"/>
    </row>
    <row r="772" spans="3:11">
      <c r="C772" s="102"/>
      <c r="D772" s="102"/>
      <c r="E772" s="102"/>
      <c r="F772" s="102"/>
    </row>
    <row r="773" spans="3:11">
      <c r="C773" s="102"/>
      <c r="D773" s="102"/>
      <c r="E773" s="102"/>
      <c r="F773" s="102"/>
      <c r="G773" s="104"/>
      <c r="H773" s="101"/>
    </row>
    <row r="774" spans="3:11">
      <c r="G774" s="101"/>
      <c r="H774" s="101"/>
    </row>
    <row r="777" spans="3:11">
      <c r="C777" s="112"/>
      <c r="D777" s="112"/>
      <c r="E777" s="112"/>
      <c r="F777" s="112"/>
      <c r="G777" s="112"/>
      <c r="H777" s="112"/>
      <c r="I777" s="112"/>
      <c r="J777" s="112"/>
    </row>
    <row r="778" spans="3:11">
      <c r="C778" s="112"/>
      <c r="D778" s="112"/>
      <c r="E778" s="112"/>
      <c r="F778" s="112"/>
      <c r="G778" s="112"/>
      <c r="H778" s="112"/>
      <c r="I778" s="112"/>
      <c r="J778" s="112"/>
      <c r="K778" s="111"/>
    </row>
    <row r="779" spans="3:11">
      <c r="C779" s="112"/>
      <c r="D779" s="112"/>
      <c r="E779" s="112"/>
      <c r="F779" s="112"/>
      <c r="G779" s="112"/>
      <c r="H779" s="112"/>
      <c r="I779" s="112"/>
      <c r="J779" s="112"/>
      <c r="K779" s="111"/>
    </row>
    <row r="780" spans="3:11">
      <c r="C780" s="112"/>
      <c r="D780" s="112"/>
      <c r="E780" s="112"/>
      <c r="F780" s="112"/>
      <c r="G780" s="112"/>
      <c r="H780" s="112"/>
      <c r="I780" s="112"/>
      <c r="J780" s="112"/>
      <c r="K780" s="110"/>
    </row>
    <row r="781" spans="3:11" ht="24">
      <c r="C781" s="17"/>
      <c r="D781" s="17"/>
      <c r="E781" s="17"/>
      <c r="F781" s="17"/>
      <c r="G781" s="17"/>
      <c r="H781" s="17"/>
      <c r="I781" s="21"/>
      <c r="J781" s="21"/>
      <c r="K781" s="110"/>
    </row>
    <row r="782" spans="3:11" ht="18">
      <c r="C782" s="17"/>
      <c r="D782" s="17"/>
      <c r="E782" s="17"/>
      <c r="F782" s="17"/>
      <c r="G782" s="17"/>
      <c r="H782" s="17"/>
      <c r="I782" s="99"/>
      <c r="J782" s="99"/>
      <c r="K782" s="45"/>
    </row>
    <row r="783" spans="3:11" ht="18.75">
      <c r="C783" s="22"/>
      <c r="D783" s="22"/>
      <c r="E783" s="22"/>
      <c r="F783" s="22"/>
      <c r="G783" s="22"/>
      <c r="H783" s="22"/>
      <c r="I783" s="99"/>
      <c r="J783" s="99"/>
      <c r="K783" s="46"/>
    </row>
    <row r="784" spans="3:11" ht="18.75">
      <c r="C784" s="22"/>
      <c r="D784" s="22"/>
      <c r="E784" s="22"/>
      <c r="F784" s="22"/>
      <c r="G784" s="22"/>
      <c r="H784" s="22"/>
      <c r="I784" s="23"/>
      <c r="J784" s="23"/>
      <c r="K784" s="23"/>
    </row>
    <row r="785" spans="3:11" ht="17.25">
      <c r="C785" s="23"/>
      <c r="D785" s="23"/>
      <c r="E785" s="23"/>
      <c r="F785" s="23"/>
      <c r="G785" s="23"/>
      <c r="H785" s="23"/>
      <c r="I785" s="99"/>
      <c r="J785" s="99"/>
      <c r="K785" s="47"/>
    </row>
    <row r="786" spans="3:11" ht="17.25">
      <c r="C786" s="23"/>
      <c r="D786" s="23"/>
      <c r="E786" s="23"/>
      <c r="F786" s="23"/>
      <c r="G786" s="113"/>
      <c r="H786" s="113"/>
      <c r="I786" s="99"/>
      <c r="J786" s="99"/>
      <c r="K786" s="48"/>
    </row>
    <row r="787" spans="3:11" ht="17.25">
      <c r="C787" s="24"/>
      <c r="D787" s="24"/>
      <c r="E787" s="24"/>
      <c r="F787" s="24"/>
      <c r="G787" s="107"/>
      <c r="H787" s="107"/>
      <c r="I787" s="23"/>
      <c r="J787" s="114"/>
      <c r="K787" s="114"/>
    </row>
    <row r="788" spans="3:11" ht="17.25">
      <c r="C788" s="24"/>
      <c r="D788" s="99"/>
      <c r="E788" s="99"/>
      <c r="F788" s="99"/>
      <c r="G788" s="107"/>
      <c r="H788" s="107"/>
      <c r="I788" s="23"/>
      <c r="J788" s="114"/>
      <c r="K788" s="114"/>
    </row>
    <row r="789" spans="3:11" ht="17.25">
      <c r="C789" s="24"/>
      <c r="D789" s="26"/>
      <c r="E789" s="26"/>
      <c r="F789" s="26"/>
      <c r="G789" s="26"/>
      <c r="H789" s="26"/>
      <c r="I789" s="23"/>
      <c r="J789" s="25"/>
      <c r="K789" s="25"/>
    </row>
    <row r="790" spans="3:11" ht="17.25">
      <c r="C790" s="24"/>
      <c r="D790" s="26"/>
      <c r="E790" s="26"/>
      <c r="F790" s="26"/>
      <c r="G790" s="26"/>
      <c r="H790" s="26"/>
      <c r="I790" s="23"/>
      <c r="J790" s="25"/>
      <c r="K790" s="25"/>
    </row>
    <row r="791" spans="3:11" ht="17.25">
      <c r="C791" s="99"/>
      <c r="D791" s="99"/>
      <c r="E791" s="23"/>
      <c r="F791" s="23"/>
      <c r="G791" s="23"/>
      <c r="H791" s="23"/>
      <c r="I791" s="23"/>
      <c r="J791" s="23"/>
      <c r="K791" s="23"/>
    </row>
    <row r="792" spans="3:11">
      <c r="C792" s="108"/>
      <c r="D792" s="108"/>
      <c r="E792" s="108"/>
      <c r="F792" s="108"/>
      <c r="G792" s="108"/>
      <c r="H792" s="108"/>
      <c r="I792" s="108"/>
      <c r="J792" s="108"/>
      <c r="K792" s="108"/>
    </row>
    <row r="793" spans="3:11">
      <c r="C793" s="108"/>
      <c r="D793" s="108"/>
      <c r="E793" s="108"/>
      <c r="F793" s="108"/>
      <c r="G793" s="108"/>
      <c r="H793" s="108"/>
      <c r="I793" s="108"/>
      <c r="J793" s="108"/>
      <c r="K793" s="108"/>
    </row>
    <row r="794" spans="3:11" ht="17.25">
      <c r="C794" s="99"/>
      <c r="D794" s="99"/>
      <c r="E794" s="99"/>
      <c r="F794" s="99"/>
      <c r="G794" s="99"/>
      <c r="H794" s="99"/>
      <c r="I794" s="99"/>
      <c r="J794" s="99"/>
      <c r="K794" s="23"/>
    </row>
    <row r="795" spans="3:11" ht="17.25">
      <c r="C795" s="99"/>
      <c r="D795" s="99"/>
      <c r="E795" s="105"/>
      <c r="F795" s="105"/>
      <c r="G795" s="105"/>
      <c r="H795" s="105"/>
      <c r="I795" s="106"/>
      <c r="J795" s="106"/>
      <c r="K795" s="49"/>
    </row>
    <row r="796" spans="3:11" ht="17.25">
      <c r="C796" s="99"/>
      <c r="D796" s="99"/>
      <c r="E796" s="105"/>
      <c r="F796" s="105"/>
      <c r="G796" s="105"/>
      <c r="H796" s="105"/>
      <c r="I796" s="106"/>
      <c r="J796" s="106"/>
      <c r="K796" s="49"/>
    </row>
    <row r="797" spans="3:11" ht="17.25">
      <c r="C797" s="99"/>
      <c r="D797" s="99"/>
      <c r="E797" s="105"/>
      <c r="F797" s="105"/>
      <c r="G797" s="105"/>
      <c r="H797" s="105"/>
      <c r="I797" s="106"/>
      <c r="J797" s="106"/>
      <c r="K797" s="49"/>
    </row>
    <row r="798" spans="3:11" ht="17.25">
      <c r="C798" s="99"/>
      <c r="D798" s="99"/>
      <c r="E798" s="105"/>
      <c r="F798" s="105"/>
      <c r="G798" s="105"/>
      <c r="H798" s="105"/>
      <c r="I798" s="109"/>
      <c r="J798" s="109"/>
      <c r="K798" s="49"/>
    </row>
    <row r="799" spans="3:11" ht="17.25">
      <c r="C799" s="99"/>
      <c r="D799" s="99"/>
      <c r="E799" s="105"/>
      <c r="F799" s="105"/>
      <c r="G799" s="105"/>
      <c r="H799" s="105"/>
      <c r="I799" s="106"/>
      <c r="J799" s="106"/>
      <c r="K799" s="49"/>
    </row>
    <row r="800" spans="3:11" ht="17.25">
      <c r="C800" s="99"/>
      <c r="D800" s="99"/>
      <c r="E800" s="105"/>
      <c r="F800" s="105"/>
      <c r="G800" s="105"/>
      <c r="H800" s="105"/>
      <c r="I800" s="106"/>
      <c r="J800" s="106"/>
      <c r="K800" s="49"/>
    </row>
    <row r="801" spans="3:11" ht="17.25">
      <c r="C801" s="99"/>
      <c r="D801" s="99"/>
      <c r="E801" s="107"/>
      <c r="F801" s="107"/>
      <c r="G801" s="107"/>
      <c r="H801" s="107"/>
      <c r="I801" s="99"/>
      <c r="J801" s="99"/>
      <c r="K801" s="23"/>
    </row>
    <row r="802" spans="3:11" ht="17.25">
      <c r="C802" s="99"/>
      <c r="D802" s="99"/>
      <c r="E802" s="107"/>
      <c r="F802" s="107"/>
      <c r="G802" s="107"/>
      <c r="H802" s="107"/>
      <c r="I802" s="99"/>
      <c r="J802" s="99"/>
      <c r="K802" s="23"/>
    </row>
    <row r="803" spans="3:11" ht="17.25">
      <c r="C803" s="99"/>
      <c r="D803" s="99"/>
      <c r="E803" s="105"/>
      <c r="F803" s="105"/>
      <c r="G803" s="105"/>
      <c r="H803" s="105"/>
      <c r="I803" s="99"/>
      <c r="J803" s="99"/>
      <c r="K803" s="23"/>
    </row>
    <row r="804" spans="3:11" ht="17.25">
      <c r="C804" s="99"/>
      <c r="D804" s="99"/>
      <c r="E804" s="99"/>
      <c r="F804" s="99"/>
      <c r="G804" s="99"/>
      <c r="H804" s="99"/>
      <c r="I804" s="99"/>
      <c r="J804" s="99"/>
      <c r="K804" s="23"/>
    </row>
    <row r="805" spans="3:11" ht="17.25">
      <c r="C805" s="99"/>
      <c r="D805" s="99"/>
      <c r="E805" s="99"/>
      <c r="F805" s="99"/>
      <c r="G805" s="99"/>
      <c r="H805" s="99"/>
      <c r="I805" s="99"/>
      <c r="J805" s="99"/>
      <c r="K805" s="44"/>
    </row>
    <row r="806" spans="3:11" ht="17.25">
      <c r="C806" s="99"/>
      <c r="D806" s="99"/>
      <c r="E806" s="99"/>
      <c r="F806" s="99"/>
      <c r="G806" s="99"/>
      <c r="H806" s="99"/>
      <c r="I806" s="99"/>
      <c r="J806" s="99"/>
      <c r="K806" s="23"/>
    </row>
    <row r="807" spans="3:11" ht="17.25">
      <c r="C807" s="99"/>
      <c r="D807" s="99"/>
      <c r="E807" s="99"/>
      <c r="F807" s="99"/>
      <c r="G807" s="99"/>
      <c r="H807" s="99"/>
      <c r="I807" s="99"/>
      <c r="J807" s="99"/>
      <c r="K807" s="23"/>
    </row>
    <row r="808" spans="3:11" ht="17.25">
      <c r="C808" s="99"/>
      <c r="D808" s="99"/>
      <c r="E808" s="99"/>
      <c r="F808" s="99"/>
      <c r="G808" s="99"/>
      <c r="H808" s="99"/>
      <c r="I808" s="99"/>
      <c r="J808" s="99"/>
      <c r="K808" s="23"/>
    </row>
    <row r="809" spans="3:11" ht="17.25">
      <c r="C809" s="99"/>
      <c r="D809" s="99"/>
      <c r="E809" s="99"/>
      <c r="F809" s="99"/>
      <c r="G809" s="99"/>
      <c r="H809" s="99"/>
      <c r="I809" s="99"/>
      <c r="J809" s="99"/>
      <c r="K809" s="23"/>
    </row>
    <row r="810" spans="3:11" ht="17.25">
      <c r="C810" s="99"/>
      <c r="D810" s="99"/>
      <c r="E810" s="99"/>
      <c r="F810" s="99"/>
      <c r="G810" s="99"/>
      <c r="H810" s="99"/>
      <c r="I810" s="99"/>
      <c r="J810" s="99"/>
      <c r="K810" s="23"/>
    </row>
    <row r="811" spans="3:11" ht="17.25">
      <c r="C811" s="99"/>
      <c r="D811" s="99"/>
      <c r="E811" s="99"/>
      <c r="F811" s="99"/>
      <c r="G811" s="99"/>
      <c r="H811" s="99"/>
      <c r="I811" s="99"/>
      <c r="J811" s="99"/>
      <c r="K811" s="23"/>
    </row>
    <row r="812" spans="3:11" ht="17.25">
      <c r="C812" s="99"/>
      <c r="D812" s="99"/>
      <c r="E812" s="99"/>
      <c r="F812" s="99"/>
      <c r="G812" s="99"/>
      <c r="H812" s="99"/>
      <c r="I812" s="99"/>
      <c r="J812" s="99"/>
      <c r="K812" s="23"/>
    </row>
    <row r="813" spans="3:11">
      <c r="C813" s="102"/>
      <c r="D813" s="102"/>
      <c r="E813" s="102"/>
      <c r="F813" s="102"/>
      <c r="G813" s="103"/>
      <c r="H813" s="103"/>
      <c r="I813" s="103"/>
      <c r="J813" s="103"/>
      <c r="K813" s="103"/>
    </row>
    <row r="814" spans="3:11">
      <c r="C814" s="102"/>
      <c r="D814" s="102"/>
      <c r="E814" s="102"/>
      <c r="F814" s="102"/>
      <c r="G814" s="103"/>
      <c r="H814" s="103"/>
      <c r="I814" s="103"/>
      <c r="J814" s="103"/>
      <c r="K814" s="103"/>
    </row>
    <row r="815" spans="3:11">
      <c r="C815" s="102"/>
      <c r="D815" s="102"/>
      <c r="E815" s="102"/>
      <c r="F815" s="102"/>
    </row>
    <row r="816" spans="3:11">
      <c r="C816" s="102"/>
      <c r="D816" s="102"/>
      <c r="E816" s="102"/>
      <c r="F816" s="102"/>
      <c r="G816" s="104"/>
      <c r="H816" s="101"/>
    </row>
    <row r="817" spans="3:11">
      <c r="G817" s="101"/>
      <c r="H817" s="101"/>
    </row>
    <row r="820" spans="3:11">
      <c r="C820" s="112"/>
      <c r="D820" s="112"/>
      <c r="E820" s="112"/>
      <c r="F820" s="112"/>
      <c r="G820" s="112"/>
      <c r="H820" s="112"/>
      <c r="I820" s="112"/>
      <c r="J820" s="112"/>
    </row>
    <row r="821" spans="3:11">
      <c r="C821" s="112"/>
      <c r="D821" s="112"/>
      <c r="E821" s="112"/>
      <c r="F821" s="112"/>
      <c r="G821" s="112"/>
      <c r="H821" s="112"/>
      <c r="I821" s="112"/>
      <c r="J821" s="112"/>
      <c r="K821" s="111"/>
    </row>
    <row r="822" spans="3:11">
      <c r="C822" s="112"/>
      <c r="D822" s="112"/>
      <c r="E822" s="112"/>
      <c r="F822" s="112"/>
      <c r="G822" s="112"/>
      <c r="H822" s="112"/>
      <c r="I822" s="112"/>
      <c r="J822" s="112"/>
      <c r="K822" s="111"/>
    </row>
    <row r="823" spans="3:11">
      <c r="C823" s="112"/>
      <c r="D823" s="112"/>
      <c r="E823" s="112"/>
      <c r="F823" s="112"/>
      <c r="G823" s="112"/>
      <c r="H823" s="112"/>
      <c r="I823" s="112"/>
      <c r="J823" s="112"/>
      <c r="K823" s="110"/>
    </row>
    <row r="824" spans="3:11" ht="24">
      <c r="C824" s="17"/>
      <c r="D824" s="17"/>
      <c r="E824" s="17"/>
      <c r="F824" s="17"/>
      <c r="G824" s="17"/>
      <c r="H824" s="17"/>
      <c r="I824" s="21"/>
      <c r="J824" s="21"/>
      <c r="K824" s="110"/>
    </row>
    <row r="825" spans="3:11" ht="18">
      <c r="C825" s="17"/>
      <c r="D825" s="17"/>
      <c r="E825" s="17"/>
      <c r="F825" s="17"/>
      <c r="G825" s="17"/>
      <c r="H825" s="17"/>
      <c r="I825" s="99"/>
      <c r="J825" s="99"/>
      <c r="K825" s="45"/>
    </row>
    <row r="826" spans="3:11" ht="18.75">
      <c r="C826" s="22"/>
      <c r="D826" s="22"/>
      <c r="E826" s="22"/>
      <c r="F826" s="22"/>
      <c r="G826" s="22"/>
      <c r="H826" s="22"/>
      <c r="I826" s="99"/>
      <c r="J826" s="99"/>
      <c r="K826" s="46"/>
    </row>
    <row r="827" spans="3:11" ht="18.75">
      <c r="C827" s="22"/>
      <c r="D827" s="22"/>
      <c r="E827" s="22"/>
      <c r="F827" s="22"/>
      <c r="G827" s="22"/>
      <c r="H827" s="22"/>
      <c r="I827" s="23"/>
      <c r="J827" s="23"/>
      <c r="K827" s="23"/>
    </row>
    <row r="828" spans="3:11" ht="17.25">
      <c r="C828" s="23"/>
      <c r="D828" s="23"/>
      <c r="E828" s="23"/>
      <c r="F828" s="23"/>
      <c r="G828" s="23"/>
      <c r="H828" s="23"/>
      <c r="I828" s="99"/>
      <c r="J828" s="99"/>
      <c r="K828" s="47"/>
    </row>
    <row r="829" spans="3:11" ht="17.25">
      <c r="C829" s="23"/>
      <c r="D829" s="23"/>
      <c r="E829" s="23"/>
      <c r="F829" s="23"/>
      <c r="G829" s="113"/>
      <c r="H829" s="113"/>
      <c r="I829" s="99"/>
      <c r="J829" s="99"/>
      <c r="K829" s="48"/>
    </row>
    <row r="830" spans="3:11" ht="17.25">
      <c r="C830" s="24"/>
      <c r="D830" s="24"/>
      <c r="E830" s="24"/>
      <c r="F830" s="24"/>
      <c r="G830" s="107"/>
      <c r="H830" s="107"/>
      <c r="I830" s="23"/>
      <c r="J830" s="114"/>
      <c r="K830" s="114"/>
    </row>
    <row r="831" spans="3:11" ht="17.25">
      <c r="C831" s="24"/>
      <c r="D831" s="99"/>
      <c r="E831" s="99"/>
      <c r="F831" s="99"/>
      <c r="G831" s="107"/>
      <c r="H831" s="107"/>
      <c r="I831" s="23"/>
      <c r="J831" s="114"/>
      <c r="K831" s="114"/>
    </row>
    <row r="832" spans="3:11" ht="17.25">
      <c r="C832" s="24"/>
      <c r="D832" s="26"/>
      <c r="E832" s="26"/>
      <c r="F832" s="26"/>
      <c r="G832" s="26"/>
      <c r="H832" s="26"/>
      <c r="I832" s="23"/>
      <c r="J832" s="25"/>
      <c r="K832" s="25"/>
    </row>
    <row r="833" spans="3:11" ht="17.25">
      <c r="C833" s="24"/>
      <c r="D833" s="26"/>
      <c r="E833" s="26"/>
      <c r="F833" s="26"/>
      <c r="G833" s="26"/>
      <c r="H833" s="26"/>
      <c r="I833" s="23"/>
      <c r="J833" s="25"/>
      <c r="K833" s="25"/>
    </row>
    <row r="834" spans="3:11" ht="17.25">
      <c r="C834" s="99"/>
      <c r="D834" s="99"/>
      <c r="E834" s="23"/>
      <c r="F834" s="23"/>
      <c r="G834" s="23"/>
      <c r="H834" s="23"/>
      <c r="I834" s="23"/>
      <c r="J834" s="23"/>
      <c r="K834" s="23"/>
    </row>
    <row r="835" spans="3:11">
      <c r="C835" s="108"/>
      <c r="D835" s="108"/>
      <c r="E835" s="108"/>
      <c r="F835" s="108"/>
      <c r="G835" s="108"/>
      <c r="H835" s="108"/>
      <c r="I835" s="108"/>
      <c r="J835" s="108"/>
      <c r="K835" s="108"/>
    </row>
    <row r="836" spans="3:11">
      <c r="C836" s="108"/>
      <c r="D836" s="108"/>
      <c r="E836" s="108"/>
      <c r="F836" s="108"/>
      <c r="G836" s="108"/>
      <c r="H836" s="108"/>
      <c r="I836" s="108"/>
      <c r="J836" s="108"/>
      <c r="K836" s="108"/>
    </row>
    <row r="837" spans="3:11" ht="17.25">
      <c r="C837" s="99"/>
      <c r="D837" s="99"/>
      <c r="E837" s="99"/>
      <c r="F837" s="99"/>
      <c r="G837" s="99"/>
      <c r="H837" s="99"/>
      <c r="I837" s="99"/>
      <c r="J837" s="99"/>
      <c r="K837" s="23"/>
    </row>
    <row r="838" spans="3:11" ht="17.25">
      <c r="C838" s="99"/>
      <c r="D838" s="99"/>
      <c r="E838" s="105"/>
      <c r="F838" s="105"/>
      <c r="G838" s="105"/>
      <c r="H838" s="105"/>
      <c r="I838" s="106"/>
      <c r="J838" s="106"/>
      <c r="K838" s="49"/>
    </row>
    <row r="839" spans="3:11" ht="17.25">
      <c r="C839" s="99"/>
      <c r="D839" s="99"/>
      <c r="E839" s="105"/>
      <c r="F839" s="105"/>
      <c r="G839" s="105"/>
      <c r="H839" s="105"/>
      <c r="I839" s="106"/>
      <c r="J839" s="106"/>
      <c r="K839" s="49"/>
    </row>
    <row r="840" spans="3:11" ht="17.25">
      <c r="C840" s="99"/>
      <c r="D840" s="99"/>
      <c r="E840" s="105"/>
      <c r="F840" s="105"/>
      <c r="G840" s="105"/>
      <c r="H840" s="105"/>
      <c r="I840" s="106"/>
      <c r="J840" s="106"/>
      <c r="K840" s="49"/>
    </row>
    <row r="841" spans="3:11" ht="17.25">
      <c r="C841" s="99"/>
      <c r="D841" s="99"/>
      <c r="E841" s="105"/>
      <c r="F841" s="105"/>
      <c r="G841" s="105"/>
      <c r="H841" s="105"/>
      <c r="I841" s="109"/>
      <c r="J841" s="109"/>
      <c r="K841" s="49"/>
    </row>
    <row r="842" spans="3:11" ht="17.25">
      <c r="C842" s="99"/>
      <c r="D842" s="99"/>
      <c r="E842" s="105"/>
      <c r="F842" s="105"/>
      <c r="G842" s="105"/>
      <c r="H842" s="105"/>
      <c r="I842" s="106"/>
      <c r="J842" s="106"/>
      <c r="K842" s="49"/>
    </row>
    <row r="843" spans="3:11" ht="17.25">
      <c r="C843" s="99"/>
      <c r="D843" s="99"/>
      <c r="E843" s="105"/>
      <c r="F843" s="105"/>
      <c r="G843" s="105"/>
      <c r="H843" s="105"/>
      <c r="I843" s="106"/>
      <c r="J843" s="106"/>
      <c r="K843" s="49"/>
    </row>
    <row r="844" spans="3:11" ht="17.25">
      <c r="C844" s="99"/>
      <c r="D844" s="99"/>
      <c r="E844" s="107"/>
      <c r="F844" s="107"/>
      <c r="G844" s="107"/>
      <c r="H844" s="107"/>
      <c r="I844" s="99"/>
      <c r="J844" s="99"/>
      <c r="K844" s="23"/>
    </row>
    <row r="845" spans="3:11" ht="17.25">
      <c r="C845" s="99"/>
      <c r="D845" s="99"/>
      <c r="E845" s="107"/>
      <c r="F845" s="107"/>
      <c r="G845" s="107"/>
      <c r="H845" s="107"/>
      <c r="I845" s="99"/>
      <c r="J845" s="99"/>
      <c r="K845" s="23"/>
    </row>
    <row r="846" spans="3:11" ht="17.25">
      <c r="C846" s="99"/>
      <c r="D846" s="99"/>
      <c r="E846" s="105"/>
      <c r="F846" s="105"/>
      <c r="G846" s="105"/>
      <c r="H846" s="105"/>
      <c r="I846" s="99"/>
      <c r="J846" s="99"/>
      <c r="K846" s="23"/>
    </row>
    <row r="847" spans="3:11" ht="17.25">
      <c r="C847" s="99"/>
      <c r="D847" s="99"/>
      <c r="E847" s="99"/>
      <c r="F847" s="99"/>
      <c r="G847" s="99"/>
      <c r="H847" s="99"/>
      <c r="I847" s="99"/>
      <c r="J847" s="99"/>
      <c r="K847" s="23"/>
    </row>
    <row r="848" spans="3:11" ht="17.25">
      <c r="C848" s="99"/>
      <c r="D848" s="99"/>
      <c r="E848" s="99"/>
      <c r="F848" s="99"/>
      <c r="G848" s="99"/>
      <c r="H848" s="99"/>
      <c r="I848" s="99"/>
      <c r="J848" s="99"/>
      <c r="K848" s="44"/>
    </row>
    <row r="849" spans="3:11" ht="17.25">
      <c r="C849" s="99"/>
      <c r="D849" s="99"/>
      <c r="E849" s="99"/>
      <c r="F849" s="99"/>
      <c r="G849" s="99"/>
      <c r="H849" s="99"/>
      <c r="I849" s="99"/>
      <c r="J849" s="99"/>
      <c r="K849" s="23"/>
    </row>
    <row r="850" spans="3:11" ht="17.25">
      <c r="C850" s="99"/>
      <c r="D850" s="99"/>
      <c r="E850" s="99"/>
      <c r="F850" s="99"/>
      <c r="G850" s="99"/>
      <c r="H850" s="99"/>
      <c r="I850" s="99"/>
      <c r="J850" s="99"/>
      <c r="K850" s="23"/>
    </row>
    <row r="851" spans="3:11" ht="17.25">
      <c r="C851" s="99"/>
      <c r="D851" s="99"/>
      <c r="E851" s="99"/>
      <c r="F851" s="99"/>
      <c r="G851" s="99"/>
      <c r="H851" s="99"/>
      <c r="I851" s="99"/>
      <c r="J851" s="99"/>
      <c r="K851" s="23"/>
    </row>
    <row r="852" spans="3:11" ht="17.25">
      <c r="C852" s="99"/>
      <c r="D852" s="99"/>
      <c r="E852" s="99"/>
      <c r="F852" s="99"/>
      <c r="G852" s="99"/>
      <c r="H852" s="99"/>
      <c r="I852" s="99"/>
      <c r="J852" s="99"/>
      <c r="K852" s="23"/>
    </row>
    <row r="853" spans="3:11" ht="17.25">
      <c r="C853" s="99"/>
      <c r="D853" s="99"/>
      <c r="E853" s="99"/>
      <c r="F853" s="99"/>
      <c r="G853" s="99"/>
      <c r="H853" s="99"/>
      <c r="I853" s="99"/>
      <c r="J853" s="99"/>
      <c r="K853" s="23"/>
    </row>
    <row r="854" spans="3:11" ht="17.25">
      <c r="C854" s="99"/>
      <c r="D854" s="99"/>
      <c r="E854" s="99"/>
      <c r="F854" s="99"/>
      <c r="G854" s="99"/>
      <c r="H854" s="99"/>
      <c r="I854" s="99"/>
      <c r="J854" s="99"/>
      <c r="K854" s="23"/>
    </row>
    <row r="855" spans="3:11" ht="17.25">
      <c r="C855" s="99"/>
      <c r="D855" s="99"/>
      <c r="E855" s="99"/>
      <c r="F855" s="99"/>
      <c r="G855" s="99"/>
      <c r="H855" s="99"/>
      <c r="I855" s="99"/>
      <c r="J855" s="99"/>
      <c r="K855" s="23"/>
    </row>
    <row r="856" spans="3:11">
      <c r="C856" s="102"/>
      <c r="D856" s="102"/>
      <c r="E856" s="102"/>
      <c r="F856" s="102"/>
      <c r="G856" s="103"/>
      <c r="H856" s="103"/>
      <c r="I856" s="103"/>
      <c r="J856" s="103"/>
      <c r="K856" s="103"/>
    </row>
    <row r="857" spans="3:11">
      <c r="C857" s="102"/>
      <c r="D857" s="102"/>
      <c r="E857" s="102"/>
      <c r="F857" s="102"/>
      <c r="G857" s="103"/>
      <c r="H857" s="103"/>
      <c r="I857" s="103"/>
      <c r="J857" s="103"/>
      <c r="K857" s="103"/>
    </row>
    <row r="858" spans="3:11">
      <c r="C858" s="102"/>
      <c r="D858" s="102"/>
      <c r="E858" s="102"/>
      <c r="F858" s="102"/>
    </row>
    <row r="859" spans="3:11">
      <c r="C859" s="102"/>
      <c r="D859" s="102"/>
      <c r="E859" s="102"/>
      <c r="F859" s="102"/>
      <c r="G859" s="104"/>
      <c r="H859" s="101"/>
    </row>
    <row r="860" spans="3:11">
      <c r="G860" s="101"/>
      <c r="H860" s="101"/>
    </row>
    <row r="862" spans="3:11" ht="15.75" customHeight="1">
      <c r="C862" s="56"/>
      <c r="D862" s="56"/>
      <c r="E862" s="56"/>
      <c r="F862" s="56"/>
      <c r="G862" s="56"/>
      <c r="H862" s="56"/>
      <c r="I862" s="56"/>
      <c r="J862" s="56"/>
    </row>
    <row r="863" spans="3:11" ht="15.75" customHeight="1">
      <c r="C863" s="112"/>
      <c r="D863" s="112"/>
      <c r="E863" s="112"/>
      <c r="F863" s="112"/>
      <c r="G863" s="112"/>
      <c r="H863" s="112"/>
      <c r="I863" s="112"/>
      <c r="J863" s="112"/>
    </row>
    <row r="864" spans="3:11" ht="15.75" customHeight="1">
      <c r="C864" s="112"/>
      <c r="D864" s="112"/>
      <c r="E864" s="112"/>
      <c r="F864" s="112"/>
      <c r="G864" s="112"/>
      <c r="H864" s="112"/>
      <c r="I864" s="112"/>
      <c r="J864" s="112"/>
      <c r="K864" s="111"/>
    </row>
    <row r="865" spans="3:11" ht="15.75" customHeight="1">
      <c r="C865" s="112"/>
      <c r="D865" s="112"/>
      <c r="E865" s="112"/>
      <c r="F865" s="112"/>
      <c r="G865" s="112"/>
      <c r="H865" s="112"/>
      <c r="I865" s="112"/>
      <c r="J865" s="112"/>
      <c r="K865" s="111"/>
    </row>
    <row r="866" spans="3:11" ht="15.75" customHeight="1">
      <c r="C866" s="112"/>
      <c r="D866" s="112"/>
      <c r="E866" s="112"/>
      <c r="F866" s="112"/>
      <c r="G866" s="112"/>
      <c r="H866" s="112"/>
      <c r="I866" s="112"/>
      <c r="J866" s="112"/>
      <c r="K866" s="110"/>
    </row>
    <row r="867" spans="3:11" ht="24">
      <c r="C867" s="17"/>
      <c r="D867" s="17"/>
      <c r="E867" s="17"/>
      <c r="F867" s="17"/>
      <c r="G867" s="17"/>
      <c r="H867" s="17"/>
      <c r="I867" s="21"/>
      <c r="J867" s="21"/>
      <c r="K867" s="110"/>
    </row>
    <row r="868" spans="3:11" ht="18">
      <c r="C868" s="17"/>
      <c r="D868" s="17"/>
      <c r="E868" s="17"/>
      <c r="F868" s="17"/>
      <c r="G868" s="17"/>
      <c r="H868" s="17"/>
      <c r="I868" s="99"/>
      <c r="J868" s="99"/>
      <c r="K868" s="45"/>
    </row>
    <row r="869" spans="3:11" ht="18.75">
      <c r="C869" s="22"/>
      <c r="D869" s="22"/>
      <c r="E869" s="22"/>
      <c r="F869" s="22"/>
      <c r="G869" s="22"/>
      <c r="H869" s="22"/>
      <c r="I869" s="99"/>
      <c r="J869" s="99"/>
      <c r="K869" s="46"/>
    </row>
    <row r="870" spans="3:11" ht="18.75">
      <c r="C870" s="22"/>
      <c r="D870" s="22"/>
      <c r="E870" s="22"/>
      <c r="F870" s="22"/>
      <c r="G870" s="22"/>
      <c r="H870" s="22"/>
      <c r="I870" s="23"/>
      <c r="J870" s="23"/>
      <c r="K870" s="23"/>
    </row>
    <row r="871" spans="3:11" ht="17.25">
      <c r="C871" s="23"/>
      <c r="D871" s="23"/>
      <c r="E871" s="23"/>
      <c r="F871" s="23"/>
      <c r="G871" s="23"/>
      <c r="H871" s="23"/>
      <c r="I871" s="99"/>
      <c r="J871" s="99"/>
      <c r="K871" s="47"/>
    </row>
    <row r="872" spans="3:11" ht="17.25">
      <c r="C872" s="23"/>
      <c r="D872" s="23"/>
      <c r="E872" s="23"/>
      <c r="F872" s="23"/>
      <c r="G872" s="113"/>
      <c r="H872" s="113"/>
      <c r="I872" s="99"/>
      <c r="J872" s="99"/>
      <c r="K872" s="48"/>
    </row>
    <row r="873" spans="3:11" ht="17.25">
      <c r="C873" s="24"/>
      <c r="D873" s="24"/>
      <c r="E873" s="24"/>
      <c r="F873" s="24"/>
      <c r="G873" s="107"/>
      <c r="H873" s="107"/>
      <c r="I873" s="23"/>
      <c r="J873" s="114"/>
      <c r="K873" s="114"/>
    </row>
    <row r="874" spans="3:11" ht="17.25">
      <c r="C874" s="24"/>
      <c r="D874" s="99"/>
      <c r="E874" s="99"/>
      <c r="F874" s="99"/>
      <c r="G874" s="107"/>
      <c r="H874" s="107"/>
      <c r="I874" s="23"/>
      <c r="J874" s="114"/>
      <c r="K874" s="114"/>
    </row>
    <row r="875" spans="3:11" ht="17.25">
      <c r="C875" s="24"/>
      <c r="D875" s="26"/>
      <c r="E875" s="26"/>
      <c r="F875" s="26"/>
      <c r="G875" s="26"/>
      <c r="H875" s="26"/>
      <c r="I875" s="23"/>
      <c r="J875" s="25"/>
      <c r="K875" s="25"/>
    </row>
    <row r="876" spans="3:11" ht="17.25">
      <c r="C876" s="24"/>
      <c r="D876" s="26"/>
      <c r="E876" s="26"/>
      <c r="F876" s="26"/>
      <c r="G876" s="26"/>
      <c r="H876" s="26"/>
      <c r="I876" s="23"/>
      <c r="J876" s="25"/>
      <c r="K876" s="25"/>
    </row>
    <row r="877" spans="3:11" ht="15.75" customHeight="1">
      <c r="C877" s="99"/>
      <c r="D877" s="99"/>
      <c r="E877" s="23"/>
      <c r="F877" s="23"/>
      <c r="G877" s="23"/>
      <c r="H877" s="23"/>
      <c r="I877" s="23"/>
      <c r="J877" s="23"/>
      <c r="K877" s="23"/>
    </row>
    <row r="878" spans="3:11" ht="15.75" customHeight="1">
      <c r="C878" s="108"/>
      <c r="D878" s="108"/>
      <c r="E878" s="108"/>
      <c r="F878" s="108"/>
      <c r="G878" s="108"/>
      <c r="H878" s="108"/>
      <c r="I878" s="108"/>
      <c r="J878" s="108"/>
      <c r="K878" s="108"/>
    </row>
    <row r="879" spans="3:11" ht="15.75" customHeight="1">
      <c r="C879" s="108"/>
      <c r="D879" s="108"/>
      <c r="E879" s="108"/>
      <c r="F879" s="108"/>
      <c r="G879" s="108"/>
      <c r="H879" s="108"/>
      <c r="I879" s="108"/>
      <c r="J879" s="108"/>
      <c r="K879" s="108"/>
    </row>
    <row r="880" spans="3:11" ht="17.25">
      <c r="C880" s="99"/>
      <c r="D880" s="99"/>
      <c r="E880" s="99"/>
      <c r="F880" s="99"/>
      <c r="G880" s="99"/>
      <c r="H880" s="99"/>
      <c r="I880" s="99"/>
      <c r="J880" s="99"/>
      <c r="K880" s="23"/>
    </row>
    <row r="881" spans="3:11" ht="17.25">
      <c r="C881" s="99"/>
      <c r="D881" s="99"/>
      <c r="E881" s="105"/>
      <c r="F881" s="105"/>
      <c r="G881" s="105"/>
      <c r="H881" s="105"/>
      <c r="I881" s="106"/>
      <c r="J881" s="106"/>
      <c r="K881" s="49"/>
    </row>
    <row r="882" spans="3:11" ht="17.25">
      <c r="C882" s="99"/>
      <c r="D882" s="99"/>
      <c r="E882" s="105"/>
      <c r="F882" s="105"/>
      <c r="G882" s="105"/>
      <c r="H882" s="105"/>
      <c r="I882" s="106"/>
      <c r="J882" s="106"/>
      <c r="K882" s="49"/>
    </row>
    <row r="883" spans="3:11" ht="17.25">
      <c r="C883" s="99"/>
      <c r="D883" s="99"/>
      <c r="E883" s="105"/>
      <c r="F883" s="105"/>
      <c r="G883" s="105"/>
      <c r="H883" s="105"/>
      <c r="I883" s="106"/>
      <c r="J883" s="106"/>
      <c r="K883" s="49"/>
    </row>
    <row r="884" spans="3:11" ht="17.25">
      <c r="C884" s="99"/>
      <c r="D884" s="99"/>
      <c r="E884" s="105"/>
      <c r="F884" s="105"/>
      <c r="G884" s="105"/>
      <c r="H884" s="105"/>
      <c r="I884" s="109"/>
      <c r="J884" s="109"/>
      <c r="K884" s="49"/>
    </row>
    <row r="885" spans="3:11" ht="17.25">
      <c r="C885" s="99"/>
      <c r="D885" s="99"/>
      <c r="E885" s="105"/>
      <c r="F885" s="105"/>
      <c r="G885" s="105"/>
      <c r="H885" s="105"/>
      <c r="I885" s="106"/>
      <c r="J885" s="106"/>
      <c r="K885" s="49"/>
    </row>
    <row r="886" spans="3:11" ht="17.25">
      <c r="C886" s="99"/>
      <c r="D886" s="99"/>
      <c r="E886" s="105"/>
      <c r="F886" s="105"/>
      <c r="G886" s="105"/>
      <c r="H886" s="105"/>
      <c r="I886" s="106"/>
      <c r="J886" s="106"/>
      <c r="K886" s="49"/>
    </row>
    <row r="887" spans="3:11" ht="17.25">
      <c r="C887" s="99"/>
      <c r="D887" s="99"/>
      <c r="E887" s="107"/>
      <c r="F887" s="107"/>
      <c r="G887" s="107"/>
      <c r="H887" s="107"/>
      <c r="I887" s="99"/>
      <c r="J887" s="99"/>
      <c r="K887" s="23"/>
    </row>
    <row r="888" spans="3:11" ht="17.25">
      <c r="C888" s="99"/>
      <c r="D888" s="99"/>
      <c r="E888" s="107"/>
      <c r="F888" s="107"/>
      <c r="G888" s="107"/>
      <c r="H888" s="107"/>
      <c r="I888" s="99"/>
      <c r="J888" s="99"/>
      <c r="K888" s="23"/>
    </row>
    <row r="889" spans="3:11" ht="17.25">
      <c r="C889" s="99"/>
      <c r="D889" s="99"/>
      <c r="E889" s="105"/>
      <c r="F889" s="105"/>
      <c r="G889" s="105"/>
      <c r="H889" s="105"/>
      <c r="I889" s="99"/>
      <c r="J889" s="99"/>
      <c r="K889" s="23"/>
    </row>
    <row r="890" spans="3:11" ht="17.25">
      <c r="C890" s="99"/>
      <c r="D890" s="99"/>
      <c r="E890" s="99"/>
      <c r="F890" s="99"/>
      <c r="G890" s="99"/>
      <c r="H890" s="99"/>
      <c r="I890" s="99"/>
      <c r="J890" s="99"/>
      <c r="K890" s="23"/>
    </row>
    <row r="891" spans="3:11" ht="17.25">
      <c r="C891" s="99"/>
      <c r="D891" s="99"/>
      <c r="E891" s="99"/>
      <c r="F891" s="99"/>
      <c r="G891" s="99"/>
      <c r="H891" s="99"/>
      <c r="I891" s="99"/>
      <c r="J891" s="99"/>
      <c r="K891" s="44"/>
    </row>
    <row r="892" spans="3:11" ht="17.25">
      <c r="C892" s="100"/>
      <c r="D892" s="101"/>
      <c r="E892" s="99"/>
      <c r="F892" s="99"/>
      <c r="G892" s="99"/>
      <c r="H892" s="99"/>
      <c r="I892" s="99"/>
      <c r="J892" s="99"/>
      <c r="K892" s="23"/>
    </row>
    <row r="893" spans="3:11" ht="17.25">
      <c r="C893" s="99"/>
      <c r="D893" s="99"/>
      <c r="E893" s="99"/>
      <c r="F893" s="99"/>
      <c r="G893" s="99"/>
      <c r="H893" s="99"/>
      <c r="I893" s="99"/>
      <c r="J893" s="99"/>
      <c r="K893" s="23"/>
    </row>
    <row r="894" spans="3:11" ht="17.25">
      <c r="C894" s="99"/>
      <c r="D894" s="99"/>
      <c r="E894" s="99"/>
      <c r="F894" s="99"/>
      <c r="G894" s="99"/>
      <c r="H894" s="99"/>
      <c r="I894" s="99"/>
      <c r="J894" s="99"/>
      <c r="K894" s="23"/>
    </row>
    <row r="895" spans="3:11" ht="17.25">
      <c r="C895" s="99"/>
      <c r="D895" s="99"/>
      <c r="E895" s="99"/>
      <c r="F895" s="99"/>
      <c r="G895" s="99"/>
      <c r="H895" s="99"/>
      <c r="I895" s="99"/>
      <c r="J895" s="99"/>
      <c r="K895" s="23"/>
    </row>
    <row r="896" spans="3:11" ht="17.25">
      <c r="C896" s="99"/>
      <c r="D896" s="99"/>
      <c r="E896" s="99"/>
      <c r="F896" s="99"/>
      <c r="G896" s="99"/>
      <c r="H896" s="99"/>
      <c r="I896" s="99"/>
      <c r="J896" s="99"/>
      <c r="K896" s="23"/>
    </row>
    <row r="897" spans="3:11" ht="17.25">
      <c r="C897" s="99"/>
      <c r="D897" s="99"/>
      <c r="E897" s="99"/>
      <c r="F897" s="99"/>
      <c r="G897" s="99"/>
      <c r="H897" s="99"/>
      <c r="I897" s="99"/>
      <c r="J897" s="99"/>
      <c r="K897" s="23"/>
    </row>
    <row r="898" spans="3:11" ht="15.75" customHeight="1">
      <c r="C898" s="99"/>
      <c r="D898" s="99"/>
      <c r="E898" s="99"/>
      <c r="F898" s="99"/>
      <c r="G898" s="99"/>
      <c r="H898" s="99"/>
      <c r="I898" s="99"/>
      <c r="J898" s="99"/>
      <c r="K898" s="23"/>
    </row>
    <row r="899" spans="3:11" ht="15.75" customHeight="1">
      <c r="C899" s="102"/>
      <c r="D899" s="102"/>
      <c r="E899" s="102"/>
      <c r="F899" s="102"/>
      <c r="G899" s="103"/>
      <c r="H899" s="103"/>
      <c r="I899" s="103"/>
      <c r="J899" s="103"/>
      <c r="K899" s="103"/>
    </row>
    <row r="900" spans="3:11" ht="15.75" customHeight="1">
      <c r="C900" s="102"/>
      <c r="D900" s="102"/>
      <c r="E900" s="102"/>
      <c r="F900" s="102"/>
      <c r="G900" s="103"/>
      <c r="H900" s="103"/>
      <c r="I900" s="103"/>
      <c r="J900" s="103"/>
      <c r="K900" s="103"/>
    </row>
    <row r="901" spans="3:11">
      <c r="C901" s="102"/>
      <c r="D901" s="102"/>
      <c r="E901" s="102"/>
      <c r="F901" s="102"/>
    </row>
    <row r="902" spans="3:11">
      <c r="C902" s="102"/>
      <c r="D902" s="102"/>
      <c r="E902" s="102"/>
      <c r="F902" s="102"/>
      <c r="G902" s="104"/>
      <c r="H902" s="101"/>
    </row>
    <row r="903" spans="3:11">
      <c r="G903" s="101"/>
      <c r="H903" s="101"/>
    </row>
    <row r="906" spans="3:11" ht="15.75" customHeight="1">
      <c r="C906" s="112"/>
      <c r="D906" s="112"/>
      <c r="E906" s="112"/>
      <c r="F906" s="112"/>
      <c r="G906" s="112"/>
      <c r="H906" s="112"/>
      <c r="I906" s="112"/>
      <c r="J906" s="112"/>
    </row>
    <row r="907" spans="3:11" ht="15.75" customHeight="1">
      <c r="C907" s="112"/>
      <c r="D907" s="112"/>
      <c r="E907" s="112"/>
      <c r="F907" s="112"/>
      <c r="G907" s="112"/>
      <c r="H907" s="112"/>
      <c r="I907" s="112"/>
      <c r="J907" s="112"/>
      <c r="K907" s="111"/>
    </row>
    <row r="908" spans="3:11" ht="15.75" customHeight="1">
      <c r="C908" s="112"/>
      <c r="D908" s="112"/>
      <c r="E908" s="112"/>
      <c r="F908" s="112"/>
      <c r="G908" s="112"/>
      <c r="H908" s="112"/>
      <c r="I908" s="112"/>
      <c r="J908" s="112"/>
      <c r="K908" s="111"/>
    </row>
    <row r="909" spans="3:11" ht="15.75" customHeight="1">
      <c r="C909" s="112"/>
      <c r="D909" s="112"/>
      <c r="E909" s="112"/>
      <c r="F909" s="112"/>
      <c r="G909" s="112"/>
      <c r="H909" s="112"/>
      <c r="I909" s="112"/>
      <c r="J909" s="112"/>
      <c r="K909" s="110"/>
    </row>
    <row r="910" spans="3:11" ht="24">
      <c r="C910" s="17"/>
      <c r="D910" s="17"/>
      <c r="E910" s="17"/>
      <c r="F910" s="17"/>
      <c r="G910" s="17"/>
      <c r="H910" s="17"/>
      <c r="I910" s="21"/>
      <c r="J910" s="21"/>
      <c r="K910" s="110"/>
    </row>
    <row r="911" spans="3:11" ht="18">
      <c r="C911" s="17"/>
      <c r="D911" s="17"/>
      <c r="E911" s="17"/>
      <c r="F911" s="17"/>
      <c r="G911" s="17"/>
      <c r="H911" s="17"/>
      <c r="I911" s="99"/>
      <c r="J911" s="99"/>
      <c r="K911" s="45"/>
    </row>
    <row r="912" spans="3:11" ht="18.75">
      <c r="C912" s="22"/>
      <c r="D912" s="22"/>
      <c r="E912" s="22"/>
      <c r="F912" s="22"/>
      <c r="G912" s="22"/>
      <c r="H912" s="22"/>
      <c r="I912" s="99"/>
      <c r="J912" s="99"/>
      <c r="K912" s="46"/>
    </row>
    <row r="913" spans="3:11" ht="18.75">
      <c r="C913" s="22"/>
      <c r="D913" s="22"/>
      <c r="E913" s="22"/>
      <c r="F913" s="22"/>
      <c r="G913" s="22"/>
      <c r="H913" s="22"/>
      <c r="I913" s="23"/>
      <c r="J913" s="23"/>
      <c r="K913" s="23"/>
    </row>
    <row r="914" spans="3:11" ht="17.25">
      <c r="C914" s="23"/>
      <c r="D914" s="23"/>
      <c r="E914" s="23"/>
      <c r="F914" s="23"/>
      <c r="G914" s="23"/>
      <c r="H914" s="23"/>
      <c r="I914" s="99"/>
      <c r="J914" s="99"/>
      <c r="K914" s="47"/>
    </row>
    <row r="915" spans="3:11" ht="17.25">
      <c r="C915" s="23"/>
      <c r="D915" s="23"/>
      <c r="E915" s="23"/>
      <c r="F915" s="23"/>
      <c r="G915" s="113"/>
      <c r="H915" s="113"/>
      <c r="I915" s="99"/>
      <c r="J915" s="99"/>
      <c r="K915" s="48"/>
    </row>
    <row r="916" spans="3:11" ht="17.25">
      <c r="C916" s="24"/>
      <c r="D916" s="24"/>
      <c r="E916" s="24"/>
      <c r="F916" s="24"/>
      <c r="G916" s="107"/>
      <c r="H916" s="107"/>
      <c r="I916" s="23"/>
      <c r="J916" s="114"/>
      <c r="K916" s="114"/>
    </row>
    <row r="917" spans="3:11" ht="17.25">
      <c r="C917" s="24"/>
      <c r="D917" s="99"/>
      <c r="E917" s="99"/>
      <c r="F917" s="99"/>
      <c r="G917" s="107"/>
      <c r="H917" s="107"/>
      <c r="I917" s="23"/>
      <c r="J917" s="114"/>
      <c r="K917" s="114"/>
    </row>
    <row r="918" spans="3:11" ht="17.25">
      <c r="C918" s="24"/>
      <c r="D918" s="26"/>
      <c r="E918" s="26"/>
      <c r="F918" s="26"/>
      <c r="G918" s="26"/>
      <c r="H918" s="26"/>
      <c r="I918" s="23"/>
      <c r="J918" s="25"/>
      <c r="K918" s="25"/>
    </row>
    <row r="919" spans="3:11" ht="17.25">
      <c r="C919" s="24"/>
      <c r="D919" s="26"/>
      <c r="E919" s="26"/>
      <c r="F919" s="26"/>
      <c r="G919" s="26"/>
      <c r="H919" s="26"/>
      <c r="I919" s="23"/>
      <c r="J919" s="25"/>
      <c r="K919" s="25"/>
    </row>
    <row r="920" spans="3:11" ht="17.25">
      <c r="C920" s="99"/>
      <c r="D920" s="99"/>
      <c r="E920" s="23"/>
      <c r="F920" s="23"/>
      <c r="G920" s="23"/>
      <c r="H920" s="23"/>
      <c r="I920" s="23"/>
      <c r="J920" s="23"/>
      <c r="K920" s="23"/>
    </row>
    <row r="921" spans="3:11" ht="15.75" customHeight="1">
      <c r="C921" s="108"/>
      <c r="D921" s="108"/>
      <c r="E921" s="108"/>
      <c r="F921" s="108"/>
      <c r="G921" s="108"/>
      <c r="H921" s="108"/>
      <c r="I921" s="108"/>
      <c r="J921" s="108"/>
      <c r="K921" s="108"/>
    </row>
    <row r="922" spans="3:11" ht="15.75" customHeight="1">
      <c r="C922" s="108"/>
      <c r="D922" s="108"/>
      <c r="E922" s="108"/>
      <c r="F922" s="108"/>
      <c r="G922" s="108"/>
      <c r="H922" s="108"/>
      <c r="I922" s="108"/>
      <c r="J922" s="108"/>
      <c r="K922" s="108"/>
    </row>
    <row r="923" spans="3:11" ht="17.25">
      <c r="C923" s="99"/>
      <c r="D923" s="99"/>
      <c r="E923" s="99"/>
      <c r="F923" s="99"/>
      <c r="G923" s="99"/>
      <c r="H923" s="99"/>
      <c r="I923" s="99"/>
      <c r="J923" s="99"/>
      <c r="K923" s="23"/>
    </row>
    <row r="924" spans="3:11" ht="17.25">
      <c r="C924" s="99"/>
      <c r="D924" s="99"/>
      <c r="E924" s="105"/>
      <c r="F924" s="105"/>
      <c r="G924" s="105"/>
      <c r="H924" s="105"/>
      <c r="I924" s="106"/>
      <c r="J924" s="106"/>
      <c r="K924" s="49"/>
    </row>
    <row r="925" spans="3:11" ht="17.25">
      <c r="C925" s="99"/>
      <c r="D925" s="99"/>
      <c r="E925" s="105"/>
      <c r="F925" s="105"/>
      <c r="G925" s="105"/>
      <c r="H925" s="105"/>
      <c r="I925" s="106"/>
      <c r="J925" s="106"/>
      <c r="K925" s="49"/>
    </row>
    <row r="926" spans="3:11" ht="17.25">
      <c r="C926" s="99"/>
      <c r="D926" s="99"/>
      <c r="E926" s="105"/>
      <c r="F926" s="105"/>
      <c r="G926" s="105"/>
      <c r="H926" s="105"/>
      <c r="I926" s="106"/>
      <c r="J926" s="106"/>
      <c r="K926" s="49"/>
    </row>
    <row r="927" spans="3:11" ht="17.25">
      <c r="C927" s="99"/>
      <c r="D927" s="99"/>
      <c r="E927" s="105"/>
      <c r="F927" s="105"/>
      <c r="G927" s="105"/>
      <c r="H927" s="105"/>
      <c r="I927" s="109"/>
      <c r="J927" s="109"/>
      <c r="K927" s="49"/>
    </row>
    <row r="928" spans="3:11" ht="17.25">
      <c r="C928" s="99"/>
      <c r="D928" s="99"/>
      <c r="E928" s="105"/>
      <c r="F928" s="105"/>
      <c r="G928" s="105"/>
      <c r="H928" s="105"/>
      <c r="I928" s="106"/>
      <c r="J928" s="106"/>
      <c r="K928" s="49"/>
    </row>
    <row r="929" spans="3:11" ht="17.25">
      <c r="C929" s="99"/>
      <c r="D929" s="99"/>
      <c r="E929" s="105"/>
      <c r="F929" s="105"/>
      <c r="G929" s="105"/>
      <c r="H929" s="105"/>
      <c r="I929" s="106"/>
      <c r="J929" s="106"/>
      <c r="K929" s="49"/>
    </row>
    <row r="930" spans="3:11" ht="17.25">
      <c r="C930" s="99"/>
      <c r="D930" s="99"/>
      <c r="E930" s="107"/>
      <c r="F930" s="107"/>
      <c r="G930" s="107"/>
      <c r="H930" s="107"/>
      <c r="I930" s="99"/>
      <c r="J930" s="99"/>
      <c r="K930" s="23"/>
    </row>
    <row r="931" spans="3:11" ht="17.25">
      <c r="C931" s="99"/>
      <c r="D931" s="99"/>
      <c r="E931" s="107"/>
      <c r="F931" s="107"/>
      <c r="G931" s="107"/>
      <c r="H931" s="107"/>
      <c r="I931" s="99"/>
      <c r="J931" s="99"/>
      <c r="K931" s="23"/>
    </row>
    <row r="932" spans="3:11" ht="17.25">
      <c r="C932" s="99"/>
      <c r="D932" s="99"/>
      <c r="E932" s="105"/>
      <c r="F932" s="105"/>
      <c r="G932" s="105"/>
      <c r="H932" s="105"/>
      <c r="I932" s="99"/>
      <c r="J932" s="99"/>
      <c r="K932" s="23"/>
    </row>
    <row r="933" spans="3:11" ht="17.25">
      <c r="C933" s="99"/>
      <c r="D933" s="99"/>
      <c r="E933" s="99"/>
      <c r="F933" s="99"/>
      <c r="G933" s="99"/>
      <c r="H933" s="99"/>
      <c r="I933" s="99"/>
      <c r="J933" s="99"/>
      <c r="K933" s="23"/>
    </row>
    <row r="934" spans="3:11" ht="17.25">
      <c r="C934" s="99"/>
      <c r="D934" s="99"/>
      <c r="E934" s="99"/>
      <c r="F934" s="99"/>
      <c r="G934" s="99"/>
      <c r="H934" s="99"/>
      <c r="I934" s="99"/>
      <c r="J934" s="99"/>
      <c r="K934" s="44"/>
    </row>
    <row r="935" spans="3:11" ht="17.25">
      <c r="C935" s="100"/>
      <c r="D935" s="100"/>
      <c r="E935" s="99"/>
      <c r="F935" s="99"/>
      <c r="G935" s="99"/>
      <c r="H935" s="99"/>
      <c r="I935" s="99"/>
      <c r="J935" s="99"/>
      <c r="K935" s="23"/>
    </row>
    <row r="936" spans="3:11" ht="17.25">
      <c r="C936" s="99"/>
      <c r="D936" s="99"/>
      <c r="E936" s="99"/>
      <c r="F936" s="99"/>
      <c r="G936" s="99"/>
      <c r="H936" s="99"/>
      <c r="I936" s="99"/>
      <c r="J936" s="99"/>
      <c r="K936" s="23"/>
    </row>
    <row r="937" spans="3:11" ht="17.25">
      <c r="C937" s="99"/>
      <c r="D937" s="99"/>
      <c r="E937" s="99"/>
      <c r="F937" s="99"/>
      <c r="G937" s="99"/>
      <c r="H937" s="99"/>
      <c r="I937" s="99"/>
      <c r="J937" s="99"/>
      <c r="K937" s="23"/>
    </row>
    <row r="938" spans="3:11" ht="17.25">
      <c r="C938" s="99"/>
      <c r="D938" s="99"/>
      <c r="E938" s="99"/>
      <c r="F938" s="99"/>
      <c r="G938" s="99"/>
      <c r="H938" s="99"/>
      <c r="I938" s="99"/>
      <c r="J938" s="99"/>
      <c r="K938" s="23"/>
    </row>
    <row r="939" spans="3:11" ht="17.25">
      <c r="C939" s="99"/>
      <c r="D939" s="99"/>
      <c r="E939" s="99"/>
      <c r="F939" s="99"/>
      <c r="G939" s="99"/>
      <c r="H939" s="99"/>
      <c r="I939" s="99"/>
      <c r="J939" s="99"/>
      <c r="K939" s="23"/>
    </row>
    <row r="940" spans="3:11" ht="17.25">
      <c r="C940" s="99"/>
      <c r="D940" s="99"/>
      <c r="E940" s="99"/>
      <c r="F940" s="99"/>
      <c r="G940" s="99"/>
      <c r="H940" s="99"/>
      <c r="I940" s="99"/>
      <c r="J940" s="99"/>
      <c r="K940" s="23"/>
    </row>
    <row r="941" spans="3:11" ht="17.25">
      <c r="C941" s="99"/>
      <c r="D941" s="99"/>
      <c r="E941" s="99"/>
      <c r="F941" s="99"/>
      <c r="G941" s="99"/>
      <c r="H941" s="99"/>
      <c r="I941" s="99"/>
      <c r="J941" s="99"/>
      <c r="K941" s="23"/>
    </row>
    <row r="942" spans="3:11" ht="15.75" customHeight="1">
      <c r="C942" s="102"/>
      <c r="D942" s="102"/>
      <c r="E942" s="102"/>
      <c r="F942" s="102"/>
      <c r="G942" s="103"/>
      <c r="H942" s="103"/>
      <c r="I942" s="103"/>
      <c r="J942" s="103"/>
      <c r="K942" s="103"/>
    </row>
    <row r="943" spans="3:11" ht="15.75" customHeight="1">
      <c r="C943" s="102"/>
      <c r="D943" s="102"/>
      <c r="E943" s="102"/>
      <c r="F943" s="102"/>
      <c r="G943" s="103"/>
      <c r="H943" s="103"/>
      <c r="I943" s="103"/>
      <c r="J943" s="103"/>
      <c r="K943" s="103"/>
    </row>
    <row r="944" spans="3:11">
      <c r="C944" s="102"/>
      <c r="D944" s="102"/>
      <c r="E944" s="102"/>
      <c r="F944" s="102"/>
    </row>
    <row r="945" spans="3:11">
      <c r="C945" s="102"/>
      <c r="D945" s="102"/>
      <c r="E945" s="102"/>
      <c r="F945" s="102"/>
      <c r="G945" s="104"/>
      <c r="H945" s="101"/>
    </row>
    <row r="946" spans="3:11">
      <c r="G946" s="101"/>
      <c r="H946" s="101"/>
    </row>
    <row r="949" spans="3:11" ht="15.75" customHeight="1">
      <c r="C949" s="112"/>
      <c r="D949" s="112"/>
      <c r="E949" s="112"/>
      <c r="F949" s="112"/>
      <c r="G949" s="112"/>
      <c r="H949" s="112"/>
      <c r="I949" s="112"/>
      <c r="J949" s="112"/>
    </row>
    <row r="950" spans="3:11" ht="15.75" customHeight="1">
      <c r="C950" s="112"/>
      <c r="D950" s="112"/>
      <c r="E950" s="112"/>
      <c r="F950" s="112"/>
      <c r="G950" s="112"/>
      <c r="H950" s="112"/>
      <c r="I950" s="112"/>
      <c r="J950" s="112"/>
      <c r="K950" s="111"/>
    </row>
    <row r="951" spans="3:11" ht="15.75" customHeight="1">
      <c r="C951" s="112"/>
      <c r="D951" s="112"/>
      <c r="E951" s="112"/>
      <c r="F951" s="112"/>
      <c r="G951" s="112"/>
      <c r="H951" s="112"/>
      <c r="I951" s="112"/>
      <c r="J951" s="112"/>
      <c r="K951" s="111"/>
    </row>
    <row r="952" spans="3:11" ht="15.75" customHeight="1">
      <c r="C952" s="112"/>
      <c r="D952" s="112"/>
      <c r="E952" s="112"/>
      <c r="F952" s="112"/>
      <c r="G952" s="112"/>
      <c r="H952" s="112"/>
      <c r="I952" s="112"/>
      <c r="J952" s="112"/>
      <c r="K952" s="110"/>
    </row>
    <row r="953" spans="3:11" ht="24">
      <c r="C953" s="17"/>
      <c r="D953" s="17"/>
      <c r="E953" s="17"/>
      <c r="F953" s="17"/>
      <c r="G953" s="17"/>
      <c r="H953" s="17"/>
      <c r="I953" s="21"/>
      <c r="J953" s="21"/>
      <c r="K953" s="110"/>
    </row>
    <row r="954" spans="3:11" ht="18">
      <c r="C954" s="17"/>
      <c r="D954" s="17"/>
      <c r="E954" s="17"/>
      <c r="F954" s="17"/>
      <c r="G954" s="17"/>
      <c r="H954" s="17"/>
      <c r="I954" s="99"/>
      <c r="J954" s="99"/>
      <c r="K954" s="45"/>
    </row>
    <row r="955" spans="3:11" ht="18.75">
      <c r="C955" s="22"/>
      <c r="D955" s="22"/>
      <c r="E955" s="22"/>
      <c r="F955" s="22"/>
      <c r="G955" s="22"/>
      <c r="H955" s="22"/>
      <c r="I955" s="99"/>
      <c r="J955" s="99"/>
      <c r="K955" s="46"/>
    </row>
    <row r="956" spans="3:11" ht="18.75">
      <c r="C956" s="22"/>
      <c r="D956" s="22"/>
      <c r="E956" s="22"/>
      <c r="F956" s="22"/>
      <c r="G956" s="22"/>
      <c r="H956" s="22"/>
      <c r="I956" s="23"/>
      <c r="J956" s="23"/>
      <c r="K956" s="23"/>
    </row>
    <row r="957" spans="3:11" ht="17.25">
      <c r="C957" s="23"/>
      <c r="D957" s="23"/>
      <c r="E957" s="23"/>
      <c r="F957" s="23"/>
      <c r="G957" s="23"/>
      <c r="H957" s="23"/>
      <c r="I957" s="99"/>
      <c r="J957" s="99"/>
      <c r="K957" s="47"/>
    </row>
    <row r="958" spans="3:11" ht="17.25">
      <c r="C958" s="23"/>
      <c r="D958" s="23"/>
      <c r="E958" s="23"/>
      <c r="F958" s="23"/>
      <c r="G958" s="113"/>
      <c r="H958" s="113"/>
      <c r="I958" s="99"/>
      <c r="J958" s="99"/>
      <c r="K958" s="48"/>
    </row>
    <row r="959" spans="3:11" ht="17.25">
      <c r="C959" s="24"/>
      <c r="D959" s="24"/>
      <c r="E959" s="24"/>
      <c r="F959" s="24"/>
      <c r="G959" s="107"/>
      <c r="H959" s="107"/>
      <c r="I959" s="23"/>
      <c r="J959" s="114"/>
      <c r="K959" s="114"/>
    </row>
    <row r="960" spans="3:11" ht="17.25">
      <c r="C960" s="24"/>
      <c r="D960" s="99"/>
      <c r="E960" s="99"/>
      <c r="F960" s="99"/>
      <c r="G960" s="107"/>
      <c r="H960" s="107"/>
      <c r="I960" s="23"/>
      <c r="J960" s="114"/>
      <c r="K960" s="114"/>
    </row>
    <row r="961" spans="3:11" ht="17.25">
      <c r="C961" s="24"/>
      <c r="D961" s="26"/>
      <c r="E961" s="26"/>
      <c r="F961" s="26"/>
      <c r="G961" s="26"/>
      <c r="H961" s="26"/>
      <c r="I961" s="23"/>
      <c r="J961" s="25"/>
      <c r="K961" s="25"/>
    </row>
    <row r="962" spans="3:11" ht="17.25">
      <c r="C962" s="24"/>
      <c r="D962" s="26"/>
      <c r="E962" s="26"/>
      <c r="F962" s="26"/>
      <c r="G962" s="26"/>
      <c r="H962" s="26"/>
      <c r="I962" s="23"/>
      <c r="J962" s="25"/>
      <c r="K962" s="25"/>
    </row>
    <row r="963" spans="3:11" ht="17.25">
      <c r="C963" s="99"/>
      <c r="D963" s="99"/>
      <c r="E963" s="23"/>
      <c r="F963" s="23"/>
      <c r="G963" s="23"/>
      <c r="H963" s="23"/>
      <c r="I963" s="23"/>
      <c r="J963" s="23"/>
      <c r="K963" s="23"/>
    </row>
    <row r="964" spans="3:11" ht="15.75" customHeight="1">
      <c r="C964" s="108"/>
      <c r="D964" s="108"/>
      <c r="E964" s="108"/>
      <c r="F964" s="108"/>
      <c r="G964" s="108"/>
      <c r="H964" s="108"/>
      <c r="I964" s="108"/>
      <c r="J964" s="108"/>
      <c r="K964" s="108"/>
    </row>
    <row r="965" spans="3:11" ht="15.75" customHeight="1">
      <c r="C965" s="108"/>
      <c r="D965" s="108"/>
      <c r="E965" s="108"/>
      <c r="F965" s="108"/>
      <c r="G965" s="108"/>
      <c r="H965" s="108"/>
      <c r="I965" s="108"/>
      <c r="J965" s="108"/>
      <c r="K965" s="108"/>
    </row>
    <row r="966" spans="3:11" ht="17.25">
      <c r="C966" s="99"/>
      <c r="D966" s="99"/>
      <c r="E966" s="99"/>
      <c r="F966" s="99"/>
      <c r="G966" s="99"/>
      <c r="H966" s="99"/>
      <c r="I966" s="99"/>
      <c r="J966" s="99"/>
      <c r="K966" s="23"/>
    </row>
    <row r="967" spans="3:11" ht="17.25">
      <c r="C967" s="99"/>
      <c r="D967" s="99"/>
      <c r="E967" s="105"/>
      <c r="F967" s="105"/>
      <c r="G967" s="105"/>
      <c r="H967" s="105"/>
      <c r="I967" s="106"/>
      <c r="J967" s="106"/>
      <c r="K967" s="49"/>
    </row>
    <row r="968" spans="3:11" ht="17.25">
      <c r="C968" s="99"/>
      <c r="D968" s="99"/>
      <c r="E968" s="105"/>
      <c r="F968" s="105"/>
      <c r="G968" s="105"/>
      <c r="H968" s="105"/>
      <c r="I968" s="106"/>
      <c r="J968" s="106"/>
      <c r="K968" s="49"/>
    </row>
    <row r="969" spans="3:11" ht="17.25">
      <c r="C969" s="99"/>
      <c r="D969" s="99"/>
      <c r="E969" s="105"/>
      <c r="F969" s="105"/>
      <c r="G969" s="105"/>
      <c r="H969" s="105"/>
      <c r="I969" s="106"/>
      <c r="J969" s="106"/>
      <c r="K969" s="49"/>
    </row>
    <row r="970" spans="3:11" ht="17.25">
      <c r="C970" s="99"/>
      <c r="D970" s="99"/>
      <c r="E970" s="105"/>
      <c r="F970" s="105"/>
      <c r="G970" s="105"/>
      <c r="H970" s="105"/>
      <c r="I970" s="109"/>
      <c r="J970" s="109"/>
      <c r="K970" s="49"/>
    </row>
    <row r="971" spans="3:11" ht="17.25">
      <c r="C971" s="99"/>
      <c r="D971" s="99"/>
      <c r="E971" s="105"/>
      <c r="F971" s="105"/>
      <c r="G971" s="105"/>
      <c r="H971" s="105"/>
      <c r="I971" s="106"/>
      <c r="J971" s="106"/>
      <c r="K971" s="49"/>
    </row>
    <row r="972" spans="3:11" ht="17.25">
      <c r="C972" s="99"/>
      <c r="D972" s="99"/>
      <c r="E972" s="105"/>
      <c r="F972" s="105"/>
      <c r="G972" s="105"/>
      <c r="H972" s="105"/>
      <c r="I972" s="106"/>
      <c r="J972" s="106"/>
      <c r="K972" s="49"/>
    </row>
    <row r="973" spans="3:11" ht="17.25">
      <c r="C973" s="99"/>
      <c r="D973" s="99"/>
      <c r="E973" s="107"/>
      <c r="F973" s="107"/>
      <c r="G973" s="107"/>
      <c r="H973" s="107"/>
      <c r="I973" s="99"/>
      <c r="J973" s="99"/>
      <c r="K973" s="23"/>
    </row>
    <row r="974" spans="3:11" ht="17.25">
      <c r="C974" s="99"/>
      <c r="D974" s="99"/>
      <c r="E974" s="107"/>
      <c r="F974" s="107"/>
      <c r="G974" s="107"/>
      <c r="H974" s="107"/>
      <c r="I974" s="99"/>
      <c r="J974" s="99"/>
      <c r="K974" s="23"/>
    </row>
    <row r="975" spans="3:11" ht="17.25">
      <c r="C975" s="99"/>
      <c r="D975" s="99"/>
      <c r="E975" s="105"/>
      <c r="F975" s="105"/>
      <c r="G975" s="105"/>
      <c r="H975" s="105"/>
      <c r="I975" s="99"/>
      <c r="J975" s="99"/>
      <c r="K975" s="23"/>
    </row>
    <row r="976" spans="3:11" ht="17.25">
      <c r="C976" s="99"/>
      <c r="D976" s="99"/>
      <c r="E976" s="99"/>
      <c r="F976" s="99"/>
      <c r="G976" s="99"/>
      <c r="H976" s="99"/>
      <c r="I976" s="99"/>
      <c r="J976" s="99"/>
      <c r="K976" s="23"/>
    </row>
    <row r="977" spans="3:11" ht="17.25">
      <c r="C977" s="99"/>
      <c r="D977" s="99"/>
      <c r="E977" s="99"/>
      <c r="F977" s="99"/>
      <c r="G977" s="99"/>
      <c r="H977" s="99"/>
      <c r="I977" s="99"/>
      <c r="J977" s="99"/>
      <c r="K977" s="44"/>
    </row>
    <row r="978" spans="3:11" ht="17.25">
      <c r="C978" s="100"/>
      <c r="D978" s="100"/>
      <c r="E978" s="99"/>
      <c r="F978" s="99"/>
      <c r="G978" s="99"/>
      <c r="H978" s="99"/>
      <c r="I978" s="99"/>
      <c r="J978" s="99"/>
      <c r="K978" s="23"/>
    </row>
    <row r="979" spans="3:11" ht="17.25">
      <c r="C979" s="100"/>
      <c r="D979" s="100"/>
      <c r="E979" s="99"/>
      <c r="F979" s="99"/>
      <c r="G979" s="99"/>
      <c r="H979" s="99"/>
      <c r="I979" s="99"/>
      <c r="J979" s="99"/>
      <c r="K979" s="23"/>
    </row>
    <row r="980" spans="3:11" ht="17.25">
      <c r="C980" s="99"/>
      <c r="D980" s="99"/>
      <c r="E980" s="99"/>
      <c r="F980" s="99"/>
      <c r="G980" s="99"/>
      <c r="H980" s="99"/>
      <c r="I980" s="99"/>
      <c r="J980" s="99"/>
      <c r="K980" s="23"/>
    </row>
    <row r="981" spans="3:11" ht="17.25">
      <c r="C981" s="99"/>
      <c r="D981" s="99"/>
      <c r="E981" s="99"/>
      <c r="F981" s="99"/>
      <c r="G981" s="99"/>
      <c r="H981" s="99"/>
      <c r="I981" s="99"/>
      <c r="J981" s="99"/>
      <c r="K981" s="23"/>
    </row>
    <row r="982" spans="3:11" ht="17.25">
      <c r="C982" s="99"/>
      <c r="D982" s="99"/>
      <c r="E982" s="99"/>
      <c r="F982" s="99"/>
      <c r="G982" s="99"/>
      <c r="H982" s="99"/>
      <c r="I982" s="99"/>
      <c r="J982" s="99"/>
      <c r="K982" s="23"/>
    </row>
    <row r="983" spans="3:11" ht="17.25">
      <c r="C983" s="99"/>
      <c r="D983" s="99"/>
      <c r="E983" s="99"/>
      <c r="F983" s="99"/>
      <c r="G983" s="99"/>
      <c r="H983" s="99"/>
      <c r="I983" s="99"/>
      <c r="J983" s="99"/>
      <c r="K983" s="23"/>
    </row>
    <row r="984" spans="3:11" ht="17.25">
      <c r="C984" s="99"/>
      <c r="D984" s="99"/>
      <c r="E984" s="99"/>
      <c r="F984" s="99"/>
      <c r="G984" s="99"/>
      <c r="H984" s="99"/>
      <c r="I984" s="99"/>
      <c r="J984" s="99"/>
      <c r="K984" s="23"/>
    </row>
    <row r="985" spans="3:11" ht="15.75" customHeight="1">
      <c r="C985" s="102"/>
      <c r="D985" s="102"/>
      <c r="E985" s="102"/>
      <c r="F985" s="102"/>
      <c r="G985" s="103"/>
      <c r="H985" s="103"/>
      <c r="I985" s="103"/>
      <c r="J985" s="103"/>
      <c r="K985" s="103"/>
    </row>
    <row r="986" spans="3:11" ht="15.75" customHeight="1">
      <c r="C986" s="102"/>
      <c r="D986" s="102"/>
      <c r="E986" s="102"/>
      <c r="F986" s="102"/>
      <c r="G986" s="103"/>
      <c r="H986" s="103"/>
      <c r="I986" s="103"/>
      <c r="J986" s="103"/>
      <c r="K986" s="103"/>
    </row>
    <row r="987" spans="3:11">
      <c r="C987" s="102"/>
      <c r="D987" s="102"/>
      <c r="E987" s="102"/>
      <c r="F987" s="102"/>
    </row>
    <row r="988" spans="3:11">
      <c r="C988" s="102"/>
      <c r="D988" s="102"/>
      <c r="E988" s="102"/>
      <c r="F988" s="102"/>
      <c r="G988" s="104"/>
      <c r="H988" s="101"/>
    </row>
    <row r="989" spans="3:11">
      <c r="G989" s="101"/>
      <c r="H989" s="101"/>
    </row>
    <row r="992" spans="3:11" ht="15.75" customHeight="1">
      <c r="C992" s="112"/>
      <c r="D992" s="112"/>
      <c r="E992" s="112"/>
      <c r="F992" s="112"/>
      <c r="G992" s="112"/>
      <c r="H992" s="112"/>
      <c r="I992" s="112"/>
      <c r="J992" s="112"/>
    </row>
    <row r="993" spans="3:11" ht="15.75" customHeight="1">
      <c r="C993" s="112"/>
      <c r="D993" s="112"/>
      <c r="E993" s="112"/>
      <c r="F993" s="112"/>
      <c r="G993" s="112"/>
      <c r="H993" s="112"/>
      <c r="I993" s="112"/>
      <c r="J993" s="112"/>
      <c r="K993" s="111"/>
    </row>
    <row r="994" spans="3:11" ht="15.75" customHeight="1">
      <c r="C994" s="112"/>
      <c r="D994" s="112"/>
      <c r="E994" s="112"/>
      <c r="F994" s="112"/>
      <c r="G994" s="112"/>
      <c r="H994" s="112"/>
      <c r="I994" s="112"/>
      <c r="J994" s="112"/>
      <c r="K994" s="111"/>
    </row>
    <row r="995" spans="3:11" ht="15.75" customHeight="1">
      <c r="C995" s="112"/>
      <c r="D995" s="112"/>
      <c r="E995" s="112"/>
      <c r="F995" s="112"/>
      <c r="G995" s="112"/>
      <c r="H995" s="112"/>
      <c r="I995" s="112"/>
      <c r="J995" s="112"/>
      <c r="K995" s="110"/>
    </row>
    <row r="996" spans="3:11" ht="24">
      <c r="C996" s="17"/>
      <c r="D996" s="17"/>
      <c r="E996" s="17"/>
      <c r="F996" s="17"/>
      <c r="G996" s="17"/>
      <c r="H996" s="17"/>
      <c r="I996" s="21"/>
      <c r="J996" s="21"/>
      <c r="K996" s="110"/>
    </row>
    <row r="997" spans="3:11" ht="18">
      <c r="C997" s="17"/>
      <c r="D997" s="17"/>
      <c r="E997" s="17"/>
      <c r="F997" s="17"/>
      <c r="G997" s="17"/>
      <c r="H997" s="17"/>
      <c r="I997" s="99"/>
      <c r="J997" s="99"/>
      <c r="K997" s="45"/>
    </row>
    <row r="998" spans="3:11" ht="18.75">
      <c r="C998" s="22"/>
      <c r="D998" s="22"/>
      <c r="E998" s="22"/>
      <c r="F998" s="22"/>
      <c r="G998" s="22"/>
      <c r="H998" s="22"/>
      <c r="I998" s="99"/>
      <c r="J998" s="99"/>
      <c r="K998" s="46"/>
    </row>
    <row r="999" spans="3:11" ht="18.75">
      <c r="C999" s="22"/>
      <c r="D999" s="22"/>
      <c r="E999" s="22"/>
      <c r="F999" s="22"/>
      <c r="G999" s="22"/>
      <c r="H999" s="22"/>
      <c r="I999" s="23"/>
      <c r="J999" s="23"/>
      <c r="K999" s="23"/>
    </row>
    <row r="1000" spans="3:11" ht="17.25">
      <c r="C1000" s="23"/>
      <c r="D1000" s="23"/>
      <c r="E1000" s="23"/>
      <c r="F1000" s="23"/>
      <c r="G1000" s="23"/>
      <c r="H1000" s="23"/>
      <c r="I1000" s="99"/>
      <c r="J1000" s="99"/>
      <c r="K1000" s="47"/>
    </row>
    <row r="1001" spans="3:11" ht="17.25">
      <c r="C1001" s="23"/>
      <c r="D1001" s="23"/>
      <c r="E1001" s="23"/>
      <c r="F1001" s="23"/>
      <c r="G1001" s="113"/>
      <c r="H1001" s="113"/>
      <c r="I1001" s="99"/>
      <c r="J1001" s="99"/>
      <c r="K1001" s="48"/>
    </row>
    <row r="1002" spans="3:11" ht="17.25">
      <c r="C1002" s="24"/>
      <c r="D1002" s="24"/>
      <c r="E1002" s="24"/>
      <c r="F1002" s="24"/>
      <c r="G1002" s="107"/>
      <c r="H1002" s="107"/>
      <c r="I1002" s="23"/>
      <c r="J1002" s="114"/>
      <c r="K1002" s="114"/>
    </row>
    <row r="1003" spans="3:11" ht="17.25">
      <c r="C1003" s="24"/>
      <c r="D1003" s="99"/>
      <c r="E1003" s="99"/>
      <c r="F1003" s="99"/>
      <c r="G1003" s="107"/>
      <c r="H1003" s="107"/>
      <c r="I1003" s="23"/>
      <c r="J1003" s="114"/>
      <c r="K1003" s="114"/>
    </row>
    <row r="1004" spans="3:11" ht="17.25">
      <c r="C1004" s="24"/>
      <c r="D1004" s="26"/>
      <c r="E1004" s="26"/>
      <c r="F1004" s="26"/>
      <c r="G1004" s="26"/>
      <c r="H1004" s="26"/>
      <c r="I1004" s="23"/>
      <c r="J1004" s="25"/>
      <c r="K1004" s="25"/>
    </row>
    <row r="1005" spans="3:11" ht="17.25">
      <c r="C1005" s="24"/>
      <c r="D1005" s="26"/>
      <c r="E1005" s="26"/>
      <c r="F1005" s="26"/>
      <c r="G1005" s="26"/>
      <c r="H1005" s="26"/>
      <c r="I1005" s="23"/>
      <c r="J1005" s="25"/>
      <c r="K1005" s="25"/>
    </row>
    <row r="1006" spans="3:11" ht="17.25">
      <c r="C1006" s="99"/>
      <c r="D1006" s="99"/>
      <c r="E1006" s="23"/>
      <c r="F1006" s="23"/>
      <c r="G1006" s="23"/>
      <c r="H1006" s="23"/>
      <c r="I1006" s="23"/>
      <c r="J1006" s="23"/>
      <c r="K1006" s="23"/>
    </row>
    <row r="1007" spans="3:11" ht="15.75" customHeight="1">
      <c r="C1007" s="108"/>
      <c r="D1007" s="108"/>
      <c r="E1007" s="108"/>
      <c r="F1007" s="108"/>
      <c r="G1007" s="108"/>
      <c r="H1007" s="108"/>
      <c r="I1007" s="108"/>
      <c r="J1007" s="108"/>
      <c r="K1007" s="108"/>
    </row>
    <row r="1008" spans="3:11" ht="15.75" customHeight="1">
      <c r="C1008" s="108"/>
      <c r="D1008" s="108"/>
      <c r="E1008" s="108"/>
      <c r="F1008" s="108"/>
      <c r="G1008" s="108"/>
      <c r="H1008" s="108"/>
      <c r="I1008" s="108"/>
      <c r="J1008" s="108"/>
      <c r="K1008" s="108"/>
    </row>
    <row r="1009" spans="3:11" ht="17.25">
      <c r="C1009" s="99"/>
      <c r="D1009" s="99"/>
      <c r="E1009" s="99"/>
      <c r="F1009" s="99"/>
      <c r="G1009" s="99"/>
      <c r="H1009" s="99"/>
      <c r="I1009" s="99"/>
      <c r="J1009" s="99"/>
      <c r="K1009" s="23"/>
    </row>
    <row r="1010" spans="3:11" ht="17.25">
      <c r="C1010" s="99"/>
      <c r="D1010" s="99"/>
      <c r="E1010" s="105"/>
      <c r="F1010" s="105"/>
      <c r="G1010" s="105"/>
      <c r="H1010" s="105"/>
      <c r="I1010" s="106"/>
      <c r="J1010" s="106"/>
      <c r="K1010" s="49"/>
    </row>
    <row r="1011" spans="3:11" ht="17.25">
      <c r="C1011" s="99"/>
      <c r="D1011" s="99"/>
      <c r="E1011" s="105"/>
      <c r="F1011" s="105"/>
      <c r="G1011" s="105"/>
      <c r="H1011" s="105"/>
      <c r="I1011" s="106"/>
      <c r="J1011" s="106"/>
      <c r="K1011" s="49"/>
    </row>
    <row r="1012" spans="3:11" ht="17.25">
      <c r="C1012" s="99"/>
      <c r="D1012" s="99"/>
      <c r="E1012" s="105"/>
      <c r="F1012" s="105"/>
      <c r="G1012" s="105"/>
      <c r="H1012" s="105"/>
      <c r="I1012" s="106"/>
      <c r="J1012" s="106"/>
      <c r="K1012" s="49"/>
    </row>
    <row r="1013" spans="3:11" ht="17.25">
      <c r="C1013" s="99"/>
      <c r="D1013" s="99"/>
      <c r="E1013" s="105"/>
      <c r="F1013" s="105"/>
      <c r="G1013" s="105"/>
      <c r="H1013" s="105"/>
      <c r="I1013" s="109"/>
      <c r="J1013" s="109"/>
      <c r="K1013" s="49"/>
    </row>
    <row r="1014" spans="3:11" ht="17.25">
      <c r="C1014" s="99"/>
      <c r="D1014" s="99"/>
      <c r="E1014" s="105"/>
      <c r="F1014" s="105"/>
      <c r="G1014" s="105"/>
      <c r="H1014" s="105"/>
      <c r="I1014" s="106"/>
      <c r="J1014" s="106"/>
      <c r="K1014" s="49"/>
    </row>
    <row r="1015" spans="3:11" ht="17.25">
      <c r="C1015" s="99"/>
      <c r="D1015" s="99"/>
      <c r="E1015" s="105"/>
      <c r="F1015" s="105"/>
      <c r="G1015" s="105"/>
      <c r="H1015" s="105"/>
      <c r="I1015" s="106"/>
      <c r="J1015" s="106"/>
      <c r="K1015" s="49"/>
    </row>
    <row r="1016" spans="3:11" ht="17.25">
      <c r="C1016" s="99"/>
      <c r="D1016" s="99"/>
      <c r="E1016" s="107"/>
      <c r="F1016" s="107"/>
      <c r="G1016" s="107"/>
      <c r="H1016" s="107"/>
      <c r="I1016" s="99"/>
      <c r="J1016" s="99"/>
      <c r="K1016" s="23"/>
    </row>
    <row r="1017" spans="3:11" ht="17.25">
      <c r="C1017" s="99"/>
      <c r="D1017" s="99"/>
      <c r="E1017" s="107"/>
      <c r="F1017" s="107"/>
      <c r="G1017" s="107"/>
      <c r="H1017" s="107"/>
      <c r="I1017" s="99"/>
      <c r="J1017" s="99"/>
      <c r="K1017" s="23"/>
    </row>
    <row r="1018" spans="3:11" ht="17.25">
      <c r="C1018" s="99"/>
      <c r="D1018" s="99"/>
      <c r="E1018" s="105"/>
      <c r="F1018" s="105"/>
      <c r="G1018" s="105"/>
      <c r="H1018" s="105"/>
      <c r="I1018" s="99"/>
      <c r="J1018" s="99"/>
      <c r="K1018" s="23"/>
    </row>
    <row r="1019" spans="3:11" ht="17.25">
      <c r="C1019" s="99"/>
      <c r="D1019" s="99"/>
      <c r="E1019" s="99"/>
      <c r="F1019" s="99"/>
      <c r="G1019" s="99"/>
      <c r="H1019" s="99"/>
      <c r="I1019" s="99"/>
      <c r="J1019" s="99"/>
      <c r="K1019" s="23"/>
    </row>
    <row r="1020" spans="3:11" ht="17.25">
      <c r="C1020" s="99"/>
      <c r="D1020" s="99"/>
      <c r="E1020" s="99"/>
      <c r="F1020" s="99"/>
      <c r="G1020" s="99"/>
      <c r="H1020" s="99"/>
      <c r="I1020" s="99"/>
      <c r="J1020" s="99"/>
      <c r="K1020" s="44"/>
    </row>
    <row r="1021" spans="3:11" ht="17.25">
      <c r="C1021" s="100"/>
      <c r="D1021" s="101"/>
      <c r="E1021" s="99"/>
      <c r="F1021" s="99"/>
      <c r="G1021" s="99"/>
      <c r="H1021" s="99"/>
      <c r="I1021" s="99"/>
      <c r="J1021" s="99"/>
      <c r="K1021" s="23"/>
    </row>
    <row r="1022" spans="3:11" ht="17.25">
      <c r="C1022" s="100"/>
      <c r="D1022" s="100"/>
      <c r="E1022" s="99"/>
      <c r="F1022" s="99"/>
      <c r="G1022" s="99"/>
      <c r="H1022" s="99"/>
      <c r="I1022" s="99"/>
      <c r="J1022" s="99"/>
      <c r="K1022" s="23"/>
    </row>
    <row r="1023" spans="3:11" ht="17.25">
      <c r="C1023" s="99"/>
      <c r="D1023" s="99"/>
      <c r="E1023" s="99"/>
      <c r="F1023" s="99"/>
      <c r="G1023" s="99"/>
      <c r="H1023" s="99"/>
      <c r="I1023" s="99"/>
      <c r="J1023" s="99"/>
      <c r="K1023" s="23"/>
    </row>
    <row r="1024" spans="3:11" ht="17.25">
      <c r="C1024" s="99"/>
      <c r="D1024" s="99"/>
      <c r="E1024" s="99"/>
      <c r="F1024" s="99"/>
      <c r="G1024" s="99"/>
      <c r="H1024" s="99"/>
      <c r="I1024" s="99"/>
      <c r="J1024" s="99"/>
      <c r="K1024" s="23"/>
    </row>
    <row r="1025" spans="3:11" ht="17.25">
      <c r="C1025" s="99"/>
      <c r="D1025" s="99"/>
      <c r="E1025" s="99"/>
      <c r="F1025" s="99"/>
      <c r="G1025" s="99"/>
      <c r="H1025" s="99"/>
      <c r="I1025" s="99"/>
      <c r="J1025" s="99"/>
      <c r="K1025" s="23"/>
    </row>
    <row r="1026" spans="3:11" ht="17.25">
      <c r="C1026" s="99"/>
      <c r="D1026" s="99"/>
      <c r="E1026" s="99"/>
      <c r="F1026" s="99"/>
      <c r="G1026" s="99"/>
      <c r="H1026" s="99"/>
      <c r="I1026" s="99"/>
      <c r="J1026" s="99"/>
      <c r="K1026" s="23"/>
    </row>
    <row r="1027" spans="3:11" ht="17.25">
      <c r="C1027" s="99"/>
      <c r="D1027" s="99"/>
      <c r="E1027" s="99"/>
      <c r="F1027" s="99"/>
      <c r="G1027" s="99"/>
      <c r="H1027" s="99"/>
      <c r="I1027" s="99"/>
      <c r="J1027" s="99"/>
      <c r="K1027" s="23"/>
    </row>
    <row r="1028" spans="3:11" ht="15.75" customHeight="1">
      <c r="C1028" s="102"/>
      <c r="D1028" s="102"/>
      <c r="E1028" s="102"/>
      <c r="F1028" s="102"/>
      <c r="G1028" s="103"/>
      <c r="H1028" s="103"/>
      <c r="I1028" s="103"/>
      <c r="J1028" s="103"/>
      <c r="K1028" s="103"/>
    </row>
    <row r="1029" spans="3:11" ht="15.75" customHeight="1">
      <c r="C1029" s="102"/>
      <c r="D1029" s="102"/>
      <c r="E1029" s="102"/>
      <c r="F1029" s="102"/>
      <c r="G1029" s="103"/>
      <c r="H1029" s="103"/>
      <c r="I1029" s="103"/>
      <c r="J1029" s="103"/>
      <c r="K1029" s="103"/>
    </row>
    <row r="1030" spans="3:11">
      <c r="C1030" s="102"/>
      <c r="D1030" s="102"/>
      <c r="E1030" s="102"/>
      <c r="F1030" s="102"/>
    </row>
    <row r="1031" spans="3:11">
      <c r="C1031" s="102"/>
      <c r="D1031" s="102"/>
      <c r="E1031" s="102"/>
      <c r="F1031" s="102"/>
      <c r="G1031" s="104"/>
      <c r="H1031" s="101"/>
    </row>
    <row r="1032" spans="3:11">
      <c r="G1032" s="101"/>
      <c r="H1032" s="101"/>
    </row>
    <row r="1035" spans="3:11">
      <c r="C1035" s="112"/>
      <c r="D1035" s="112"/>
      <c r="E1035" s="112"/>
      <c r="F1035" s="112"/>
      <c r="G1035" s="112"/>
      <c r="H1035" s="112"/>
      <c r="I1035" s="112"/>
      <c r="J1035" s="112"/>
    </row>
    <row r="1036" spans="3:11">
      <c r="C1036" s="112"/>
      <c r="D1036" s="112"/>
      <c r="E1036" s="112"/>
      <c r="F1036" s="112"/>
      <c r="G1036" s="112"/>
      <c r="H1036" s="112"/>
      <c r="I1036" s="112"/>
      <c r="J1036" s="112"/>
      <c r="K1036" s="111"/>
    </row>
    <row r="1037" spans="3:11">
      <c r="C1037" s="112"/>
      <c r="D1037" s="112"/>
      <c r="E1037" s="112"/>
      <c r="F1037" s="112"/>
      <c r="G1037" s="112"/>
      <c r="H1037" s="112"/>
      <c r="I1037" s="112"/>
      <c r="J1037" s="112"/>
      <c r="K1037" s="111"/>
    </row>
    <row r="1038" spans="3:11">
      <c r="C1038" s="112"/>
      <c r="D1038" s="112"/>
      <c r="E1038" s="112"/>
      <c r="F1038" s="112"/>
      <c r="G1038" s="112"/>
      <c r="H1038" s="112"/>
      <c r="I1038" s="112"/>
      <c r="J1038" s="112"/>
      <c r="K1038" s="110"/>
    </row>
    <row r="1039" spans="3:11" ht="24">
      <c r="C1039" s="17"/>
      <c r="D1039" s="17"/>
      <c r="E1039" s="17"/>
      <c r="F1039" s="17"/>
      <c r="G1039" s="17"/>
      <c r="H1039" s="17"/>
      <c r="I1039" s="21"/>
      <c r="J1039" s="21"/>
      <c r="K1039" s="110"/>
    </row>
    <row r="1040" spans="3:11" ht="18">
      <c r="C1040" s="17"/>
      <c r="D1040" s="17"/>
      <c r="E1040" s="17"/>
      <c r="F1040" s="17"/>
      <c r="G1040" s="17"/>
      <c r="H1040" s="17"/>
      <c r="I1040" s="99"/>
      <c r="J1040" s="99"/>
      <c r="K1040" s="45"/>
    </row>
    <row r="1041" spans="3:11" ht="18.75">
      <c r="C1041" s="22"/>
      <c r="D1041" s="22"/>
      <c r="E1041" s="22"/>
      <c r="F1041" s="22"/>
      <c r="G1041" s="22"/>
      <c r="H1041" s="22"/>
      <c r="I1041" s="99"/>
      <c r="J1041" s="99"/>
      <c r="K1041" s="46"/>
    </row>
    <row r="1042" spans="3:11" ht="18.75">
      <c r="C1042" s="22"/>
      <c r="D1042" s="22"/>
      <c r="E1042" s="22"/>
      <c r="F1042" s="22"/>
      <c r="G1042" s="22"/>
      <c r="H1042" s="22"/>
      <c r="I1042" s="23"/>
      <c r="J1042" s="23"/>
      <c r="K1042" s="23"/>
    </row>
    <row r="1043" spans="3:11" ht="17.25">
      <c r="C1043" s="23"/>
      <c r="D1043" s="23"/>
      <c r="E1043" s="23"/>
      <c r="F1043" s="23"/>
      <c r="G1043" s="23"/>
      <c r="H1043" s="23"/>
      <c r="I1043" s="99"/>
      <c r="J1043" s="99"/>
      <c r="K1043" s="47"/>
    </row>
    <row r="1044" spans="3:11" ht="17.25">
      <c r="C1044" s="23"/>
      <c r="D1044" s="23"/>
      <c r="E1044" s="23"/>
      <c r="F1044" s="23"/>
      <c r="G1044" s="113"/>
      <c r="H1044" s="113"/>
      <c r="I1044" s="99"/>
      <c r="J1044" s="99"/>
      <c r="K1044" s="48"/>
    </row>
    <row r="1045" spans="3:11" ht="17.25">
      <c r="C1045" s="24"/>
      <c r="D1045" s="24"/>
      <c r="E1045" s="24"/>
      <c r="F1045" s="24"/>
      <c r="G1045" s="107"/>
      <c r="H1045" s="107"/>
      <c r="I1045" s="23"/>
      <c r="J1045" s="114"/>
      <c r="K1045" s="114"/>
    </row>
    <row r="1046" spans="3:11" ht="17.25">
      <c r="C1046" s="24"/>
      <c r="D1046" s="99"/>
      <c r="E1046" s="99"/>
      <c r="F1046" s="99"/>
      <c r="G1046" s="107"/>
      <c r="H1046" s="107"/>
      <c r="I1046" s="23"/>
      <c r="J1046" s="114"/>
      <c r="K1046" s="114"/>
    </row>
    <row r="1047" spans="3:11" ht="17.25">
      <c r="C1047" s="24"/>
      <c r="D1047" s="26"/>
      <c r="E1047" s="26"/>
      <c r="F1047" s="26"/>
      <c r="G1047" s="26"/>
      <c r="H1047" s="26"/>
      <c r="I1047" s="23"/>
      <c r="J1047" s="25"/>
      <c r="K1047" s="25"/>
    </row>
    <row r="1048" spans="3:11" ht="17.25">
      <c r="C1048" s="24"/>
      <c r="D1048" s="26"/>
      <c r="E1048" s="26"/>
      <c r="F1048" s="26"/>
      <c r="G1048" s="26"/>
      <c r="H1048" s="26"/>
      <c r="I1048" s="23"/>
      <c r="J1048" s="25"/>
      <c r="K1048" s="25"/>
    </row>
    <row r="1049" spans="3:11" ht="17.25">
      <c r="C1049" s="99"/>
      <c r="D1049" s="99"/>
      <c r="E1049" s="23"/>
      <c r="F1049" s="23"/>
      <c r="G1049" s="23"/>
      <c r="H1049" s="23"/>
      <c r="I1049" s="23"/>
      <c r="J1049" s="23"/>
      <c r="K1049" s="23"/>
    </row>
    <row r="1050" spans="3:11">
      <c r="C1050" s="108"/>
      <c r="D1050" s="108"/>
      <c r="E1050" s="108"/>
      <c r="F1050" s="108"/>
      <c r="G1050" s="108"/>
      <c r="H1050" s="108"/>
      <c r="I1050" s="108"/>
      <c r="J1050" s="108"/>
      <c r="K1050" s="108"/>
    </row>
    <row r="1051" spans="3:11">
      <c r="C1051" s="108"/>
      <c r="D1051" s="108"/>
      <c r="E1051" s="108"/>
      <c r="F1051" s="108"/>
      <c r="G1051" s="108"/>
      <c r="H1051" s="108"/>
      <c r="I1051" s="108"/>
      <c r="J1051" s="108"/>
      <c r="K1051" s="108"/>
    </row>
    <row r="1052" spans="3:11" ht="17.25">
      <c r="C1052" s="99"/>
      <c r="D1052" s="99"/>
      <c r="E1052" s="99"/>
      <c r="F1052" s="99"/>
      <c r="G1052" s="99"/>
      <c r="H1052" s="99"/>
      <c r="I1052" s="99"/>
      <c r="J1052" s="99"/>
      <c r="K1052" s="23"/>
    </row>
    <row r="1053" spans="3:11" ht="17.25">
      <c r="C1053" s="99"/>
      <c r="D1053" s="99"/>
      <c r="E1053" s="105"/>
      <c r="F1053" s="105"/>
      <c r="G1053" s="105"/>
      <c r="H1053" s="105"/>
      <c r="I1053" s="106"/>
      <c r="J1053" s="106"/>
      <c r="K1053" s="49"/>
    </row>
    <row r="1054" spans="3:11" ht="17.25">
      <c r="C1054" s="99"/>
      <c r="D1054" s="99"/>
      <c r="E1054" s="105"/>
      <c r="F1054" s="105"/>
      <c r="G1054" s="105"/>
      <c r="H1054" s="105"/>
      <c r="I1054" s="106"/>
      <c r="J1054" s="106"/>
      <c r="K1054" s="49"/>
    </row>
    <row r="1055" spans="3:11" ht="17.25">
      <c r="C1055" s="99"/>
      <c r="D1055" s="99"/>
      <c r="E1055" s="105"/>
      <c r="F1055" s="105"/>
      <c r="G1055" s="105"/>
      <c r="H1055" s="105"/>
      <c r="I1055" s="106"/>
      <c r="J1055" s="106"/>
      <c r="K1055" s="49"/>
    </row>
    <row r="1056" spans="3:11" ht="17.25">
      <c r="C1056" s="99"/>
      <c r="D1056" s="99"/>
      <c r="E1056" s="105"/>
      <c r="F1056" s="105"/>
      <c r="G1056" s="105"/>
      <c r="H1056" s="105"/>
      <c r="I1056" s="109"/>
      <c r="J1056" s="109"/>
      <c r="K1056" s="49"/>
    </row>
    <row r="1057" spans="3:11" ht="17.25">
      <c r="C1057" s="99"/>
      <c r="D1057" s="99"/>
      <c r="E1057" s="105"/>
      <c r="F1057" s="105"/>
      <c r="G1057" s="105"/>
      <c r="H1057" s="105"/>
      <c r="I1057" s="106"/>
      <c r="J1057" s="106"/>
      <c r="K1057" s="49"/>
    </row>
    <row r="1058" spans="3:11" ht="17.25">
      <c r="C1058" s="99"/>
      <c r="D1058" s="99"/>
      <c r="E1058" s="105"/>
      <c r="F1058" s="105"/>
      <c r="G1058" s="105"/>
      <c r="H1058" s="105"/>
      <c r="I1058" s="106"/>
      <c r="J1058" s="106"/>
      <c r="K1058" s="49"/>
    </row>
    <row r="1059" spans="3:11" ht="17.25">
      <c r="C1059" s="99"/>
      <c r="D1059" s="99"/>
      <c r="E1059" s="107"/>
      <c r="F1059" s="107"/>
      <c r="G1059" s="107"/>
      <c r="H1059" s="107"/>
      <c r="I1059" s="99"/>
      <c r="J1059" s="99"/>
      <c r="K1059" s="23"/>
    </row>
    <row r="1060" spans="3:11" ht="17.25">
      <c r="C1060" s="99"/>
      <c r="D1060" s="99"/>
      <c r="E1060" s="107"/>
      <c r="F1060" s="107"/>
      <c r="G1060" s="107"/>
      <c r="H1060" s="107"/>
      <c r="I1060" s="99"/>
      <c r="J1060" s="99"/>
      <c r="K1060" s="23"/>
    </row>
    <row r="1061" spans="3:11" ht="17.25">
      <c r="C1061" s="99"/>
      <c r="D1061" s="99"/>
      <c r="E1061" s="105"/>
      <c r="F1061" s="105"/>
      <c r="G1061" s="105"/>
      <c r="H1061" s="105"/>
      <c r="I1061" s="99"/>
      <c r="J1061" s="99"/>
      <c r="K1061" s="23"/>
    </row>
    <row r="1062" spans="3:11" ht="17.25">
      <c r="C1062" s="99"/>
      <c r="D1062" s="99"/>
      <c r="E1062" s="99"/>
      <c r="F1062" s="99"/>
      <c r="G1062" s="99"/>
      <c r="H1062" s="99"/>
      <c r="I1062" s="99"/>
      <c r="J1062" s="99"/>
      <c r="K1062" s="23"/>
    </row>
    <row r="1063" spans="3:11" ht="17.25">
      <c r="C1063" s="99"/>
      <c r="D1063" s="99"/>
      <c r="E1063" s="99"/>
      <c r="F1063" s="99"/>
      <c r="G1063" s="99"/>
      <c r="H1063" s="99"/>
      <c r="I1063" s="99"/>
      <c r="J1063" s="99"/>
      <c r="K1063" s="44"/>
    </row>
    <row r="1064" spans="3:11" ht="17.25">
      <c r="C1064" s="100"/>
      <c r="D1064" s="100"/>
      <c r="E1064" s="99"/>
      <c r="F1064" s="99"/>
      <c r="G1064" s="99"/>
      <c r="H1064" s="99"/>
      <c r="I1064" s="99"/>
      <c r="J1064" s="99"/>
      <c r="K1064" s="23"/>
    </row>
    <row r="1065" spans="3:11" ht="17.25">
      <c r="C1065" s="99"/>
      <c r="D1065" s="99"/>
      <c r="E1065" s="99"/>
      <c r="F1065" s="99"/>
      <c r="G1065" s="99"/>
      <c r="H1065" s="99"/>
      <c r="I1065" s="99"/>
      <c r="J1065" s="99"/>
      <c r="K1065" s="23"/>
    </row>
    <row r="1066" spans="3:11" ht="17.25">
      <c r="C1066" s="99"/>
      <c r="D1066" s="99"/>
      <c r="E1066" s="99"/>
      <c r="F1066" s="99"/>
      <c r="G1066" s="99"/>
      <c r="H1066" s="99"/>
      <c r="I1066" s="99"/>
      <c r="J1066" s="99"/>
      <c r="K1066" s="23"/>
    </row>
    <row r="1067" spans="3:11" ht="17.25">
      <c r="C1067" s="99"/>
      <c r="D1067" s="99"/>
      <c r="E1067" s="99"/>
      <c r="F1067" s="99"/>
      <c r="G1067" s="99"/>
      <c r="H1067" s="99"/>
      <c r="I1067" s="99"/>
      <c r="J1067" s="99"/>
      <c r="K1067" s="23"/>
    </row>
    <row r="1068" spans="3:11" ht="17.25">
      <c r="C1068" s="99"/>
      <c r="D1068" s="99"/>
      <c r="E1068" s="99"/>
      <c r="F1068" s="99"/>
      <c r="G1068" s="99"/>
      <c r="H1068" s="99"/>
      <c r="I1068" s="99"/>
      <c r="J1068" s="99"/>
      <c r="K1068" s="23"/>
    </row>
    <row r="1069" spans="3:11" ht="17.25">
      <c r="C1069" s="99"/>
      <c r="D1069" s="99"/>
      <c r="E1069" s="99"/>
      <c r="F1069" s="99"/>
      <c r="G1069" s="99"/>
      <c r="H1069" s="99"/>
      <c r="I1069" s="99"/>
      <c r="J1069" s="99"/>
      <c r="K1069" s="23"/>
    </row>
    <row r="1070" spans="3:11" ht="17.25">
      <c r="C1070" s="99"/>
      <c r="D1070" s="99"/>
      <c r="E1070" s="99"/>
      <c r="F1070" s="99"/>
      <c r="G1070" s="99"/>
      <c r="H1070" s="99"/>
      <c r="I1070" s="99"/>
      <c r="J1070" s="99"/>
      <c r="K1070" s="23"/>
    </row>
    <row r="1071" spans="3:11">
      <c r="C1071" s="102"/>
      <c r="D1071" s="102"/>
      <c r="E1071" s="102"/>
      <c r="F1071" s="102"/>
      <c r="G1071" s="103"/>
      <c r="H1071" s="103"/>
      <c r="I1071" s="103"/>
      <c r="J1071" s="103"/>
      <c r="K1071" s="103"/>
    </row>
    <row r="1072" spans="3:11">
      <c r="C1072" s="102"/>
      <c r="D1072" s="102"/>
      <c r="E1072" s="102"/>
      <c r="F1072" s="102"/>
      <c r="G1072" s="103"/>
      <c r="H1072" s="103"/>
      <c r="I1072" s="103"/>
      <c r="J1072" s="103"/>
      <c r="K1072" s="103"/>
    </row>
    <row r="1073" spans="3:11">
      <c r="C1073" s="102"/>
      <c r="D1073" s="102"/>
      <c r="E1073" s="102"/>
      <c r="F1073" s="102"/>
    </row>
    <row r="1074" spans="3:11">
      <c r="C1074" s="102"/>
      <c r="D1074" s="102"/>
      <c r="E1074" s="102"/>
      <c r="F1074" s="102"/>
      <c r="G1074" s="104"/>
      <c r="H1074" s="101"/>
    </row>
    <row r="1075" spans="3:11">
      <c r="G1075" s="101"/>
      <c r="H1075" s="101"/>
    </row>
    <row r="1078" spans="3:11">
      <c r="C1078" s="112"/>
      <c r="D1078" s="112"/>
      <c r="E1078" s="112"/>
      <c r="F1078" s="112"/>
      <c r="G1078" s="112"/>
      <c r="H1078" s="112"/>
      <c r="I1078" s="112"/>
      <c r="J1078" s="112"/>
    </row>
    <row r="1079" spans="3:11">
      <c r="C1079" s="112"/>
      <c r="D1079" s="112"/>
      <c r="E1079" s="112"/>
      <c r="F1079" s="112"/>
      <c r="G1079" s="112"/>
      <c r="H1079" s="112"/>
      <c r="I1079" s="112"/>
      <c r="J1079" s="112"/>
      <c r="K1079" s="111"/>
    </row>
    <row r="1080" spans="3:11">
      <c r="C1080" s="112"/>
      <c r="D1080" s="112"/>
      <c r="E1080" s="112"/>
      <c r="F1080" s="112"/>
      <c r="G1080" s="112"/>
      <c r="H1080" s="112"/>
      <c r="I1080" s="112"/>
      <c r="J1080" s="112"/>
      <c r="K1080" s="111"/>
    </row>
    <row r="1081" spans="3:11">
      <c r="C1081" s="112"/>
      <c r="D1081" s="112"/>
      <c r="E1081" s="112"/>
      <c r="F1081" s="112"/>
      <c r="G1081" s="112"/>
      <c r="H1081" s="112"/>
      <c r="I1081" s="112"/>
      <c r="J1081" s="112"/>
      <c r="K1081" s="110"/>
    </row>
    <row r="1082" spans="3:11" ht="24">
      <c r="C1082" s="17"/>
      <c r="D1082" s="17"/>
      <c r="E1082" s="17"/>
      <c r="F1082" s="17"/>
      <c r="G1082" s="17"/>
      <c r="H1082" s="17"/>
      <c r="I1082" s="21"/>
      <c r="J1082" s="21"/>
      <c r="K1082" s="110"/>
    </row>
    <row r="1083" spans="3:11" ht="18">
      <c r="C1083" s="17"/>
      <c r="D1083" s="17"/>
      <c r="E1083" s="17"/>
      <c r="F1083" s="17"/>
      <c r="G1083" s="17"/>
      <c r="H1083" s="17"/>
      <c r="I1083" s="99"/>
      <c r="J1083" s="99"/>
      <c r="K1083" s="45"/>
    </row>
    <row r="1084" spans="3:11" ht="18.75">
      <c r="C1084" s="22"/>
      <c r="D1084" s="22"/>
      <c r="E1084" s="22"/>
      <c r="F1084" s="22"/>
      <c r="G1084" s="22"/>
      <c r="H1084" s="22"/>
      <c r="I1084" s="99"/>
      <c r="J1084" s="99"/>
      <c r="K1084" s="46"/>
    </row>
    <row r="1085" spans="3:11" ht="18.75">
      <c r="C1085" s="22"/>
      <c r="D1085" s="22"/>
      <c r="E1085" s="22"/>
      <c r="F1085" s="22"/>
      <c r="G1085" s="22"/>
      <c r="H1085" s="22"/>
      <c r="I1085" s="23"/>
      <c r="J1085" s="23"/>
      <c r="K1085" s="23"/>
    </row>
    <row r="1086" spans="3:11" ht="17.25">
      <c r="C1086" s="23"/>
      <c r="D1086" s="23"/>
      <c r="E1086" s="23"/>
      <c r="F1086" s="23"/>
      <c r="G1086" s="23"/>
      <c r="H1086" s="23"/>
      <c r="I1086" s="99"/>
      <c r="J1086" s="99"/>
      <c r="K1086" s="47"/>
    </row>
    <row r="1087" spans="3:11" ht="17.25">
      <c r="C1087" s="23"/>
      <c r="D1087" s="23"/>
      <c r="E1087" s="23"/>
      <c r="F1087" s="23"/>
      <c r="G1087" s="113"/>
      <c r="H1087" s="113"/>
      <c r="I1087" s="99"/>
      <c r="J1087" s="99"/>
      <c r="K1087" s="48"/>
    </row>
    <row r="1088" spans="3:11" ht="17.25">
      <c r="C1088" s="24"/>
      <c r="D1088" s="24"/>
      <c r="E1088" s="24"/>
      <c r="F1088" s="24"/>
      <c r="G1088" s="107"/>
      <c r="H1088" s="107"/>
      <c r="I1088" s="23"/>
      <c r="J1088" s="114"/>
      <c r="K1088" s="114"/>
    </row>
    <row r="1089" spans="3:11" ht="17.25">
      <c r="C1089" s="24"/>
      <c r="D1089" s="99"/>
      <c r="E1089" s="99"/>
      <c r="F1089" s="99"/>
      <c r="G1089" s="107"/>
      <c r="H1089" s="107"/>
      <c r="I1089" s="23"/>
      <c r="J1089" s="114"/>
      <c r="K1089" s="114"/>
    </row>
    <row r="1090" spans="3:11" ht="17.25">
      <c r="C1090" s="24"/>
      <c r="D1090" s="26"/>
      <c r="E1090" s="26"/>
      <c r="F1090" s="26"/>
      <c r="G1090" s="26"/>
      <c r="H1090" s="26"/>
      <c r="I1090" s="23"/>
      <c r="J1090" s="25"/>
      <c r="K1090" s="25"/>
    </row>
    <row r="1091" spans="3:11" ht="17.25">
      <c r="C1091" s="24"/>
      <c r="D1091" s="26"/>
      <c r="E1091" s="26"/>
      <c r="F1091" s="26"/>
      <c r="G1091" s="26"/>
      <c r="H1091" s="26"/>
      <c r="I1091" s="23"/>
      <c r="J1091" s="25"/>
      <c r="K1091" s="25"/>
    </row>
    <row r="1092" spans="3:11" ht="17.25">
      <c r="C1092" s="99"/>
      <c r="D1092" s="99"/>
      <c r="E1092" s="23"/>
      <c r="F1092" s="23"/>
      <c r="G1092" s="23"/>
      <c r="H1092" s="23"/>
      <c r="I1092" s="23"/>
      <c r="J1092" s="23"/>
      <c r="K1092" s="23"/>
    </row>
    <row r="1093" spans="3:11">
      <c r="C1093" s="108"/>
      <c r="D1093" s="108"/>
      <c r="E1093" s="108"/>
      <c r="F1093" s="108"/>
      <c r="G1093" s="108"/>
      <c r="H1093" s="108"/>
      <c r="I1093" s="108"/>
      <c r="J1093" s="108"/>
      <c r="K1093" s="108"/>
    </row>
    <row r="1094" spans="3:11">
      <c r="C1094" s="108"/>
      <c r="D1094" s="108"/>
      <c r="E1094" s="108"/>
      <c r="F1094" s="108"/>
      <c r="G1094" s="108"/>
      <c r="H1094" s="108"/>
      <c r="I1094" s="108"/>
      <c r="J1094" s="108"/>
      <c r="K1094" s="108"/>
    </row>
    <row r="1095" spans="3:11" ht="17.25">
      <c r="C1095" s="99"/>
      <c r="D1095" s="99"/>
      <c r="E1095" s="99"/>
      <c r="F1095" s="99"/>
      <c r="G1095" s="99"/>
      <c r="H1095" s="99"/>
      <c r="I1095" s="99"/>
      <c r="J1095" s="99"/>
      <c r="K1095" s="23"/>
    </row>
    <row r="1096" spans="3:11" ht="17.25">
      <c r="C1096" s="99"/>
      <c r="D1096" s="99"/>
      <c r="E1096" s="105"/>
      <c r="F1096" s="105"/>
      <c r="G1096" s="105"/>
      <c r="H1096" s="105"/>
      <c r="I1096" s="106"/>
      <c r="J1096" s="106"/>
      <c r="K1096" s="49"/>
    </row>
    <row r="1097" spans="3:11" ht="17.25">
      <c r="C1097" s="99"/>
      <c r="D1097" s="99"/>
      <c r="E1097" s="105"/>
      <c r="F1097" s="105"/>
      <c r="G1097" s="105"/>
      <c r="H1097" s="105"/>
      <c r="I1097" s="106"/>
      <c r="J1097" s="106"/>
      <c r="K1097" s="49"/>
    </row>
    <row r="1098" spans="3:11" ht="17.25">
      <c r="C1098" s="99"/>
      <c r="D1098" s="99"/>
      <c r="E1098" s="105"/>
      <c r="F1098" s="105"/>
      <c r="G1098" s="105"/>
      <c r="H1098" s="105"/>
      <c r="I1098" s="106"/>
      <c r="J1098" s="106"/>
      <c r="K1098" s="49"/>
    </row>
    <row r="1099" spans="3:11" ht="17.25">
      <c r="C1099" s="99"/>
      <c r="D1099" s="99"/>
      <c r="E1099" s="105"/>
      <c r="F1099" s="105"/>
      <c r="G1099" s="105"/>
      <c r="H1099" s="105"/>
      <c r="I1099" s="109"/>
      <c r="J1099" s="109"/>
      <c r="K1099" s="49"/>
    </row>
    <row r="1100" spans="3:11" ht="17.25">
      <c r="C1100" s="99"/>
      <c r="D1100" s="99"/>
      <c r="E1100" s="105"/>
      <c r="F1100" s="105"/>
      <c r="G1100" s="105"/>
      <c r="H1100" s="105"/>
      <c r="I1100" s="106"/>
      <c r="J1100" s="106"/>
      <c r="K1100" s="49"/>
    </row>
    <row r="1101" spans="3:11" ht="17.25">
      <c r="C1101" s="99"/>
      <c r="D1101" s="99"/>
      <c r="E1101" s="105"/>
      <c r="F1101" s="105"/>
      <c r="G1101" s="105"/>
      <c r="H1101" s="105"/>
      <c r="I1101" s="106"/>
      <c r="J1101" s="106"/>
      <c r="K1101" s="49"/>
    </row>
    <row r="1102" spans="3:11" ht="17.25">
      <c r="C1102" s="99"/>
      <c r="D1102" s="99"/>
      <c r="E1102" s="107"/>
      <c r="F1102" s="107"/>
      <c r="G1102" s="107"/>
      <c r="H1102" s="107"/>
      <c r="I1102" s="99"/>
      <c r="J1102" s="99"/>
      <c r="K1102" s="23"/>
    </row>
    <row r="1103" spans="3:11" ht="17.25">
      <c r="C1103" s="99"/>
      <c r="D1103" s="99"/>
      <c r="E1103" s="107"/>
      <c r="F1103" s="107"/>
      <c r="G1103" s="107"/>
      <c r="H1103" s="107"/>
      <c r="I1103" s="99"/>
      <c r="J1103" s="99"/>
      <c r="K1103" s="23"/>
    </row>
    <row r="1104" spans="3:11" ht="17.25">
      <c r="C1104" s="99"/>
      <c r="D1104" s="99"/>
      <c r="E1104" s="105"/>
      <c r="F1104" s="105"/>
      <c r="G1104" s="105"/>
      <c r="H1104" s="105"/>
      <c r="I1104" s="99"/>
      <c r="J1104" s="99"/>
      <c r="K1104" s="23"/>
    </row>
    <row r="1105" spans="3:11" ht="17.25">
      <c r="C1105" s="99"/>
      <c r="D1105" s="99"/>
      <c r="E1105" s="99"/>
      <c r="F1105" s="99"/>
      <c r="G1105" s="99"/>
      <c r="H1105" s="99"/>
      <c r="I1105" s="99"/>
      <c r="J1105" s="99"/>
      <c r="K1105" s="23"/>
    </row>
    <row r="1106" spans="3:11" ht="17.25">
      <c r="C1106" s="99"/>
      <c r="D1106" s="99"/>
      <c r="E1106" s="99"/>
      <c r="F1106" s="99"/>
      <c r="G1106" s="99"/>
      <c r="H1106" s="99"/>
      <c r="I1106" s="99"/>
      <c r="J1106" s="99"/>
      <c r="K1106" s="44"/>
    </row>
    <row r="1107" spans="3:11" ht="17.25">
      <c r="C1107" s="100"/>
      <c r="D1107" s="100"/>
      <c r="E1107" s="99"/>
      <c r="F1107" s="99"/>
      <c r="G1107" s="99"/>
      <c r="H1107" s="99"/>
      <c r="I1107" s="99"/>
      <c r="J1107" s="99"/>
      <c r="K1107" s="23"/>
    </row>
    <row r="1108" spans="3:11" ht="17.25">
      <c r="C1108" s="99"/>
      <c r="D1108" s="99"/>
      <c r="E1108" s="99"/>
      <c r="F1108" s="99"/>
      <c r="G1108" s="99"/>
      <c r="H1108" s="99"/>
      <c r="I1108" s="99"/>
      <c r="J1108" s="99"/>
      <c r="K1108" s="23"/>
    </row>
    <row r="1109" spans="3:11" ht="17.25">
      <c r="C1109" s="99"/>
      <c r="D1109" s="99"/>
      <c r="E1109" s="99"/>
      <c r="F1109" s="99"/>
      <c r="G1109" s="99"/>
      <c r="H1109" s="99"/>
      <c r="I1109" s="99"/>
      <c r="J1109" s="99"/>
      <c r="K1109" s="23"/>
    </row>
    <row r="1110" spans="3:11" ht="17.25">
      <c r="C1110" s="99"/>
      <c r="D1110" s="99"/>
      <c r="E1110" s="99"/>
      <c r="F1110" s="99"/>
      <c r="G1110" s="99"/>
      <c r="H1110" s="99"/>
      <c r="I1110" s="99"/>
      <c r="J1110" s="99"/>
      <c r="K1110" s="23"/>
    </row>
    <row r="1111" spans="3:11" ht="17.25">
      <c r="C1111" s="99"/>
      <c r="D1111" s="99"/>
      <c r="E1111" s="99"/>
      <c r="F1111" s="99"/>
      <c r="G1111" s="99"/>
      <c r="H1111" s="99"/>
      <c r="I1111" s="99"/>
      <c r="J1111" s="99"/>
      <c r="K1111" s="23"/>
    </row>
    <row r="1112" spans="3:11" ht="17.25">
      <c r="C1112" s="99"/>
      <c r="D1112" s="99"/>
      <c r="E1112" s="99"/>
      <c r="F1112" s="99"/>
      <c r="G1112" s="99"/>
      <c r="H1112" s="99"/>
      <c r="I1112" s="99"/>
      <c r="J1112" s="99"/>
      <c r="K1112" s="23"/>
    </row>
    <row r="1113" spans="3:11" ht="17.25">
      <c r="C1113" s="99"/>
      <c r="D1113" s="99"/>
      <c r="E1113" s="99"/>
      <c r="F1113" s="99"/>
      <c r="G1113" s="99"/>
      <c r="H1113" s="99"/>
      <c r="I1113" s="99"/>
      <c r="J1113" s="99"/>
      <c r="K1113" s="23"/>
    </row>
    <row r="1114" spans="3:11">
      <c r="C1114" s="102"/>
      <c r="D1114" s="102"/>
      <c r="E1114" s="102"/>
      <c r="F1114" s="102"/>
      <c r="G1114" s="103"/>
      <c r="H1114" s="103"/>
      <c r="I1114" s="103"/>
      <c r="J1114" s="103"/>
      <c r="K1114" s="103"/>
    </row>
    <row r="1115" spans="3:11">
      <c r="C1115" s="102"/>
      <c r="D1115" s="102"/>
      <c r="E1115" s="102"/>
      <c r="F1115" s="102"/>
      <c r="G1115" s="103"/>
      <c r="H1115" s="103"/>
      <c r="I1115" s="103"/>
      <c r="J1115" s="103"/>
      <c r="K1115" s="103"/>
    </row>
    <row r="1116" spans="3:11">
      <c r="C1116" s="102"/>
      <c r="D1116" s="102"/>
      <c r="E1116" s="102"/>
      <c r="F1116" s="102"/>
    </row>
    <row r="1117" spans="3:11">
      <c r="C1117" s="102"/>
      <c r="D1117" s="102"/>
      <c r="E1117" s="102"/>
      <c r="F1117" s="102"/>
      <c r="G1117" s="104"/>
      <c r="H1117" s="101"/>
    </row>
    <row r="1118" spans="3:11">
      <c r="G1118" s="101"/>
      <c r="H1118" s="101"/>
    </row>
  </sheetData>
  <mergeCells count="1924">
    <mergeCell ref="C1110:D1110"/>
    <mergeCell ref="E1110:H1110"/>
    <mergeCell ref="I1110:J1110"/>
    <mergeCell ref="C1111:D1111"/>
    <mergeCell ref="E1111:H1111"/>
    <mergeCell ref="I1111:J1111"/>
    <mergeCell ref="C1112:D1112"/>
    <mergeCell ref="E1112:H1112"/>
    <mergeCell ref="I1112:J1112"/>
    <mergeCell ref="C1113:D1113"/>
    <mergeCell ref="E1113:H1113"/>
    <mergeCell ref="I1113:J1113"/>
    <mergeCell ref="C1114:F1117"/>
    <mergeCell ref="G1114:K1115"/>
    <mergeCell ref="G1117:H1117"/>
    <mergeCell ref="G1118:H1118"/>
    <mergeCell ref="C1104:D1104"/>
    <mergeCell ref="E1104:H1104"/>
    <mergeCell ref="I1104:J1104"/>
    <mergeCell ref="C1105:D1105"/>
    <mergeCell ref="E1105:H1105"/>
    <mergeCell ref="I1105:J1105"/>
    <mergeCell ref="C1106:D1106"/>
    <mergeCell ref="E1106:H1106"/>
    <mergeCell ref="I1106:J1106"/>
    <mergeCell ref="C1107:D1107"/>
    <mergeCell ref="E1107:H1107"/>
    <mergeCell ref="I1107:J1107"/>
    <mergeCell ref="C1108:D1108"/>
    <mergeCell ref="E1108:H1108"/>
    <mergeCell ref="I1108:J1108"/>
    <mergeCell ref="C1109:D1109"/>
    <mergeCell ref="E1109:H1109"/>
    <mergeCell ref="I1109:J1109"/>
    <mergeCell ref="C1098:D1098"/>
    <mergeCell ref="E1098:H1098"/>
    <mergeCell ref="I1098:J1098"/>
    <mergeCell ref="C1099:D1099"/>
    <mergeCell ref="E1099:H1099"/>
    <mergeCell ref="I1099:J1099"/>
    <mergeCell ref="C1100:D1100"/>
    <mergeCell ref="E1100:H1100"/>
    <mergeCell ref="I1100:J1100"/>
    <mergeCell ref="C1101:D1101"/>
    <mergeCell ref="E1101:H1101"/>
    <mergeCell ref="I1101:J1101"/>
    <mergeCell ref="C1102:D1102"/>
    <mergeCell ref="E1102:H1102"/>
    <mergeCell ref="I1102:J1102"/>
    <mergeCell ref="C1103:D1103"/>
    <mergeCell ref="E1103:H1103"/>
    <mergeCell ref="I1103:J1103"/>
    <mergeCell ref="I1083:J1083"/>
    <mergeCell ref="I1084:J1084"/>
    <mergeCell ref="I1086:J1086"/>
    <mergeCell ref="G1087:H1087"/>
    <mergeCell ref="I1087:J1087"/>
    <mergeCell ref="G1088:H1089"/>
    <mergeCell ref="J1088:K1089"/>
    <mergeCell ref="D1089:F1089"/>
    <mergeCell ref="C1092:D1092"/>
    <mergeCell ref="C1093:K1094"/>
    <mergeCell ref="C1095:D1095"/>
    <mergeCell ref="E1095:H1095"/>
    <mergeCell ref="I1095:J1095"/>
    <mergeCell ref="C1096:D1096"/>
    <mergeCell ref="E1096:H1096"/>
    <mergeCell ref="I1096:J1096"/>
    <mergeCell ref="C1097:D1097"/>
    <mergeCell ref="E1097:H1097"/>
    <mergeCell ref="I1097:J1097"/>
    <mergeCell ref="C1067:D1067"/>
    <mergeCell ref="E1067:H1067"/>
    <mergeCell ref="I1067:J1067"/>
    <mergeCell ref="C1068:D1068"/>
    <mergeCell ref="E1068:H1068"/>
    <mergeCell ref="I1068:J1068"/>
    <mergeCell ref="C1069:D1069"/>
    <mergeCell ref="E1069:H1069"/>
    <mergeCell ref="I1069:J1069"/>
    <mergeCell ref="C1070:D1070"/>
    <mergeCell ref="E1070:H1070"/>
    <mergeCell ref="I1070:J1070"/>
    <mergeCell ref="C1071:F1074"/>
    <mergeCell ref="G1071:K1072"/>
    <mergeCell ref="G1074:H1074"/>
    <mergeCell ref="G1075:H1075"/>
    <mergeCell ref="C1078:J1081"/>
    <mergeCell ref="K1079:K1080"/>
    <mergeCell ref="K1081:K1082"/>
    <mergeCell ref="C1061:D1061"/>
    <mergeCell ref="E1061:H1061"/>
    <mergeCell ref="I1061:J1061"/>
    <mergeCell ref="C1062:D1062"/>
    <mergeCell ref="E1062:H1062"/>
    <mergeCell ref="I1062:J1062"/>
    <mergeCell ref="C1063:D1063"/>
    <mergeCell ref="E1063:H1063"/>
    <mergeCell ref="I1063:J1063"/>
    <mergeCell ref="C1064:D1064"/>
    <mergeCell ref="E1064:H1064"/>
    <mergeCell ref="I1064:J1064"/>
    <mergeCell ref="C1065:D1065"/>
    <mergeCell ref="E1065:H1065"/>
    <mergeCell ref="I1065:J1065"/>
    <mergeCell ref="C1066:D1066"/>
    <mergeCell ref="E1066:H1066"/>
    <mergeCell ref="I1066:J1066"/>
    <mergeCell ref="C1055:D1055"/>
    <mergeCell ref="E1055:H1055"/>
    <mergeCell ref="I1055:J1055"/>
    <mergeCell ref="C1056:D1056"/>
    <mergeCell ref="E1056:H1056"/>
    <mergeCell ref="I1056:J1056"/>
    <mergeCell ref="C1057:D1057"/>
    <mergeCell ref="E1057:H1057"/>
    <mergeCell ref="I1057:J1057"/>
    <mergeCell ref="C1058:D1058"/>
    <mergeCell ref="E1058:H1058"/>
    <mergeCell ref="I1058:J1058"/>
    <mergeCell ref="C1059:D1059"/>
    <mergeCell ref="E1059:H1059"/>
    <mergeCell ref="I1059:J1059"/>
    <mergeCell ref="C1060:D1060"/>
    <mergeCell ref="E1060:H1060"/>
    <mergeCell ref="I1060:J1060"/>
    <mergeCell ref="I1040:J1040"/>
    <mergeCell ref="I1041:J1041"/>
    <mergeCell ref="I1043:J1043"/>
    <mergeCell ref="G1044:H1044"/>
    <mergeCell ref="I1044:J1044"/>
    <mergeCell ref="G1045:H1046"/>
    <mergeCell ref="J1045:K1046"/>
    <mergeCell ref="D1046:F1046"/>
    <mergeCell ref="C1049:D1049"/>
    <mergeCell ref="C1050:K1051"/>
    <mergeCell ref="C1052:D1052"/>
    <mergeCell ref="E1052:H1052"/>
    <mergeCell ref="I1052:J1052"/>
    <mergeCell ref="C1053:D1053"/>
    <mergeCell ref="E1053:H1053"/>
    <mergeCell ref="I1053:J1053"/>
    <mergeCell ref="C1054:D1054"/>
    <mergeCell ref="E1054:H1054"/>
    <mergeCell ref="I1054:J1054"/>
    <mergeCell ref="C1024:D1024"/>
    <mergeCell ref="E1024:H1024"/>
    <mergeCell ref="I1024:J1024"/>
    <mergeCell ref="C1025:D1025"/>
    <mergeCell ref="E1025:H1025"/>
    <mergeCell ref="I1025:J1025"/>
    <mergeCell ref="C1026:D1026"/>
    <mergeCell ref="E1026:H1026"/>
    <mergeCell ref="I1026:J1026"/>
    <mergeCell ref="C1027:D1027"/>
    <mergeCell ref="E1027:H1027"/>
    <mergeCell ref="I1027:J1027"/>
    <mergeCell ref="C1028:F1031"/>
    <mergeCell ref="G1028:K1029"/>
    <mergeCell ref="G1031:H1031"/>
    <mergeCell ref="G1032:H1032"/>
    <mergeCell ref="C1035:J1038"/>
    <mergeCell ref="K1036:K1037"/>
    <mergeCell ref="K1038:K1039"/>
    <mergeCell ref="C1018:D1018"/>
    <mergeCell ref="E1018:H1018"/>
    <mergeCell ref="I1018:J1018"/>
    <mergeCell ref="C1019:D1019"/>
    <mergeCell ref="E1019:H1019"/>
    <mergeCell ref="I1019:J1019"/>
    <mergeCell ref="C1020:D1020"/>
    <mergeCell ref="E1020:H1020"/>
    <mergeCell ref="I1020:J1020"/>
    <mergeCell ref="C1021:D1021"/>
    <mergeCell ref="E1021:H1021"/>
    <mergeCell ref="I1021:J1021"/>
    <mergeCell ref="C1022:D1022"/>
    <mergeCell ref="E1022:H1022"/>
    <mergeCell ref="I1022:J1022"/>
    <mergeCell ref="C1023:D1023"/>
    <mergeCell ref="E1023:H1023"/>
    <mergeCell ref="I1023:J1023"/>
    <mergeCell ref="C1012:D1012"/>
    <mergeCell ref="E1012:H1012"/>
    <mergeCell ref="I1012:J1012"/>
    <mergeCell ref="C1013:D1013"/>
    <mergeCell ref="E1013:H1013"/>
    <mergeCell ref="I1013:J1013"/>
    <mergeCell ref="C1014:D1014"/>
    <mergeCell ref="E1014:H1014"/>
    <mergeCell ref="I1014:J1014"/>
    <mergeCell ref="C1015:D1015"/>
    <mergeCell ref="E1015:H1015"/>
    <mergeCell ref="I1015:J1015"/>
    <mergeCell ref="C1016:D1016"/>
    <mergeCell ref="E1016:H1016"/>
    <mergeCell ref="I1016:J1016"/>
    <mergeCell ref="C1017:D1017"/>
    <mergeCell ref="E1017:H1017"/>
    <mergeCell ref="I1017:J1017"/>
    <mergeCell ref="I997:J997"/>
    <mergeCell ref="I998:J998"/>
    <mergeCell ref="I1000:J1000"/>
    <mergeCell ref="G1001:H1001"/>
    <mergeCell ref="I1001:J1001"/>
    <mergeCell ref="G1002:H1003"/>
    <mergeCell ref="J1002:K1003"/>
    <mergeCell ref="D1003:F1003"/>
    <mergeCell ref="C1006:D1006"/>
    <mergeCell ref="C1007:K1008"/>
    <mergeCell ref="C1009:D1009"/>
    <mergeCell ref="E1009:H1009"/>
    <mergeCell ref="I1009:J1009"/>
    <mergeCell ref="C1010:D1010"/>
    <mergeCell ref="E1010:H1010"/>
    <mergeCell ref="I1010:J1010"/>
    <mergeCell ref="C1011:D1011"/>
    <mergeCell ref="E1011:H1011"/>
    <mergeCell ref="I1011:J1011"/>
    <mergeCell ref="C981:D981"/>
    <mergeCell ref="E981:H981"/>
    <mergeCell ref="I981:J981"/>
    <mergeCell ref="C982:D982"/>
    <mergeCell ref="E982:H982"/>
    <mergeCell ref="I982:J982"/>
    <mergeCell ref="C983:D983"/>
    <mergeCell ref="E983:H983"/>
    <mergeCell ref="I983:J983"/>
    <mergeCell ref="C984:D984"/>
    <mergeCell ref="E984:H984"/>
    <mergeCell ref="I984:J984"/>
    <mergeCell ref="C985:F988"/>
    <mergeCell ref="G985:K986"/>
    <mergeCell ref="G988:H988"/>
    <mergeCell ref="G989:H989"/>
    <mergeCell ref="C992:J995"/>
    <mergeCell ref="K993:K994"/>
    <mergeCell ref="K995:K996"/>
    <mergeCell ref="C975:D975"/>
    <mergeCell ref="E975:H975"/>
    <mergeCell ref="I975:J975"/>
    <mergeCell ref="C976:D976"/>
    <mergeCell ref="E976:H976"/>
    <mergeCell ref="I976:J976"/>
    <mergeCell ref="C977:D977"/>
    <mergeCell ref="E977:H977"/>
    <mergeCell ref="I977:J977"/>
    <mergeCell ref="C978:D978"/>
    <mergeCell ref="E978:H978"/>
    <mergeCell ref="I978:J978"/>
    <mergeCell ref="C979:D979"/>
    <mergeCell ref="E979:H979"/>
    <mergeCell ref="I979:J979"/>
    <mergeCell ref="C980:D980"/>
    <mergeCell ref="E980:H980"/>
    <mergeCell ref="I980:J980"/>
    <mergeCell ref="C969:D969"/>
    <mergeCell ref="E969:H969"/>
    <mergeCell ref="I969:J969"/>
    <mergeCell ref="C970:D970"/>
    <mergeCell ref="E970:H970"/>
    <mergeCell ref="I970:J970"/>
    <mergeCell ref="C971:D971"/>
    <mergeCell ref="E971:H971"/>
    <mergeCell ref="I971:J971"/>
    <mergeCell ref="C972:D972"/>
    <mergeCell ref="E972:H972"/>
    <mergeCell ref="I972:J972"/>
    <mergeCell ref="C973:D973"/>
    <mergeCell ref="E973:H973"/>
    <mergeCell ref="I973:J973"/>
    <mergeCell ref="C974:D974"/>
    <mergeCell ref="E974:H974"/>
    <mergeCell ref="I974:J974"/>
    <mergeCell ref="I954:J954"/>
    <mergeCell ref="I955:J955"/>
    <mergeCell ref="I957:J957"/>
    <mergeCell ref="G958:H958"/>
    <mergeCell ref="I958:J958"/>
    <mergeCell ref="G959:H960"/>
    <mergeCell ref="J959:K960"/>
    <mergeCell ref="D960:F960"/>
    <mergeCell ref="C963:D963"/>
    <mergeCell ref="C964:K965"/>
    <mergeCell ref="C966:D966"/>
    <mergeCell ref="E966:H966"/>
    <mergeCell ref="I966:J966"/>
    <mergeCell ref="C967:D967"/>
    <mergeCell ref="E967:H967"/>
    <mergeCell ref="I967:J967"/>
    <mergeCell ref="C968:D968"/>
    <mergeCell ref="E968:H968"/>
    <mergeCell ref="I968:J968"/>
    <mergeCell ref="C511:D511"/>
    <mergeCell ref="E511:H511"/>
    <mergeCell ref="I511:J511"/>
    <mergeCell ref="C512:F515"/>
    <mergeCell ref="G512:K513"/>
    <mergeCell ref="G515:H515"/>
    <mergeCell ref="G516:H516"/>
    <mergeCell ref="C508:D508"/>
    <mergeCell ref="E508:H508"/>
    <mergeCell ref="I508:J508"/>
    <mergeCell ref="C509:D509"/>
    <mergeCell ref="E509:H509"/>
    <mergeCell ref="I509:J509"/>
    <mergeCell ref="C510:D510"/>
    <mergeCell ref="E510:H510"/>
    <mergeCell ref="I510:J510"/>
    <mergeCell ref="C949:J952"/>
    <mergeCell ref="K950:K951"/>
    <mergeCell ref="K952:K953"/>
    <mergeCell ref="G529:H530"/>
    <mergeCell ref="J529:K530"/>
    <mergeCell ref="D530:F530"/>
    <mergeCell ref="C533:D533"/>
    <mergeCell ref="C539:D539"/>
    <mergeCell ref="E539:H539"/>
    <mergeCell ref="I539:J539"/>
    <mergeCell ref="C540:D540"/>
    <mergeCell ref="E540:H540"/>
    <mergeCell ref="I540:J540"/>
    <mergeCell ref="C541:D541"/>
    <mergeCell ref="E541:H541"/>
    <mergeCell ref="I541:J541"/>
    <mergeCell ref="C502:D502"/>
    <mergeCell ref="E502:H502"/>
    <mergeCell ref="I502:J502"/>
    <mergeCell ref="C503:D503"/>
    <mergeCell ref="E503:H503"/>
    <mergeCell ref="I503:J503"/>
    <mergeCell ref="C504:D504"/>
    <mergeCell ref="E504:H504"/>
    <mergeCell ref="I504:J504"/>
    <mergeCell ref="C505:D505"/>
    <mergeCell ref="E505:H505"/>
    <mergeCell ref="I505:J505"/>
    <mergeCell ref="C506:D506"/>
    <mergeCell ref="E506:H506"/>
    <mergeCell ref="I506:J506"/>
    <mergeCell ref="C507:D507"/>
    <mergeCell ref="E507:H507"/>
    <mergeCell ref="I507:J507"/>
    <mergeCell ref="C496:D496"/>
    <mergeCell ref="E496:H496"/>
    <mergeCell ref="I496:J496"/>
    <mergeCell ref="C497:D497"/>
    <mergeCell ref="E497:H497"/>
    <mergeCell ref="I497:J497"/>
    <mergeCell ref="C498:D498"/>
    <mergeCell ref="E498:H498"/>
    <mergeCell ref="I498:J498"/>
    <mergeCell ref="C499:D499"/>
    <mergeCell ref="E499:H499"/>
    <mergeCell ref="I499:J499"/>
    <mergeCell ref="C500:D500"/>
    <mergeCell ref="E500:H500"/>
    <mergeCell ref="I500:J500"/>
    <mergeCell ref="C501:D501"/>
    <mergeCell ref="E501:H501"/>
    <mergeCell ref="I501:J501"/>
    <mergeCell ref="I481:J481"/>
    <mergeCell ref="I482:J482"/>
    <mergeCell ref="I484:J484"/>
    <mergeCell ref="G485:H485"/>
    <mergeCell ref="I485:J485"/>
    <mergeCell ref="G486:H487"/>
    <mergeCell ref="J486:K487"/>
    <mergeCell ref="D487:F487"/>
    <mergeCell ref="C490:D490"/>
    <mergeCell ref="C491:K492"/>
    <mergeCell ref="C493:D493"/>
    <mergeCell ref="E493:H493"/>
    <mergeCell ref="I493:J493"/>
    <mergeCell ref="C494:D494"/>
    <mergeCell ref="E494:H494"/>
    <mergeCell ref="I494:J494"/>
    <mergeCell ref="C495:D495"/>
    <mergeCell ref="E495:H495"/>
    <mergeCell ref="I495:J495"/>
    <mergeCell ref="C465:D465"/>
    <mergeCell ref="E465:H465"/>
    <mergeCell ref="I465:J465"/>
    <mergeCell ref="C466:D466"/>
    <mergeCell ref="E466:H466"/>
    <mergeCell ref="I466:J466"/>
    <mergeCell ref="C467:D467"/>
    <mergeCell ref="E467:H467"/>
    <mergeCell ref="I467:J467"/>
    <mergeCell ref="C468:D468"/>
    <mergeCell ref="E468:H468"/>
    <mergeCell ref="I468:J468"/>
    <mergeCell ref="C469:F472"/>
    <mergeCell ref="G469:K470"/>
    <mergeCell ref="G472:H472"/>
    <mergeCell ref="G473:H473"/>
    <mergeCell ref="C476:J479"/>
    <mergeCell ref="K477:K478"/>
    <mergeCell ref="K479:K480"/>
    <mergeCell ref="C459:D459"/>
    <mergeCell ref="E459:H459"/>
    <mergeCell ref="I459:J459"/>
    <mergeCell ref="C460:D460"/>
    <mergeCell ref="E460:H460"/>
    <mergeCell ref="I460:J460"/>
    <mergeCell ref="C461:D461"/>
    <mergeCell ref="E461:H461"/>
    <mergeCell ref="I461:J461"/>
    <mergeCell ref="C462:D462"/>
    <mergeCell ref="E462:H462"/>
    <mergeCell ref="I462:J462"/>
    <mergeCell ref="C463:D463"/>
    <mergeCell ref="E463:H463"/>
    <mergeCell ref="I463:J463"/>
    <mergeCell ref="C464:D464"/>
    <mergeCell ref="E464:H464"/>
    <mergeCell ref="I464:J464"/>
    <mergeCell ref="C453:D453"/>
    <mergeCell ref="E453:H453"/>
    <mergeCell ref="I453:J453"/>
    <mergeCell ref="C454:D454"/>
    <mergeCell ref="E454:H454"/>
    <mergeCell ref="I454:J454"/>
    <mergeCell ref="C455:D455"/>
    <mergeCell ref="E455:H455"/>
    <mergeCell ref="I455:J455"/>
    <mergeCell ref="C456:D456"/>
    <mergeCell ref="E456:H456"/>
    <mergeCell ref="I456:J456"/>
    <mergeCell ref="C457:D457"/>
    <mergeCell ref="E457:H457"/>
    <mergeCell ref="I457:J457"/>
    <mergeCell ref="C458:D458"/>
    <mergeCell ref="E458:H458"/>
    <mergeCell ref="I458:J458"/>
    <mergeCell ref="I438:J438"/>
    <mergeCell ref="I439:J439"/>
    <mergeCell ref="I441:J441"/>
    <mergeCell ref="G442:H442"/>
    <mergeCell ref="I442:J442"/>
    <mergeCell ref="G443:H444"/>
    <mergeCell ref="J443:K444"/>
    <mergeCell ref="D444:F444"/>
    <mergeCell ref="C447:D447"/>
    <mergeCell ref="C448:K449"/>
    <mergeCell ref="C450:D450"/>
    <mergeCell ref="E450:H450"/>
    <mergeCell ref="I450:J450"/>
    <mergeCell ref="C451:D451"/>
    <mergeCell ref="E451:H451"/>
    <mergeCell ref="I451:J451"/>
    <mergeCell ref="C452:D452"/>
    <mergeCell ref="E452:H452"/>
    <mergeCell ref="I452:J452"/>
    <mergeCell ref="C422:D422"/>
    <mergeCell ref="E422:H422"/>
    <mergeCell ref="I422:J422"/>
    <mergeCell ref="C423:D423"/>
    <mergeCell ref="E423:H423"/>
    <mergeCell ref="I423:J423"/>
    <mergeCell ref="C424:D424"/>
    <mergeCell ref="E424:H424"/>
    <mergeCell ref="I424:J424"/>
    <mergeCell ref="C425:D425"/>
    <mergeCell ref="E425:H425"/>
    <mergeCell ref="I425:J425"/>
    <mergeCell ref="C426:F429"/>
    <mergeCell ref="G426:K427"/>
    <mergeCell ref="G429:H429"/>
    <mergeCell ref="G430:H430"/>
    <mergeCell ref="C433:J436"/>
    <mergeCell ref="K434:K435"/>
    <mergeCell ref="K436:K437"/>
    <mergeCell ref="C416:D416"/>
    <mergeCell ref="E416:H416"/>
    <mergeCell ref="I416:J416"/>
    <mergeCell ref="C417:D417"/>
    <mergeCell ref="E417:H417"/>
    <mergeCell ref="I417:J417"/>
    <mergeCell ref="C418:D418"/>
    <mergeCell ref="E418:H418"/>
    <mergeCell ref="I418:J418"/>
    <mergeCell ref="C419:D419"/>
    <mergeCell ref="E419:H419"/>
    <mergeCell ref="I419:J419"/>
    <mergeCell ref="C420:D420"/>
    <mergeCell ref="E420:H420"/>
    <mergeCell ref="I420:J420"/>
    <mergeCell ref="C421:D421"/>
    <mergeCell ref="E421:H421"/>
    <mergeCell ref="I421:J421"/>
    <mergeCell ref="C410:D410"/>
    <mergeCell ref="E410:H410"/>
    <mergeCell ref="I410:J410"/>
    <mergeCell ref="C411:D411"/>
    <mergeCell ref="E411:H411"/>
    <mergeCell ref="I411:J411"/>
    <mergeCell ref="C412:D412"/>
    <mergeCell ref="E412:H412"/>
    <mergeCell ref="I412:J412"/>
    <mergeCell ref="C413:D413"/>
    <mergeCell ref="E413:H413"/>
    <mergeCell ref="I413:J413"/>
    <mergeCell ref="C414:D414"/>
    <mergeCell ref="E414:H414"/>
    <mergeCell ref="I414:J414"/>
    <mergeCell ref="C415:D415"/>
    <mergeCell ref="E415:H415"/>
    <mergeCell ref="I415:J415"/>
    <mergeCell ref="I396:J396"/>
    <mergeCell ref="I398:J398"/>
    <mergeCell ref="G399:H399"/>
    <mergeCell ref="I399:J399"/>
    <mergeCell ref="G400:H401"/>
    <mergeCell ref="J400:K401"/>
    <mergeCell ref="D401:F401"/>
    <mergeCell ref="C404:D404"/>
    <mergeCell ref="C405:K406"/>
    <mergeCell ref="C407:D407"/>
    <mergeCell ref="E407:H407"/>
    <mergeCell ref="I407:J407"/>
    <mergeCell ref="C408:D408"/>
    <mergeCell ref="E408:H408"/>
    <mergeCell ref="I408:J408"/>
    <mergeCell ref="C409:D409"/>
    <mergeCell ref="E409:H409"/>
    <mergeCell ref="I409:J409"/>
    <mergeCell ref="C379:D379"/>
    <mergeCell ref="E379:H379"/>
    <mergeCell ref="I379:J379"/>
    <mergeCell ref="C380:D380"/>
    <mergeCell ref="E380:H380"/>
    <mergeCell ref="I380:J380"/>
    <mergeCell ref="C381:D381"/>
    <mergeCell ref="E381:H381"/>
    <mergeCell ref="I381:J381"/>
    <mergeCell ref="C382:D382"/>
    <mergeCell ref="E382:H382"/>
    <mergeCell ref="I382:J382"/>
    <mergeCell ref="C383:F386"/>
    <mergeCell ref="G383:K384"/>
    <mergeCell ref="G386:H386"/>
    <mergeCell ref="G387:H387"/>
    <mergeCell ref="I395:J395"/>
    <mergeCell ref="K393:K394"/>
    <mergeCell ref="K391:K392"/>
    <mergeCell ref="C390:J393"/>
    <mergeCell ref="C373:D373"/>
    <mergeCell ref="E373:H373"/>
    <mergeCell ref="I373:J373"/>
    <mergeCell ref="C374:D374"/>
    <mergeCell ref="E374:H374"/>
    <mergeCell ref="I374:J374"/>
    <mergeCell ref="C375:D375"/>
    <mergeCell ref="E375:H375"/>
    <mergeCell ref="I375:J375"/>
    <mergeCell ref="C376:D376"/>
    <mergeCell ref="E376:H376"/>
    <mergeCell ref="I376:J376"/>
    <mergeCell ref="C377:D377"/>
    <mergeCell ref="E377:H377"/>
    <mergeCell ref="I377:J377"/>
    <mergeCell ref="C378:D378"/>
    <mergeCell ref="E378:H378"/>
    <mergeCell ref="I378:J378"/>
    <mergeCell ref="C367:D367"/>
    <mergeCell ref="E367:H367"/>
    <mergeCell ref="I367:J367"/>
    <mergeCell ref="C368:D368"/>
    <mergeCell ref="E368:H368"/>
    <mergeCell ref="I368:J368"/>
    <mergeCell ref="C369:D369"/>
    <mergeCell ref="E369:H369"/>
    <mergeCell ref="I369:J369"/>
    <mergeCell ref="C370:D370"/>
    <mergeCell ref="E370:H370"/>
    <mergeCell ref="I370:J370"/>
    <mergeCell ref="C371:D371"/>
    <mergeCell ref="E371:H371"/>
    <mergeCell ref="I371:J371"/>
    <mergeCell ref="C372:D372"/>
    <mergeCell ref="E372:H372"/>
    <mergeCell ref="I372:J372"/>
    <mergeCell ref="I352:J352"/>
    <mergeCell ref="I353:J353"/>
    <mergeCell ref="I355:J355"/>
    <mergeCell ref="G356:H356"/>
    <mergeCell ref="I356:J356"/>
    <mergeCell ref="G357:H358"/>
    <mergeCell ref="J357:K358"/>
    <mergeCell ref="D358:F358"/>
    <mergeCell ref="C361:D361"/>
    <mergeCell ref="C362:K363"/>
    <mergeCell ref="C364:D364"/>
    <mergeCell ref="E364:H364"/>
    <mergeCell ref="I364:J364"/>
    <mergeCell ref="C365:D365"/>
    <mergeCell ref="E365:H365"/>
    <mergeCell ref="I365:J365"/>
    <mergeCell ref="C366:D366"/>
    <mergeCell ref="E366:H366"/>
    <mergeCell ref="I366:J366"/>
    <mergeCell ref="C336:D336"/>
    <mergeCell ref="E336:H336"/>
    <mergeCell ref="I336:J336"/>
    <mergeCell ref="C337:D337"/>
    <mergeCell ref="E337:H337"/>
    <mergeCell ref="I337:J337"/>
    <mergeCell ref="C338:D338"/>
    <mergeCell ref="E338:H338"/>
    <mergeCell ref="I338:J338"/>
    <mergeCell ref="C339:D339"/>
    <mergeCell ref="E339:H339"/>
    <mergeCell ref="I339:J339"/>
    <mergeCell ref="C340:F343"/>
    <mergeCell ref="G340:K341"/>
    <mergeCell ref="G343:H343"/>
    <mergeCell ref="G344:H344"/>
    <mergeCell ref="C347:J350"/>
    <mergeCell ref="K348:K349"/>
    <mergeCell ref="K350:K351"/>
    <mergeCell ref="C330:D330"/>
    <mergeCell ref="E330:H330"/>
    <mergeCell ref="I330:J330"/>
    <mergeCell ref="C331:D331"/>
    <mergeCell ref="E331:H331"/>
    <mergeCell ref="I331:J331"/>
    <mergeCell ref="C332:D332"/>
    <mergeCell ref="E332:H332"/>
    <mergeCell ref="I332:J332"/>
    <mergeCell ref="C333:D333"/>
    <mergeCell ref="E333:H333"/>
    <mergeCell ref="I333:J333"/>
    <mergeCell ref="C334:D334"/>
    <mergeCell ref="E334:H334"/>
    <mergeCell ref="I334:J334"/>
    <mergeCell ref="C335:D335"/>
    <mergeCell ref="E335:H335"/>
    <mergeCell ref="I335:J335"/>
    <mergeCell ref="C324:D324"/>
    <mergeCell ref="E324:H324"/>
    <mergeCell ref="I324:J324"/>
    <mergeCell ref="C325:D325"/>
    <mergeCell ref="E325:H325"/>
    <mergeCell ref="I325:J325"/>
    <mergeCell ref="C326:D326"/>
    <mergeCell ref="E326:H326"/>
    <mergeCell ref="I326:J326"/>
    <mergeCell ref="C327:D327"/>
    <mergeCell ref="E327:H327"/>
    <mergeCell ref="I327:J327"/>
    <mergeCell ref="C328:D328"/>
    <mergeCell ref="E328:H328"/>
    <mergeCell ref="I328:J328"/>
    <mergeCell ref="C329:D329"/>
    <mergeCell ref="E329:H329"/>
    <mergeCell ref="I329:J329"/>
    <mergeCell ref="I310:J310"/>
    <mergeCell ref="I312:J312"/>
    <mergeCell ref="G313:H313"/>
    <mergeCell ref="I313:J313"/>
    <mergeCell ref="G314:H315"/>
    <mergeCell ref="J314:K315"/>
    <mergeCell ref="D315:F315"/>
    <mergeCell ref="C318:D318"/>
    <mergeCell ref="C319:K320"/>
    <mergeCell ref="C321:D321"/>
    <mergeCell ref="E321:H321"/>
    <mergeCell ref="I321:J321"/>
    <mergeCell ref="C322:D322"/>
    <mergeCell ref="E322:H322"/>
    <mergeCell ref="I322:J322"/>
    <mergeCell ref="C323:D323"/>
    <mergeCell ref="E323:H323"/>
    <mergeCell ref="I323:J323"/>
    <mergeCell ref="C294:D294"/>
    <mergeCell ref="E294:H294"/>
    <mergeCell ref="I294:J294"/>
    <mergeCell ref="C295:D295"/>
    <mergeCell ref="E295:H295"/>
    <mergeCell ref="I295:J295"/>
    <mergeCell ref="C296:D296"/>
    <mergeCell ref="E296:H296"/>
    <mergeCell ref="I296:J296"/>
    <mergeCell ref="C297:F300"/>
    <mergeCell ref="G297:K298"/>
    <mergeCell ref="G300:H300"/>
    <mergeCell ref="G301:H301"/>
    <mergeCell ref="C304:J307"/>
    <mergeCell ref="K305:K306"/>
    <mergeCell ref="K307:K308"/>
    <mergeCell ref="I309:J309"/>
    <mergeCell ref="C288:D288"/>
    <mergeCell ref="E288:H288"/>
    <mergeCell ref="I288:J288"/>
    <mergeCell ref="C289:D289"/>
    <mergeCell ref="E289:H289"/>
    <mergeCell ref="I289:J289"/>
    <mergeCell ref="C290:D290"/>
    <mergeCell ref="E290:H290"/>
    <mergeCell ref="I290:J290"/>
    <mergeCell ref="C291:D291"/>
    <mergeCell ref="E291:H291"/>
    <mergeCell ref="I291:J291"/>
    <mergeCell ref="C292:D292"/>
    <mergeCell ref="E292:H292"/>
    <mergeCell ref="I292:J292"/>
    <mergeCell ref="C293:D293"/>
    <mergeCell ref="E293:H293"/>
    <mergeCell ref="I293:J293"/>
    <mergeCell ref="C282:D282"/>
    <mergeCell ref="E282:H282"/>
    <mergeCell ref="I282:J282"/>
    <mergeCell ref="C283:D283"/>
    <mergeCell ref="E283:H283"/>
    <mergeCell ref="I283:J283"/>
    <mergeCell ref="C284:D284"/>
    <mergeCell ref="E284:H284"/>
    <mergeCell ref="I284:J284"/>
    <mergeCell ref="C285:D285"/>
    <mergeCell ref="E285:H285"/>
    <mergeCell ref="I285:J285"/>
    <mergeCell ref="C286:D286"/>
    <mergeCell ref="E286:H286"/>
    <mergeCell ref="I286:J286"/>
    <mergeCell ref="C287:D287"/>
    <mergeCell ref="E287:H287"/>
    <mergeCell ref="I287:J287"/>
    <mergeCell ref="C120:D120"/>
    <mergeCell ref="E120:H120"/>
    <mergeCell ref="I120:J120"/>
    <mergeCell ref="C121:D121"/>
    <mergeCell ref="E121:H121"/>
    <mergeCell ref="I121:J121"/>
    <mergeCell ref="C118:D118"/>
    <mergeCell ref="E118:H118"/>
    <mergeCell ref="I118:J118"/>
    <mergeCell ref="C119:D119"/>
    <mergeCell ref="E119:H119"/>
    <mergeCell ref="I119:J119"/>
    <mergeCell ref="G129:H129"/>
    <mergeCell ref="C124:D124"/>
    <mergeCell ref="E124:H124"/>
    <mergeCell ref="I124:J124"/>
    <mergeCell ref="C125:F128"/>
    <mergeCell ref="G125:K126"/>
    <mergeCell ref="G128:H128"/>
    <mergeCell ref="C122:D122"/>
    <mergeCell ref="E122:H122"/>
    <mergeCell ref="I122:J122"/>
    <mergeCell ref="C123:D123"/>
    <mergeCell ref="E123:H123"/>
    <mergeCell ref="I123:J123"/>
    <mergeCell ref="C112:D112"/>
    <mergeCell ref="E112:H112"/>
    <mergeCell ref="I112:J112"/>
    <mergeCell ref="C113:D113"/>
    <mergeCell ref="E113:H113"/>
    <mergeCell ref="I113:J113"/>
    <mergeCell ref="C110:D110"/>
    <mergeCell ref="E110:H110"/>
    <mergeCell ref="I110:J110"/>
    <mergeCell ref="C111:D111"/>
    <mergeCell ref="E111:H111"/>
    <mergeCell ref="I111:J111"/>
    <mergeCell ref="C116:D116"/>
    <mergeCell ref="E116:H116"/>
    <mergeCell ref="I116:J116"/>
    <mergeCell ref="C117:D117"/>
    <mergeCell ref="E117:H117"/>
    <mergeCell ref="I117:J117"/>
    <mergeCell ref="C114:D114"/>
    <mergeCell ref="E114:H114"/>
    <mergeCell ref="I114:J114"/>
    <mergeCell ref="C115:D115"/>
    <mergeCell ref="E115:H115"/>
    <mergeCell ref="I115:J115"/>
    <mergeCell ref="G99:H100"/>
    <mergeCell ref="J99:K100"/>
    <mergeCell ref="D100:F100"/>
    <mergeCell ref="C103:D103"/>
    <mergeCell ref="C104:K105"/>
    <mergeCell ref="I94:J94"/>
    <mergeCell ref="I95:J95"/>
    <mergeCell ref="I97:J97"/>
    <mergeCell ref="G98:H98"/>
    <mergeCell ref="I98:J98"/>
    <mergeCell ref="C108:D108"/>
    <mergeCell ref="E108:H108"/>
    <mergeCell ref="I108:J108"/>
    <mergeCell ref="C109:D109"/>
    <mergeCell ref="E109:H109"/>
    <mergeCell ref="I109:J109"/>
    <mergeCell ref="C106:D106"/>
    <mergeCell ref="E106:H106"/>
    <mergeCell ref="I106:J106"/>
    <mergeCell ref="C107:D107"/>
    <mergeCell ref="E107:H107"/>
    <mergeCell ref="I107:J107"/>
    <mergeCell ref="C78:D78"/>
    <mergeCell ref="E78:H78"/>
    <mergeCell ref="I78:J78"/>
    <mergeCell ref="C79:D79"/>
    <mergeCell ref="E79:H79"/>
    <mergeCell ref="I79:J79"/>
    <mergeCell ref="C76:D76"/>
    <mergeCell ref="E76:H76"/>
    <mergeCell ref="I76:J76"/>
    <mergeCell ref="C77:D77"/>
    <mergeCell ref="E77:H77"/>
    <mergeCell ref="I77:J77"/>
    <mergeCell ref="C82:F85"/>
    <mergeCell ref="G82:K83"/>
    <mergeCell ref="G85:H85"/>
    <mergeCell ref="G86:H86"/>
    <mergeCell ref="C89:J92"/>
    <mergeCell ref="K90:K91"/>
    <mergeCell ref="K92:K93"/>
    <mergeCell ref="C80:D80"/>
    <mergeCell ref="E80:H80"/>
    <mergeCell ref="I80:J80"/>
    <mergeCell ref="C81:D81"/>
    <mergeCell ref="E81:H81"/>
    <mergeCell ref="I81:J81"/>
    <mergeCell ref="C70:D70"/>
    <mergeCell ref="E70:H70"/>
    <mergeCell ref="I70:J70"/>
    <mergeCell ref="C71:D71"/>
    <mergeCell ref="E71:H71"/>
    <mergeCell ref="I71:J71"/>
    <mergeCell ref="C68:D68"/>
    <mergeCell ref="E68:H68"/>
    <mergeCell ref="I68:J68"/>
    <mergeCell ref="C69:D69"/>
    <mergeCell ref="E69:H69"/>
    <mergeCell ref="I69:J69"/>
    <mergeCell ref="C74:D74"/>
    <mergeCell ref="E74:H74"/>
    <mergeCell ref="I74:J74"/>
    <mergeCell ref="C75:D75"/>
    <mergeCell ref="E75:H75"/>
    <mergeCell ref="I75:J75"/>
    <mergeCell ref="C72:D72"/>
    <mergeCell ref="E72:H72"/>
    <mergeCell ref="I72:J72"/>
    <mergeCell ref="C73:D73"/>
    <mergeCell ref="E73:H73"/>
    <mergeCell ref="I73:J73"/>
    <mergeCell ref="I54:J54"/>
    <mergeCell ref="G55:H55"/>
    <mergeCell ref="I55:J55"/>
    <mergeCell ref="G56:H57"/>
    <mergeCell ref="J56:K57"/>
    <mergeCell ref="C66:D66"/>
    <mergeCell ref="E66:H66"/>
    <mergeCell ref="I66:J66"/>
    <mergeCell ref="C67:D67"/>
    <mergeCell ref="E67:H67"/>
    <mergeCell ref="I67:J67"/>
    <mergeCell ref="C64:D64"/>
    <mergeCell ref="E64:H64"/>
    <mergeCell ref="I64:J64"/>
    <mergeCell ref="C65:D65"/>
    <mergeCell ref="E65:H65"/>
    <mergeCell ref="I65:J65"/>
    <mergeCell ref="G13:H14"/>
    <mergeCell ref="J13:K14"/>
    <mergeCell ref="D14:F14"/>
    <mergeCell ref="K6:K7"/>
    <mergeCell ref="I8:J8"/>
    <mergeCell ref="I9:J9"/>
    <mergeCell ref="I11:J11"/>
    <mergeCell ref="G12:H12"/>
    <mergeCell ref="I12:J12"/>
    <mergeCell ref="C3:J6"/>
    <mergeCell ref="K4:K5"/>
    <mergeCell ref="C23:D23"/>
    <mergeCell ref="E23:H23"/>
    <mergeCell ref="I23:J23"/>
    <mergeCell ref="C17:D17"/>
    <mergeCell ref="C18:K19"/>
    <mergeCell ref="C20:D20"/>
    <mergeCell ref="E20:H20"/>
    <mergeCell ref="I20:J20"/>
    <mergeCell ref="C25:D25"/>
    <mergeCell ref="E25:H25"/>
    <mergeCell ref="I25:J25"/>
    <mergeCell ref="C26:D26"/>
    <mergeCell ref="E26:H26"/>
    <mergeCell ref="I26:J26"/>
    <mergeCell ref="C31:D31"/>
    <mergeCell ref="E31:H31"/>
    <mergeCell ref="I31:J31"/>
    <mergeCell ref="C27:D27"/>
    <mergeCell ref="E27:H27"/>
    <mergeCell ref="I27:J27"/>
    <mergeCell ref="C28:D28"/>
    <mergeCell ref="E28:H28"/>
    <mergeCell ref="I28:J28"/>
    <mergeCell ref="C21:D21"/>
    <mergeCell ref="E21:H21"/>
    <mergeCell ref="I21:J21"/>
    <mergeCell ref="C22:D22"/>
    <mergeCell ref="E22:H22"/>
    <mergeCell ref="I22:J22"/>
    <mergeCell ref="C24:D24"/>
    <mergeCell ref="E24:H24"/>
    <mergeCell ref="I24:J24"/>
    <mergeCell ref="C35:D35"/>
    <mergeCell ref="E35:H35"/>
    <mergeCell ref="I35:J35"/>
    <mergeCell ref="C36:D36"/>
    <mergeCell ref="E36:H36"/>
    <mergeCell ref="I36:J36"/>
    <mergeCell ref="C33:D33"/>
    <mergeCell ref="E33:H33"/>
    <mergeCell ref="I33:J33"/>
    <mergeCell ref="C34:D34"/>
    <mergeCell ref="E34:H34"/>
    <mergeCell ref="I34:J34"/>
    <mergeCell ref="C32:D32"/>
    <mergeCell ref="E32:H32"/>
    <mergeCell ref="I32:J32"/>
    <mergeCell ref="C29:D29"/>
    <mergeCell ref="E29:H29"/>
    <mergeCell ref="I29:J29"/>
    <mergeCell ref="C30:D30"/>
    <mergeCell ref="E30:H30"/>
    <mergeCell ref="I30:J30"/>
    <mergeCell ref="C132:J135"/>
    <mergeCell ref="K133:K134"/>
    <mergeCell ref="K135:K136"/>
    <mergeCell ref="I137:J137"/>
    <mergeCell ref="I138:J138"/>
    <mergeCell ref="I140:J140"/>
    <mergeCell ref="G141:H141"/>
    <mergeCell ref="I141:J141"/>
    <mergeCell ref="G142:H143"/>
    <mergeCell ref="J142:K143"/>
    <mergeCell ref="D143:F143"/>
    <mergeCell ref="G43:H43"/>
    <mergeCell ref="C39:F42"/>
    <mergeCell ref="G39:K40"/>
    <mergeCell ref="C37:D37"/>
    <mergeCell ref="E37:H37"/>
    <mergeCell ref="I37:J37"/>
    <mergeCell ref="C38:D38"/>
    <mergeCell ref="E38:H38"/>
    <mergeCell ref="I38:J38"/>
    <mergeCell ref="G42:H42"/>
    <mergeCell ref="C46:J49"/>
    <mergeCell ref="K47:K48"/>
    <mergeCell ref="K49:K50"/>
    <mergeCell ref="I51:J51"/>
    <mergeCell ref="I52:J52"/>
    <mergeCell ref="D57:F57"/>
    <mergeCell ref="C60:D60"/>
    <mergeCell ref="C61:K62"/>
    <mergeCell ref="C63:D63"/>
    <mergeCell ref="E63:H63"/>
    <mergeCell ref="I63:J63"/>
    <mergeCell ref="C152:D152"/>
    <mergeCell ref="E152:H152"/>
    <mergeCell ref="I152:J152"/>
    <mergeCell ref="C153:D153"/>
    <mergeCell ref="E153:H153"/>
    <mergeCell ref="I153:J153"/>
    <mergeCell ref="C154:D154"/>
    <mergeCell ref="E154:H154"/>
    <mergeCell ref="I154:J154"/>
    <mergeCell ref="C146:D146"/>
    <mergeCell ref="C147:K148"/>
    <mergeCell ref="C149:D149"/>
    <mergeCell ref="E149:H149"/>
    <mergeCell ref="I149:J149"/>
    <mergeCell ref="C150:D150"/>
    <mergeCell ref="E150:H150"/>
    <mergeCell ref="I150:J150"/>
    <mergeCell ref="C151:D151"/>
    <mergeCell ref="E151:H151"/>
    <mergeCell ref="I151:J151"/>
    <mergeCell ref="C158:D158"/>
    <mergeCell ref="E158:H158"/>
    <mergeCell ref="I158:J158"/>
    <mergeCell ref="C159:D159"/>
    <mergeCell ref="E159:H159"/>
    <mergeCell ref="I159:J159"/>
    <mergeCell ref="C160:D160"/>
    <mergeCell ref="E160:H160"/>
    <mergeCell ref="I160:J160"/>
    <mergeCell ref="C155:D155"/>
    <mergeCell ref="E155:H155"/>
    <mergeCell ref="I155:J155"/>
    <mergeCell ref="C156:D156"/>
    <mergeCell ref="E156:H156"/>
    <mergeCell ref="I156:J156"/>
    <mergeCell ref="C157:D157"/>
    <mergeCell ref="E157:H157"/>
    <mergeCell ref="I157:J157"/>
    <mergeCell ref="C164:D164"/>
    <mergeCell ref="E164:H164"/>
    <mergeCell ref="I164:J164"/>
    <mergeCell ref="C165:D165"/>
    <mergeCell ref="E165:H165"/>
    <mergeCell ref="I165:J165"/>
    <mergeCell ref="C166:D166"/>
    <mergeCell ref="E166:H166"/>
    <mergeCell ref="I166:J166"/>
    <mergeCell ref="C161:D161"/>
    <mergeCell ref="E161:H161"/>
    <mergeCell ref="I161:J161"/>
    <mergeCell ref="C162:D162"/>
    <mergeCell ref="E162:H162"/>
    <mergeCell ref="I162:J162"/>
    <mergeCell ref="C163:D163"/>
    <mergeCell ref="E163:H163"/>
    <mergeCell ref="I163:J163"/>
    <mergeCell ref="I180:J180"/>
    <mergeCell ref="I181:J181"/>
    <mergeCell ref="I183:J183"/>
    <mergeCell ref="G184:H184"/>
    <mergeCell ref="I184:J184"/>
    <mergeCell ref="G185:H186"/>
    <mergeCell ref="J185:K186"/>
    <mergeCell ref="D186:F186"/>
    <mergeCell ref="C189:D189"/>
    <mergeCell ref="C167:D167"/>
    <mergeCell ref="E167:H167"/>
    <mergeCell ref="I167:J167"/>
    <mergeCell ref="C168:F171"/>
    <mergeCell ref="G168:K169"/>
    <mergeCell ref="G171:H171"/>
    <mergeCell ref="G172:H172"/>
    <mergeCell ref="C175:J178"/>
    <mergeCell ref="K176:K177"/>
    <mergeCell ref="K178:K179"/>
    <mergeCell ref="C195:D195"/>
    <mergeCell ref="E195:H195"/>
    <mergeCell ref="I195:J195"/>
    <mergeCell ref="C196:D196"/>
    <mergeCell ref="E196:H196"/>
    <mergeCell ref="I196:J196"/>
    <mergeCell ref="C197:D197"/>
    <mergeCell ref="E197:H197"/>
    <mergeCell ref="I197:J197"/>
    <mergeCell ref="C190:K191"/>
    <mergeCell ref="C192:D192"/>
    <mergeCell ref="E192:H192"/>
    <mergeCell ref="I192:J192"/>
    <mergeCell ref="C193:D193"/>
    <mergeCell ref="E193:H193"/>
    <mergeCell ref="I193:J193"/>
    <mergeCell ref="C194:D194"/>
    <mergeCell ref="E194:H194"/>
    <mergeCell ref="I194:J194"/>
    <mergeCell ref="C201:D201"/>
    <mergeCell ref="E201:H201"/>
    <mergeCell ref="I201:J201"/>
    <mergeCell ref="C202:D202"/>
    <mergeCell ref="E202:H202"/>
    <mergeCell ref="I202:J202"/>
    <mergeCell ref="C203:D203"/>
    <mergeCell ref="E203:H203"/>
    <mergeCell ref="I203:J203"/>
    <mergeCell ref="C198:D198"/>
    <mergeCell ref="E198:H198"/>
    <mergeCell ref="I198:J198"/>
    <mergeCell ref="C199:D199"/>
    <mergeCell ref="E199:H199"/>
    <mergeCell ref="I199:J199"/>
    <mergeCell ref="C200:D200"/>
    <mergeCell ref="E200:H200"/>
    <mergeCell ref="I200:J200"/>
    <mergeCell ref="C207:D207"/>
    <mergeCell ref="E207:H207"/>
    <mergeCell ref="I207:J207"/>
    <mergeCell ref="C208:D208"/>
    <mergeCell ref="E208:H208"/>
    <mergeCell ref="I208:J208"/>
    <mergeCell ref="C209:D209"/>
    <mergeCell ref="E209:H209"/>
    <mergeCell ref="I209:J209"/>
    <mergeCell ref="C204:D204"/>
    <mergeCell ref="E204:H204"/>
    <mergeCell ref="I204:J204"/>
    <mergeCell ref="C205:D205"/>
    <mergeCell ref="E205:H205"/>
    <mergeCell ref="I205:J205"/>
    <mergeCell ref="C206:D206"/>
    <mergeCell ref="E206:H206"/>
    <mergeCell ref="I206:J206"/>
    <mergeCell ref="I223:J223"/>
    <mergeCell ref="I224:J224"/>
    <mergeCell ref="I226:J226"/>
    <mergeCell ref="G227:H227"/>
    <mergeCell ref="I227:J227"/>
    <mergeCell ref="G228:H229"/>
    <mergeCell ref="J228:K229"/>
    <mergeCell ref="D229:F229"/>
    <mergeCell ref="C232:D232"/>
    <mergeCell ref="C210:D210"/>
    <mergeCell ref="E210:H210"/>
    <mergeCell ref="I210:J210"/>
    <mergeCell ref="C211:F214"/>
    <mergeCell ref="G211:K212"/>
    <mergeCell ref="G214:H214"/>
    <mergeCell ref="G215:H215"/>
    <mergeCell ref="C218:J221"/>
    <mergeCell ref="K219:K220"/>
    <mergeCell ref="K221:K222"/>
    <mergeCell ref="C238:D238"/>
    <mergeCell ref="E238:H238"/>
    <mergeCell ref="I238:J238"/>
    <mergeCell ref="C239:D239"/>
    <mergeCell ref="E239:H239"/>
    <mergeCell ref="I239:J239"/>
    <mergeCell ref="C240:D240"/>
    <mergeCell ref="E240:H240"/>
    <mergeCell ref="I240:J240"/>
    <mergeCell ref="C233:K234"/>
    <mergeCell ref="C235:D235"/>
    <mergeCell ref="E235:H235"/>
    <mergeCell ref="I235:J235"/>
    <mergeCell ref="C236:D236"/>
    <mergeCell ref="E236:H236"/>
    <mergeCell ref="I236:J236"/>
    <mergeCell ref="C237:D237"/>
    <mergeCell ref="E237:H237"/>
    <mergeCell ref="I237:J237"/>
    <mergeCell ref="C244:D244"/>
    <mergeCell ref="E244:H244"/>
    <mergeCell ref="I244:J244"/>
    <mergeCell ref="C245:D245"/>
    <mergeCell ref="E245:H245"/>
    <mergeCell ref="I245:J245"/>
    <mergeCell ref="C246:D246"/>
    <mergeCell ref="E246:H246"/>
    <mergeCell ref="I246:J246"/>
    <mergeCell ref="C241:D241"/>
    <mergeCell ref="E241:H241"/>
    <mergeCell ref="I241:J241"/>
    <mergeCell ref="C242:D242"/>
    <mergeCell ref="E242:H242"/>
    <mergeCell ref="I242:J242"/>
    <mergeCell ref="C243:D243"/>
    <mergeCell ref="E243:H243"/>
    <mergeCell ref="I243:J243"/>
    <mergeCell ref="C250:D250"/>
    <mergeCell ref="E250:H250"/>
    <mergeCell ref="I250:J250"/>
    <mergeCell ref="C251:D251"/>
    <mergeCell ref="E251:H251"/>
    <mergeCell ref="I251:J251"/>
    <mergeCell ref="C252:D252"/>
    <mergeCell ref="E252:H252"/>
    <mergeCell ref="I252:J252"/>
    <mergeCell ref="C247:D247"/>
    <mergeCell ref="E247:H247"/>
    <mergeCell ref="I247:J247"/>
    <mergeCell ref="C248:D248"/>
    <mergeCell ref="E248:H248"/>
    <mergeCell ref="I248:J248"/>
    <mergeCell ref="C249:D249"/>
    <mergeCell ref="E249:H249"/>
    <mergeCell ref="I249:J249"/>
    <mergeCell ref="C275:D275"/>
    <mergeCell ref="C276:K277"/>
    <mergeCell ref="C278:D278"/>
    <mergeCell ref="E278:H278"/>
    <mergeCell ref="I278:J278"/>
    <mergeCell ref="C279:D279"/>
    <mergeCell ref="E279:H279"/>
    <mergeCell ref="I279:J279"/>
    <mergeCell ref="C280:D280"/>
    <mergeCell ref="E280:H280"/>
    <mergeCell ref="I280:J280"/>
    <mergeCell ref="C281:D281"/>
    <mergeCell ref="C253:D253"/>
    <mergeCell ref="E253:H253"/>
    <mergeCell ref="I253:J253"/>
    <mergeCell ref="C254:F257"/>
    <mergeCell ref="G254:K255"/>
    <mergeCell ref="G257:H257"/>
    <mergeCell ref="G258:H258"/>
    <mergeCell ref="C261:J264"/>
    <mergeCell ref="K262:K263"/>
    <mergeCell ref="K264:K265"/>
    <mergeCell ref="I266:J266"/>
    <mergeCell ref="I267:J267"/>
    <mergeCell ref="I269:J269"/>
    <mergeCell ref="G270:H270"/>
    <mergeCell ref="I270:J270"/>
    <mergeCell ref="G271:H272"/>
    <mergeCell ref="J271:K272"/>
    <mergeCell ref="D272:F272"/>
    <mergeCell ref="E281:H281"/>
    <mergeCell ref="I281:J281"/>
    <mergeCell ref="E538:H538"/>
    <mergeCell ref="I538:J538"/>
    <mergeCell ref="C545:D545"/>
    <mergeCell ref="E545:H545"/>
    <mergeCell ref="I545:J545"/>
    <mergeCell ref="C546:D546"/>
    <mergeCell ref="E546:H546"/>
    <mergeCell ref="I546:J546"/>
    <mergeCell ref="C547:D547"/>
    <mergeCell ref="E547:H547"/>
    <mergeCell ref="I547:J547"/>
    <mergeCell ref="C542:D542"/>
    <mergeCell ref="E542:H542"/>
    <mergeCell ref="I542:J542"/>
    <mergeCell ref="C543:D543"/>
    <mergeCell ref="E543:H543"/>
    <mergeCell ref="I543:J543"/>
    <mergeCell ref="C544:D544"/>
    <mergeCell ref="E544:H544"/>
    <mergeCell ref="I544:J544"/>
    <mergeCell ref="I610:J610"/>
    <mergeCell ref="I611:J611"/>
    <mergeCell ref="I613:J613"/>
    <mergeCell ref="G614:H614"/>
    <mergeCell ref="I614:J614"/>
    <mergeCell ref="G615:H616"/>
    <mergeCell ref="J615:K616"/>
    <mergeCell ref="D616:F616"/>
    <mergeCell ref="C619:D619"/>
    <mergeCell ref="C605:J608"/>
    <mergeCell ref="K606:K607"/>
    <mergeCell ref="K608:K609"/>
    <mergeCell ref="C551:D551"/>
    <mergeCell ref="E551:H551"/>
    <mergeCell ref="I551:J551"/>
    <mergeCell ref="C552:D552"/>
    <mergeCell ref="E552:H552"/>
    <mergeCell ref="I552:J552"/>
    <mergeCell ref="C553:D553"/>
    <mergeCell ref="E553:H553"/>
    <mergeCell ref="I553:J553"/>
    <mergeCell ref="C562:J565"/>
    <mergeCell ref="K563:K564"/>
    <mergeCell ref="K565:K566"/>
    <mergeCell ref="I567:J567"/>
    <mergeCell ref="I568:J568"/>
    <mergeCell ref="I570:J570"/>
    <mergeCell ref="G571:H571"/>
    <mergeCell ref="I571:J571"/>
    <mergeCell ref="G572:H573"/>
    <mergeCell ref="J572:K573"/>
    <mergeCell ref="D573:F573"/>
    <mergeCell ref="C625:D625"/>
    <mergeCell ref="E625:H625"/>
    <mergeCell ref="I625:J625"/>
    <mergeCell ref="C626:D626"/>
    <mergeCell ref="E626:H626"/>
    <mergeCell ref="I626:J626"/>
    <mergeCell ref="C627:D627"/>
    <mergeCell ref="E627:H627"/>
    <mergeCell ref="I627:J627"/>
    <mergeCell ref="C620:K621"/>
    <mergeCell ref="C622:D622"/>
    <mergeCell ref="E622:H622"/>
    <mergeCell ref="I622:J622"/>
    <mergeCell ref="C623:D623"/>
    <mergeCell ref="E623:H623"/>
    <mergeCell ref="I623:J623"/>
    <mergeCell ref="C624:D624"/>
    <mergeCell ref="E624:H624"/>
    <mergeCell ref="I624:J624"/>
    <mergeCell ref="C631:D631"/>
    <mergeCell ref="E631:H631"/>
    <mergeCell ref="I631:J631"/>
    <mergeCell ref="C632:D632"/>
    <mergeCell ref="E632:H632"/>
    <mergeCell ref="I632:J632"/>
    <mergeCell ref="C633:D633"/>
    <mergeCell ref="E633:H633"/>
    <mergeCell ref="I633:J633"/>
    <mergeCell ref="C628:D628"/>
    <mergeCell ref="E628:H628"/>
    <mergeCell ref="I628:J628"/>
    <mergeCell ref="C629:D629"/>
    <mergeCell ref="E629:H629"/>
    <mergeCell ref="I629:J629"/>
    <mergeCell ref="C630:D630"/>
    <mergeCell ref="E630:H630"/>
    <mergeCell ref="I630:J630"/>
    <mergeCell ref="C637:D637"/>
    <mergeCell ref="E637:H637"/>
    <mergeCell ref="I637:J637"/>
    <mergeCell ref="C638:D638"/>
    <mergeCell ref="E638:H638"/>
    <mergeCell ref="I638:J638"/>
    <mergeCell ref="C639:D639"/>
    <mergeCell ref="E639:H639"/>
    <mergeCell ref="I639:J639"/>
    <mergeCell ref="C634:D634"/>
    <mergeCell ref="E634:H634"/>
    <mergeCell ref="I634:J634"/>
    <mergeCell ref="C635:D635"/>
    <mergeCell ref="E635:H635"/>
    <mergeCell ref="I635:J635"/>
    <mergeCell ref="C636:D636"/>
    <mergeCell ref="E636:H636"/>
    <mergeCell ref="I636:J636"/>
    <mergeCell ref="I653:J653"/>
    <mergeCell ref="I654:J654"/>
    <mergeCell ref="I656:J656"/>
    <mergeCell ref="G657:H657"/>
    <mergeCell ref="I657:J657"/>
    <mergeCell ref="G658:H659"/>
    <mergeCell ref="J658:K659"/>
    <mergeCell ref="D659:F659"/>
    <mergeCell ref="C662:D662"/>
    <mergeCell ref="C640:D640"/>
    <mergeCell ref="E640:H640"/>
    <mergeCell ref="I640:J640"/>
    <mergeCell ref="C641:F644"/>
    <mergeCell ref="G641:K642"/>
    <mergeCell ref="G644:H644"/>
    <mergeCell ref="G645:H645"/>
    <mergeCell ref="C648:J651"/>
    <mergeCell ref="K649:K650"/>
    <mergeCell ref="K651:K652"/>
    <mergeCell ref="C668:D668"/>
    <mergeCell ref="E668:H668"/>
    <mergeCell ref="I668:J668"/>
    <mergeCell ref="C669:D669"/>
    <mergeCell ref="E669:H669"/>
    <mergeCell ref="I669:J669"/>
    <mergeCell ref="C670:D670"/>
    <mergeCell ref="E670:H670"/>
    <mergeCell ref="I670:J670"/>
    <mergeCell ref="C663:K664"/>
    <mergeCell ref="C665:D665"/>
    <mergeCell ref="E665:H665"/>
    <mergeCell ref="I665:J665"/>
    <mergeCell ref="C666:D666"/>
    <mergeCell ref="E666:H666"/>
    <mergeCell ref="I666:J666"/>
    <mergeCell ref="C667:D667"/>
    <mergeCell ref="E667:H667"/>
    <mergeCell ref="I667:J667"/>
    <mergeCell ref="C674:D674"/>
    <mergeCell ref="E674:H674"/>
    <mergeCell ref="I674:J674"/>
    <mergeCell ref="C675:D675"/>
    <mergeCell ref="E675:H675"/>
    <mergeCell ref="I675:J675"/>
    <mergeCell ref="C676:D676"/>
    <mergeCell ref="E676:H676"/>
    <mergeCell ref="I676:J676"/>
    <mergeCell ref="C671:D671"/>
    <mergeCell ref="E671:H671"/>
    <mergeCell ref="I671:J671"/>
    <mergeCell ref="C672:D672"/>
    <mergeCell ref="E672:H672"/>
    <mergeCell ref="I672:J672"/>
    <mergeCell ref="C673:D673"/>
    <mergeCell ref="E673:H673"/>
    <mergeCell ref="I673:J673"/>
    <mergeCell ref="C680:D680"/>
    <mergeCell ref="E680:H680"/>
    <mergeCell ref="I680:J680"/>
    <mergeCell ref="C681:D681"/>
    <mergeCell ref="E681:H681"/>
    <mergeCell ref="I681:J681"/>
    <mergeCell ref="C682:D682"/>
    <mergeCell ref="E682:H682"/>
    <mergeCell ref="I682:J682"/>
    <mergeCell ref="C677:D677"/>
    <mergeCell ref="E677:H677"/>
    <mergeCell ref="I677:J677"/>
    <mergeCell ref="C678:D678"/>
    <mergeCell ref="E678:H678"/>
    <mergeCell ref="I678:J678"/>
    <mergeCell ref="C679:D679"/>
    <mergeCell ref="E679:H679"/>
    <mergeCell ref="I679:J679"/>
    <mergeCell ref="I696:J696"/>
    <mergeCell ref="I697:J697"/>
    <mergeCell ref="I699:J699"/>
    <mergeCell ref="G700:H700"/>
    <mergeCell ref="I700:J700"/>
    <mergeCell ref="G701:H702"/>
    <mergeCell ref="J701:K702"/>
    <mergeCell ref="D702:F702"/>
    <mergeCell ref="C705:D705"/>
    <mergeCell ref="C683:D683"/>
    <mergeCell ref="E683:H683"/>
    <mergeCell ref="I683:J683"/>
    <mergeCell ref="C684:F687"/>
    <mergeCell ref="G684:K685"/>
    <mergeCell ref="G687:H687"/>
    <mergeCell ref="G688:H688"/>
    <mergeCell ref="C691:J694"/>
    <mergeCell ref="K692:K693"/>
    <mergeCell ref="K694:K695"/>
    <mergeCell ref="C711:D711"/>
    <mergeCell ref="E711:H711"/>
    <mergeCell ref="I711:J711"/>
    <mergeCell ref="C712:D712"/>
    <mergeCell ref="E712:H712"/>
    <mergeCell ref="I712:J712"/>
    <mergeCell ref="C713:D713"/>
    <mergeCell ref="E713:H713"/>
    <mergeCell ref="I713:J713"/>
    <mergeCell ref="C706:K707"/>
    <mergeCell ref="C708:D708"/>
    <mergeCell ref="E708:H708"/>
    <mergeCell ref="I708:J708"/>
    <mergeCell ref="C709:D709"/>
    <mergeCell ref="E709:H709"/>
    <mergeCell ref="I709:J709"/>
    <mergeCell ref="C710:D710"/>
    <mergeCell ref="E710:H710"/>
    <mergeCell ref="I710:J710"/>
    <mergeCell ref="C717:D717"/>
    <mergeCell ref="E717:H717"/>
    <mergeCell ref="I717:J717"/>
    <mergeCell ref="C718:D718"/>
    <mergeCell ref="E718:H718"/>
    <mergeCell ref="I718:J718"/>
    <mergeCell ref="C719:D719"/>
    <mergeCell ref="E719:H719"/>
    <mergeCell ref="I719:J719"/>
    <mergeCell ref="C714:D714"/>
    <mergeCell ref="E714:H714"/>
    <mergeCell ref="I714:J714"/>
    <mergeCell ref="C715:D715"/>
    <mergeCell ref="E715:H715"/>
    <mergeCell ref="I715:J715"/>
    <mergeCell ref="C716:D716"/>
    <mergeCell ref="E716:H716"/>
    <mergeCell ref="I716:J716"/>
    <mergeCell ref="C723:D723"/>
    <mergeCell ref="E723:H723"/>
    <mergeCell ref="I723:J723"/>
    <mergeCell ref="C724:D724"/>
    <mergeCell ref="E724:H724"/>
    <mergeCell ref="I724:J724"/>
    <mergeCell ref="C725:D725"/>
    <mergeCell ref="E725:H725"/>
    <mergeCell ref="I725:J725"/>
    <mergeCell ref="C720:D720"/>
    <mergeCell ref="E720:H720"/>
    <mergeCell ref="I720:J720"/>
    <mergeCell ref="C721:D721"/>
    <mergeCell ref="E721:H721"/>
    <mergeCell ref="I721:J721"/>
    <mergeCell ref="C722:D722"/>
    <mergeCell ref="E722:H722"/>
    <mergeCell ref="I722:J722"/>
    <mergeCell ref="I739:J739"/>
    <mergeCell ref="I740:J740"/>
    <mergeCell ref="I742:J742"/>
    <mergeCell ref="G743:H743"/>
    <mergeCell ref="I743:J743"/>
    <mergeCell ref="G744:H745"/>
    <mergeCell ref="J744:K745"/>
    <mergeCell ref="D745:F745"/>
    <mergeCell ref="C748:D748"/>
    <mergeCell ref="C726:D726"/>
    <mergeCell ref="E726:H726"/>
    <mergeCell ref="I726:J726"/>
    <mergeCell ref="C727:F730"/>
    <mergeCell ref="G727:K728"/>
    <mergeCell ref="G730:H730"/>
    <mergeCell ref="G731:H731"/>
    <mergeCell ref="C734:J737"/>
    <mergeCell ref="K735:K736"/>
    <mergeCell ref="K737:K738"/>
    <mergeCell ref="C754:D754"/>
    <mergeCell ref="E754:H754"/>
    <mergeCell ref="I754:J754"/>
    <mergeCell ref="C755:D755"/>
    <mergeCell ref="E755:H755"/>
    <mergeCell ref="I755:J755"/>
    <mergeCell ref="C756:D756"/>
    <mergeCell ref="E756:H756"/>
    <mergeCell ref="I756:J756"/>
    <mergeCell ref="C749:K750"/>
    <mergeCell ref="C751:D751"/>
    <mergeCell ref="E751:H751"/>
    <mergeCell ref="I751:J751"/>
    <mergeCell ref="C752:D752"/>
    <mergeCell ref="E752:H752"/>
    <mergeCell ref="I752:J752"/>
    <mergeCell ref="C753:D753"/>
    <mergeCell ref="E753:H753"/>
    <mergeCell ref="I753:J753"/>
    <mergeCell ref="C760:D760"/>
    <mergeCell ref="E760:H760"/>
    <mergeCell ref="I760:J760"/>
    <mergeCell ref="C761:D761"/>
    <mergeCell ref="E761:H761"/>
    <mergeCell ref="I761:J761"/>
    <mergeCell ref="C762:D762"/>
    <mergeCell ref="E762:H762"/>
    <mergeCell ref="I762:J762"/>
    <mergeCell ref="C757:D757"/>
    <mergeCell ref="E757:H757"/>
    <mergeCell ref="I757:J757"/>
    <mergeCell ref="C758:D758"/>
    <mergeCell ref="E758:H758"/>
    <mergeCell ref="I758:J758"/>
    <mergeCell ref="C759:D759"/>
    <mergeCell ref="E759:H759"/>
    <mergeCell ref="I759:J759"/>
    <mergeCell ref="C766:D766"/>
    <mergeCell ref="E766:H766"/>
    <mergeCell ref="I766:J766"/>
    <mergeCell ref="C767:D767"/>
    <mergeCell ref="E767:H767"/>
    <mergeCell ref="I767:J767"/>
    <mergeCell ref="C768:D768"/>
    <mergeCell ref="E768:H768"/>
    <mergeCell ref="I768:J768"/>
    <mergeCell ref="C763:D763"/>
    <mergeCell ref="E763:H763"/>
    <mergeCell ref="I763:J763"/>
    <mergeCell ref="C764:D764"/>
    <mergeCell ref="E764:H764"/>
    <mergeCell ref="I764:J764"/>
    <mergeCell ref="C765:D765"/>
    <mergeCell ref="E765:H765"/>
    <mergeCell ref="I765:J765"/>
    <mergeCell ref="I782:J782"/>
    <mergeCell ref="I783:J783"/>
    <mergeCell ref="I785:J785"/>
    <mergeCell ref="G786:H786"/>
    <mergeCell ref="I786:J786"/>
    <mergeCell ref="G787:H788"/>
    <mergeCell ref="J787:K788"/>
    <mergeCell ref="D788:F788"/>
    <mergeCell ref="C791:D791"/>
    <mergeCell ref="C769:D769"/>
    <mergeCell ref="E769:H769"/>
    <mergeCell ref="I769:J769"/>
    <mergeCell ref="C770:F773"/>
    <mergeCell ref="G770:K771"/>
    <mergeCell ref="G773:H773"/>
    <mergeCell ref="G774:H774"/>
    <mergeCell ref="C777:J780"/>
    <mergeCell ref="K778:K779"/>
    <mergeCell ref="K780:K781"/>
    <mergeCell ref="C797:D797"/>
    <mergeCell ref="E797:H797"/>
    <mergeCell ref="I797:J797"/>
    <mergeCell ref="C798:D798"/>
    <mergeCell ref="E798:H798"/>
    <mergeCell ref="I798:J798"/>
    <mergeCell ref="C799:D799"/>
    <mergeCell ref="E799:H799"/>
    <mergeCell ref="I799:J799"/>
    <mergeCell ref="C792:K793"/>
    <mergeCell ref="C794:D794"/>
    <mergeCell ref="E794:H794"/>
    <mergeCell ref="I794:J794"/>
    <mergeCell ref="C795:D795"/>
    <mergeCell ref="E795:H795"/>
    <mergeCell ref="I795:J795"/>
    <mergeCell ref="C796:D796"/>
    <mergeCell ref="E796:H796"/>
    <mergeCell ref="I796:J796"/>
    <mergeCell ref="C803:D803"/>
    <mergeCell ref="E803:H803"/>
    <mergeCell ref="I803:J803"/>
    <mergeCell ref="C804:D804"/>
    <mergeCell ref="E804:H804"/>
    <mergeCell ref="I804:J804"/>
    <mergeCell ref="C805:D805"/>
    <mergeCell ref="E805:H805"/>
    <mergeCell ref="I805:J805"/>
    <mergeCell ref="C800:D800"/>
    <mergeCell ref="E800:H800"/>
    <mergeCell ref="I800:J800"/>
    <mergeCell ref="C801:D801"/>
    <mergeCell ref="E801:H801"/>
    <mergeCell ref="I801:J801"/>
    <mergeCell ref="C802:D802"/>
    <mergeCell ref="E802:H802"/>
    <mergeCell ref="I802:J802"/>
    <mergeCell ref="C809:D809"/>
    <mergeCell ref="E809:H809"/>
    <mergeCell ref="I809:J809"/>
    <mergeCell ref="C810:D810"/>
    <mergeCell ref="E810:H810"/>
    <mergeCell ref="I810:J810"/>
    <mergeCell ref="C811:D811"/>
    <mergeCell ref="E811:H811"/>
    <mergeCell ref="I811:J811"/>
    <mergeCell ref="C806:D806"/>
    <mergeCell ref="E806:H806"/>
    <mergeCell ref="I806:J806"/>
    <mergeCell ref="C807:D807"/>
    <mergeCell ref="E807:H807"/>
    <mergeCell ref="I807:J807"/>
    <mergeCell ref="C808:D808"/>
    <mergeCell ref="E808:H808"/>
    <mergeCell ref="I808:J808"/>
    <mergeCell ref="I825:J825"/>
    <mergeCell ref="I826:J826"/>
    <mergeCell ref="I828:J828"/>
    <mergeCell ref="G829:H829"/>
    <mergeCell ref="I829:J829"/>
    <mergeCell ref="G830:H831"/>
    <mergeCell ref="J830:K831"/>
    <mergeCell ref="D831:F831"/>
    <mergeCell ref="C834:D834"/>
    <mergeCell ref="C812:D812"/>
    <mergeCell ref="E812:H812"/>
    <mergeCell ref="I812:J812"/>
    <mergeCell ref="C813:F816"/>
    <mergeCell ref="G813:K814"/>
    <mergeCell ref="G816:H816"/>
    <mergeCell ref="G817:H817"/>
    <mergeCell ref="C820:J823"/>
    <mergeCell ref="K821:K822"/>
    <mergeCell ref="K823:K824"/>
    <mergeCell ref="C840:D840"/>
    <mergeCell ref="E840:H840"/>
    <mergeCell ref="I840:J840"/>
    <mergeCell ref="C841:D841"/>
    <mergeCell ref="E841:H841"/>
    <mergeCell ref="I841:J841"/>
    <mergeCell ref="C842:D842"/>
    <mergeCell ref="E842:H842"/>
    <mergeCell ref="I842:J842"/>
    <mergeCell ref="C835:K836"/>
    <mergeCell ref="C837:D837"/>
    <mergeCell ref="E837:H837"/>
    <mergeCell ref="I837:J837"/>
    <mergeCell ref="C838:D838"/>
    <mergeCell ref="E838:H838"/>
    <mergeCell ref="I838:J838"/>
    <mergeCell ref="C839:D839"/>
    <mergeCell ref="E839:H839"/>
    <mergeCell ref="I839:J839"/>
    <mergeCell ref="C846:D846"/>
    <mergeCell ref="E846:H846"/>
    <mergeCell ref="I846:J846"/>
    <mergeCell ref="C847:D847"/>
    <mergeCell ref="E847:H847"/>
    <mergeCell ref="I847:J847"/>
    <mergeCell ref="C848:D848"/>
    <mergeCell ref="E848:H848"/>
    <mergeCell ref="I848:J848"/>
    <mergeCell ref="C843:D843"/>
    <mergeCell ref="E843:H843"/>
    <mergeCell ref="I843:J843"/>
    <mergeCell ref="C844:D844"/>
    <mergeCell ref="E844:H844"/>
    <mergeCell ref="I844:J844"/>
    <mergeCell ref="C845:D845"/>
    <mergeCell ref="E845:H845"/>
    <mergeCell ref="I845:J845"/>
    <mergeCell ref="C852:D852"/>
    <mergeCell ref="E852:H852"/>
    <mergeCell ref="I852:J852"/>
    <mergeCell ref="C853:D853"/>
    <mergeCell ref="E853:H853"/>
    <mergeCell ref="I853:J853"/>
    <mergeCell ref="C854:D854"/>
    <mergeCell ref="E854:H854"/>
    <mergeCell ref="I854:J854"/>
    <mergeCell ref="C849:D849"/>
    <mergeCell ref="E849:H849"/>
    <mergeCell ref="I849:J849"/>
    <mergeCell ref="C850:D850"/>
    <mergeCell ref="E850:H850"/>
    <mergeCell ref="I850:J850"/>
    <mergeCell ref="C851:D851"/>
    <mergeCell ref="E851:H851"/>
    <mergeCell ref="I851:J851"/>
    <mergeCell ref="I868:J868"/>
    <mergeCell ref="I869:J869"/>
    <mergeCell ref="I871:J871"/>
    <mergeCell ref="G872:H872"/>
    <mergeCell ref="I872:J872"/>
    <mergeCell ref="G873:H874"/>
    <mergeCell ref="J873:K874"/>
    <mergeCell ref="D874:F874"/>
    <mergeCell ref="C877:D877"/>
    <mergeCell ref="C855:D855"/>
    <mergeCell ref="E855:H855"/>
    <mergeCell ref="I855:J855"/>
    <mergeCell ref="C856:F859"/>
    <mergeCell ref="G856:K857"/>
    <mergeCell ref="G859:H859"/>
    <mergeCell ref="G860:H860"/>
    <mergeCell ref="C863:J866"/>
    <mergeCell ref="K864:K865"/>
    <mergeCell ref="K866:K867"/>
    <mergeCell ref="C883:D883"/>
    <mergeCell ref="E883:H883"/>
    <mergeCell ref="I883:J883"/>
    <mergeCell ref="C884:D884"/>
    <mergeCell ref="E884:H884"/>
    <mergeCell ref="I884:J884"/>
    <mergeCell ref="C885:D885"/>
    <mergeCell ref="E885:H885"/>
    <mergeCell ref="I885:J885"/>
    <mergeCell ref="C878:K879"/>
    <mergeCell ref="C880:D880"/>
    <mergeCell ref="E880:H880"/>
    <mergeCell ref="I880:J880"/>
    <mergeCell ref="C881:D881"/>
    <mergeCell ref="E881:H881"/>
    <mergeCell ref="I881:J881"/>
    <mergeCell ref="C882:D882"/>
    <mergeCell ref="E882:H882"/>
    <mergeCell ref="I882:J882"/>
    <mergeCell ref="C889:D889"/>
    <mergeCell ref="E889:H889"/>
    <mergeCell ref="I889:J889"/>
    <mergeCell ref="C890:D890"/>
    <mergeCell ref="E890:H890"/>
    <mergeCell ref="I890:J890"/>
    <mergeCell ref="C891:D891"/>
    <mergeCell ref="E891:H891"/>
    <mergeCell ref="I891:J891"/>
    <mergeCell ref="C886:D886"/>
    <mergeCell ref="E886:H886"/>
    <mergeCell ref="I886:J886"/>
    <mergeCell ref="C887:D887"/>
    <mergeCell ref="E887:H887"/>
    <mergeCell ref="I887:J887"/>
    <mergeCell ref="C888:D888"/>
    <mergeCell ref="E888:H888"/>
    <mergeCell ref="I888:J888"/>
    <mergeCell ref="C895:D895"/>
    <mergeCell ref="E895:H895"/>
    <mergeCell ref="I895:J895"/>
    <mergeCell ref="C896:D896"/>
    <mergeCell ref="E896:H896"/>
    <mergeCell ref="I896:J896"/>
    <mergeCell ref="C897:D897"/>
    <mergeCell ref="E897:H897"/>
    <mergeCell ref="I897:J897"/>
    <mergeCell ref="C892:D892"/>
    <mergeCell ref="E892:H892"/>
    <mergeCell ref="I892:J892"/>
    <mergeCell ref="C893:D893"/>
    <mergeCell ref="E893:H893"/>
    <mergeCell ref="I893:J893"/>
    <mergeCell ref="C894:D894"/>
    <mergeCell ref="E894:H894"/>
    <mergeCell ref="I894:J894"/>
    <mergeCell ref="I911:J911"/>
    <mergeCell ref="I912:J912"/>
    <mergeCell ref="I914:J914"/>
    <mergeCell ref="G915:H915"/>
    <mergeCell ref="I915:J915"/>
    <mergeCell ref="G916:H917"/>
    <mergeCell ref="J916:K917"/>
    <mergeCell ref="D917:F917"/>
    <mergeCell ref="C920:D920"/>
    <mergeCell ref="C898:D898"/>
    <mergeCell ref="E898:H898"/>
    <mergeCell ref="I898:J898"/>
    <mergeCell ref="C899:F902"/>
    <mergeCell ref="G899:K900"/>
    <mergeCell ref="G902:H902"/>
    <mergeCell ref="G903:H903"/>
    <mergeCell ref="C906:J909"/>
    <mergeCell ref="K907:K908"/>
    <mergeCell ref="K909:K910"/>
    <mergeCell ref="C926:D926"/>
    <mergeCell ref="E926:H926"/>
    <mergeCell ref="I926:J926"/>
    <mergeCell ref="C927:D927"/>
    <mergeCell ref="E927:H927"/>
    <mergeCell ref="I927:J927"/>
    <mergeCell ref="C928:D928"/>
    <mergeCell ref="E928:H928"/>
    <mergeCell ref="I928:J928"/>
    <mergeCell ref="C921:K922"/>
    <mergeCell ref="C923:D923"/>
    <mergeCell ref="E923:H923"/>
    <mergeCell ref="I923:J923"/>
    <mergeCell ref="C924:D924"/>
    <mergeCell ref="E924:H924"/>
    <mergeCell ref="I924:J924"/>
    <mergeCell ref="C925:D925"/>
    <mergeCell ref="E925:H925"/>
    <mergeCell ref="I925:J925"/>
    <mergeCell ref="C932:D932"/>
    <mergeCell ref="E932:H932"/>
    <mergeCell ref="I932:J932"/>
    <mergeCell ref="C933:D933"/>
    <mergeCell ref="E933:H933"/>
    <mergeCell ref="I933:J933"/>
    <mergeCell ref="C934:D934"/>
    <mergeCell ref="E934:H934"/>
    <mergeCell ref="I934:J934"/>
    <mergeCell ref="C929:D929"/>
    <mergeCell ref="E929:H929"/>
    <mergeCell ref="I929:J929"/>
    <mergeCell ref="C930:D930"/>
    <mergeCell ref="E930:H930"/>
    <mergeCell ref="I930:J930"/>
    <mergeCell ref="C931:D931"/>
    <mergeCell ref="E931:H931"/>
    <mergeCell ref="I931:J931"/>
    <mergeCell ref="C941:D941"/>
    <mergeCell ref="E941:H941"/>
    <mergeCell ref="I941:J941"/>
    <mergeCell ref="C942:F945"/>
    <mergeCell ref="G942:K943"/>
    <mergeCell ref="G945:H945"/>
    <mergeCell ref="G946:H946"/>
    <mergeCell ref="C938:D938"/>
    <mergeCell ref="E938:H938"/>
    <mergeCell ref="I938:J938"/>
    <mergeCell ref="C939:D939"/>
    <mergeCell ref="E939:H939"/>
    <mergeCell ref="I939:J939"/>
    <mergeCell ref="C940:D940"/>
    <mergeCell ref="E940:H940"/>
    <mergeCell ref="I940:J940"/>
    <mergeCell ref="C935:D935"/>
    <mergeCell ref="E935:H935"/>
    <mergeCell ref="I935:J935"/>
    <mergeCell ref="C936:D936"/>
    <mergeCell ref="E936:H936"/>
    <mergeCell ref="I936:J936"/>
    <mergeCell ref="C937:D937"/>
    <mergeCell ref="E937:H937"/>
    <mergeCell ref="I937:J937"/>
    <mergeCell ref="K522:K523"/>
    <mergeCell ref="K520:K521"/>
    <mergeCell ref="C519:J522"/>
    <mergeCell ref="I528:J528"/>
    <mergeCell ref="G528:H528"/>
    <mergeCell ref="I527:J527"/>
    <mergeCell ref="I525:J525"/>
    <mergeCell ref="I524:J524"/>
    <mergeCell ref="G559:H559"/>
    <mergeCell ref="G558:H558"/>
    <mergeCell ref="G555:K556"/>
    <mergeCell ref="C555:F558"/>
    <mergeCell ref="I554:J554"/>
    <mergeCell ref="E554:H554"/>
    <mergeCell ref="C554:D554"/>
    <mergeCell ref="C548:D548"/>
    <mergeCell ref="E548:H548"/>
    <mergeCell ref="I548:J548"/>
    <mergeCell ref="C549:D549"/>
    <mergeCell ref="E549:H549"/>
    <mergeCell ref="I549:J549"/>
    <mergeCell ref="C550:D550"/>
    <mergeCell ref="E550:H550"/>
    <mergeCell ref="I550:J550"/>
    <mergeCell ref="C534:K535"/>
    <mergeCell ref="C536:D536"/>
    <mergeCell ref="E536:H536"/>
    <mergeCell ref="I536:J536"/>
    <mergeCell ref="C537:D537"/>
    <mergeCell ref="E537:H537"/>
    <mergeCell ref="I537:J537"/>
    <mergeCell ref="C538:D538"/>
    <mergeCell ref="C576:D576"/>
    <mergeCell ref="C577:K578"/>
    <mergeCell ref="C579:D579"/>
    <mergeCell ref="E579:H579"/>
    <mergeCell ref="I579:J579"/>
    <mergeCell ref="C580:D580"/>
    <mergeCell ref="E580:H580"/>
    <mergeCell ref="I580:J580"/>
    <mergeCell ref="C581:D581"/>
    <mergeCell ref="E581:H581"/>
    <mergeCell ref="I581:J581"/>
    <mergeCell ref="C582:D582"/>
    <mergeCell ref="E582:H582"/>
    <mergeCell ref="I582:J582"/>
    <mergeCell ref="C583:D583"/>
    <mergeCell ref="E583:H583"/>
    <mergeCell ref="I583:J583"/>
    <mergeCell ref="C584:D584"/>
    <mergeCell ref="E584:H584"/>
    <mergeCell ref="I584:J584"/>
    <mergeCell ref="C585:D585"/>
    <mergeCell ref="E585:H585"/>
    <mergeCell ref="I585:J585"/>
    <mergeCell ref="C586:D586"/>
    <mergeCell ref="E586:H586"/>
    <mergeCell ref="I586:J586"/>
    <mergeCell ref="C587:D587"/>
    <mergeCell ref="E587:H587"/>
    <mergeCell ref="I587:J587"/>
    <mergeCell ref="C588:D588"/>
    <mergeCell ref="E588:H588"/>
    <mergeCell ref="I588:J588"/>
    <mergeCell ref="C589:D589"/>
    <mergeCell ref="E589:H589"/>
    <mergeCell ref="I589:J589"/>
    <mergeCell ref="C590:D590"/>
    <mergeCell ref="E590:H590"/>
    <mergeCell ref="I590:J590"/>
    <mergeCell ref="C591:D591"/>
    <mergeCell ref="E591:H591"/>
    <mergeCell ref="I591:J591"/>
    <mergeCell ref="C592:D592"/>
    <mergeCell ref="E592:H592"/>
    <mergeCell ref="I592:J592"/>
    <mergeCell ref="G602:H602"/>
    <mergeCell ref="C593:D593"/>
    <mergeCell ref="E593:H593"/>
    <mergeCell ref="I593:J593"/>
    <mergeCell ref="C594:D594"/>
    <mergeCell ref="E594:H594"/>
    <mergeCell ref="I594:J594"/>
    <mergeCell ref="C595:D595"/>
    <mergeCell ref="E595:H595"/>
    <mergeCell ref="I595:J595"/>
    <mergeCell ref="C596:D596"/>
    <mergeCell ref="E596:H596"/>
    <mergeCell ref="I596:J596"/>
    <mergeCell ref="C597:D597"/>
    <mergeCell ref="E597:H597"/>
    <mergeCell ref="I597:J597"/>
    <mergeCell ref="C598:F601"/>
    <mergeCell ref="G598:K599"/>
    <mergeCell ref="G601:H601"/>
  </mergeCells>
  <pageMargins left="0.25" right="0.25" top="0.75" bottom="0.75" header="0.3" footer="0.3"/>
  <pageSetup scale="60" orientation="portrait" horizontalDpi="0" verticalDpi="0"/>
  <rowBreaks count="16" manualBreakCount="16">
    <brk id="44" max="16383" man="1"/>
    <brk id="87" max="16383" man="1"/>
    <brk id="130" max="16383" man="1"/>
    <brk id="173" max="16383" man="1"/>
    <brk id="216" max="16383" man="1"/>
    <brk id="259" max="16383" man="1"/>
    <brk id="302" max="16383" man="1"/>
    <brk id="345" max="16383" man="1"/>
    <brk id="388" max="16383" man="1"/>
    <brk id="431" max="16383" man="1"/>
    <brk id="474" max="16383" man="1"/>
    <brk id="517" max="16383" man="1"/>
    <brk id="560" max="16383" man="1"/>
    <brk id="603" max="16383" man="1"/>
    <brk id="646" max="16383" man="1"/>
    <brk id="689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053E-C770-0B4C-8D6E-3D7C093DFAB3}">
  <dimension ref="C2:X1048576"/>
  <sheetViews>
    <sheetView showGridLines="0" tabSelected="1" topLeftCell="A34" zoomScale="55" zoomScaleNormal="55" workbookViewId="0">
      <selection activeCell="K21" sqref="K21:M21"/>
    </sheetView>
  </sheetViews>
  <sheetFormatPr baseColWidth="10" defaultRowHeight="15.75"/>
  <cols>
    <col min="1" max="1" width="5.875" customWidth="1"/>
    <col min="2" max="2" width="5.375" customWidth="1"/>
    <col min="3" max="3" width="6.375" customWidth="1"/>
    <col min="4" max="4" width="5.625" customWidth="1"/>
    <col min="5" max="5" width="4.875" customWidth="1"/>
    <col min="6" max="6" width="3.875" customWidth="1"/>
    <col min="7" max="7" width="11.875" customWidth="1"/>
    <col min="8" max="8" width="13" customWidth="1"/>
    <col min="9" max="9" width="8.125" customWidth="1"/>
    <col min="10" max="10" width="13.125" customWidth="1"/>
    <col min="11" max="11" width="23.375" customWidth="1"/>
    <col min="12" max="12" width="24.875" customWidth="1"/>
    <col min="13" max="13" width="24" customWidth="1"/>
    <col min="23" max="23" width="27.125" customWidth="1"/>
    <col min="24" max="24" width="34" customWidth="1"/>
  </cols>
  <sheetData>
    <row r="2" spans="3:24" ht="16.5" customHeight="1" thickBot="1"/>
    <row r="3" spans="3:24" ht="15.95" customHeight="1">
      <c r="C3" s="222" t="s">
        <v>14</v>
      </c>
      <c r="D3" s="223"/>
      <c r="E3" s="223"/>
      <c r="F3" s="223"/>
      <c r="G3" s="223"/>
      <c r="H3" s="223"/>
      <c r="I3" s="223"/>
      <c r="J3" s="223"/>
      <c r="K3" s="223"/>
      <c r="L3" s="223"/>
      <c r="M3" s="224"/>
      <c r="O3" s="222" t="s">
        <v>14</v>
      </c>
      <c r="P3" s="223"/>
      <c r="Q3" s="223"/>
      <c r="R3" s="223"/>
      <c r="S3" s="223"/>
      <c r="T3" s="223"/>
      <c r="U3" s="223"/>
      <c r="V3" s="223"/>
      <c r="W3" s="223"/>
      <c r="X3" s="224"/>
    </row>
    <row r="4" spans="3:24" ht="15.95" customHeight="1">
      <c r="C4" s="225"/>
      <c r="D4" s="200"/>
      <c r="E4" s="200"/>
      <c r="F4" s="200"/>
      <c r="G4" s="200"/>
      <c r="H4" s="200"/>
      <c r="I4" s="200"/>
      <c r="J4" s="200"/>
      <c r="K4" s="200"/>
      <c r="L4" s="200"/>
      <c r="M4" s="226"/>
      <c r="O4" s="225"/>
      <c r="P4" s="200"/>
      <c r="Q4" s="200"/>
      <c r="R4" s="200"/>
      <c r="S4" s="200"/>
      <c r="T4" s="200"/>
      <c r="U4" s="200"/>
      <c r="V4" s="200"/>
      <c r="W4" s="200"/>
      <c r="X4" s="226"/>
    </row>
    <row r="5" spans="3:24" ht="18" customHeight="1">
      <c r="C5" s="225"/>
      <c r="D5" s="200"/>
      <c r="E5" s="200"/>
      <c r="F5" s="200"/>
      <c r="G5" s="200"/>
      <c r="H5" s="200"/>
      <c r="I5" s="200"/>
      <c r="J5" s="200"/>
      <c r="K5" s="200"/>
      <c r="L5" s="200"/>
      <c r="M5" s="226"/>
      <c r="O5" s="225"/>
      <c r="P5" s="200"/>
      <c r="Q5" s="200"/>
      <c r="R5" s="200"/>
      <c r="S5" s="200"/>
      <c r="T5" s="200"/>
      <c r="U5" s="200"/>
      <c r="V5" s="200"/>
      <c r="W5" s="200"/>
      <c r="X5" s="226"/>
    </row>
    <row r="6" spans="3:24" ht="18" customHeight="1">
      <c r="C6" s="225"/>
      <c r="D6" s="200"/>
      <c r="E6" s="200"/>
      <c r="F6" s="200"/>
      <c r="G6" s="200"/>
      <c r="H6" s="200"/>
      <c r="I6" s="200"/>
      <c r="J6" s="200"/>
      <c r="K6" s="200"/>
      <c r="L6" s="200"/>
      <c r="M6" s="226"/>
      <c r="O6" s="225"/>
      <c r="P6" s="200"/>
      <c r="Q6" s="200"/>
      <c r="R6" s="200"/>
      <c r="S6" s="200"/>
      <c r="T6" s="200"/>
      <c r="U6" s="200"/>
      <c r="V6" s="200"/>
      <c r="W6" s="200"/>
      <c r="X6" s="226"/>
    </row>
    <row r="7" spans="3:24" ht="18" customHeight="1" thickBot="1">
      <c r="C7" s="227"/>
      <c r="D7" s="228"/>
      <c r="E7" s="228"/>
      <c r="F7" s="228"/>
      <c r="G7" s="228"/>
      <c r="H7" s="228"/>
      <c r="I7" s="228"/>
      <c r="J7" s="228"/>
      <c r="K7" s="228"/>
      <c r="L7" s="228"/>
      <c r="M7" s="229"/>
      <c r="O7" s="225"/>
      <c r="P7" s="200"/>
      <c r="Q7" s="200"/>
      <c r="R7" s="200"/>
      <c r="S7" s="200"/>
      <c r="T7" s="200"/>
      <c r="U7" s="200"/>
      <c r="V7" s="200"/>
      <c r="W7" s="200"/>
      <c r="X7" s="226"/>
    </row>
    <row r="8" spans="3:24" ht="15.95" customHeight="1">
      <c r="C8" s="230"/>
      <c r="D8" s="231"/>
      <c r="E8" s="231"/>
      <c r="F8" s="231"/>
      <c r="G8" s="231"/>
      <c r="H8" s="231"/>
      <c r="I8" s="231"/>
      <c r="J8" s="231"/>
      <c r="K8" s="231"/>
      <c r="L8" s="231"/>
      <c r="M8" s="232"/>
      <c r="N8" s="73"/>
      <c r="O8" s="233"/>
      <c r="P8" s="234"/>
      <c r="Q8" s="234"/>
      <c r="R8" s="234"/>
      <c r="S8" s="234"/>
      <c r="T8" s="234"/>
      <c r="U8" s="234"/>
      <c r="V8" s="234"/>
      <c r="W8" s="234"/>
      <c r="X8" s="235"/>
    </row>
    <row r="9" spans="3:24" ht="15.95" customHeight="1">
      <c r="C9" s="233"/>
      <c r="D9" s="234"/>
      <c r="E9" s="234"/>
      <c r="F9" s="234"/>
      <c r="G9" s="234"/>
      <c r="H9" s="234"/>
      <c r="I9" s="234"/>
      <c r="J9" s="234"/>
      <c r="K9" s="234"/>
      <c r="L9" s="234"/>
      <c r="M9" s="235"/>
      <c r="N9" s="73"/>
      <c r="O9" s="233"/>
      <c r="P9" s="234"/>
      <c r="Q9" s="234"/>
      <c r="R9" s="234"/>
      <c r="S9" s="234"/>
      <c r="T9" s="234"/>
      <c r="U9" s="234"/>
      <c r="V9" s="234"/>
      <c r="W9" s="234"/>
      <c r="X9" s="235"/>
    </row>
    <row r="10" spans="3:24" ht="18" customHeight="1">
      <c r="C10" s="272" t="s">
        <v>19</v>
      </c>
      <c r="D10" s="273"/>
      <c r="E10" s="273"/>
      <c r="F10" s="273"/>
      <c r="G10" s="274"/>
      <c r="H10" s="268" t="s">
        <v>20</v>
      </c>
      <c r="I10" s="269"/>
      <c r="J10" s="269"/>
      <c r="K10" s="236" t="s">
        <v>75</v>
      </c>
      <c r="L10" s="236"/>
      <c r="M10" s="237"/>
      <c r="N10" s="73"/>
      <c r="O10" s="272" t="s">
        <v>19</v>
      </c>
      <c r="P10" s="273"/>
      <c r="Q10" s="273"/>
      <c r="R10" s="273"/>
      <c r="S10" s="274"/>
      <c r="T10" s="268" t="s">
        <v>20</v>
      </c>
      <c r="U10" s="269"/>
      <c r="V10" s="304"/>
      <c r="W10" s="306" t="str">
        <f>K10</f>
        <v>AG-045</v>
      </c>
      <c r="X10" s="307"/>
    </row>
    <row r="11" spans="3:24" ht="18" customHeight="1">
      <c r="C11" s="275"/>
      <c r="D11" s="213"/>
      <c r="E11" s="213"/>
      <c r="F11" s="213"/>
      <c r="G11" s="276"/>
      <c r="H11" s="270"/>
      <c r="I11" s="271"/>
      <c r="J11" s="271"/>
      <c r="K11" s="236"/>
      <c r="L11" s="236"/>
      <c r="M11" s="237"/>
      <c r="N11" s="73"/>
      <c r="O11" s="275"/>
      <c r="P11" s="213"/>
      <c r="Q11" s="213"/>
      <c r="R11" s="213"/>
      <c r="S11" s="276"/>
      <c r="T11" s="270"/>
      <c r="U11" s="271"/>
      <c r="V11" s="305"/>
      <c r="W11" s="308"/>
      <c r="X11" s="309"/>
    </row>
    <row r="12" spans="3:24" ht="23.1" customHeight="1">
      <c r="C12" s="275"/>
      <c r="D12" s="213"/>
      <c r="E12" s="213"/>
      <c r="F12" s="213"/>
      <c r="G12" s="276"/>
      <c r="H12" s="259" t="s">
        <v>15</v>
      </c>
      <c r="I12" s="260"/>
      <c r="J12" s="260"/>
      <c r="K12" s="238">
        <v>45314</v>
      </c>
      <c r="L12" s="238"/>
      <c r="M12" s="239"/>
      <c r="N12" s="73"/>
      <c r="O12" s="275"/>
      <c r="P12" s="213"/>
      <c r="Q12" s="213"/>
      <c r="R12" s="213"/>
      <c r="S12" s="276"/>
      <c r="T12" s="259" t="s">
        <v>15</v>
      </c>
      <c r="U12" s="260"/>
      <c r="V12" s="310"/>
      <c r="W12" s="311">
        <f>K12</f>
        <v>45314</v>
      </c>
      <c r="X12" s="312"/>
    </row>
    <row r="13" spans="3:24" ht="24" customHeight="1">
      <c r="C13" s="275"/>
      <c r="D13" s="213"/>
      <c r="E13" s="213"/>
      <c r="F13" s="213"/>
      <c r="G13" s="276"/>
      <c r="H13" s="261" t="s">
        <v>16</v>
      </c>
      <c r="I13" s="262"/>
      <c r="J13" s="262"/>
      <c r="K13" s="240" t="s">
        <v>17</v>
      </c>
      <c r="L13" s="240"/>
      <c r="M13" s="241"/>
      <c r="N13" s="73"/>
      <c r="O13" s="275"/>
      <c r="P13" s="213"/>
      <c r="Q13" s="213"/>
      <c r="R13" s="213"/>
      <c r="S13" s="276"/>
      <c r="T13" s="268" t="s">
        <v>16</v>
      </c>
      <c r="U13" s="269"/>
      <c r="V13" s="304"/>
      <c r="W13" s="313" t="s">
        <v>17</v>
      </c>
      <c r="X13" s="314"/>
    </row>
    <row r="14" spans="3:24">
      <c r="C14" s="277"/>
      <c r="D14" s="278"/>
      <c r="E14" s="278"/>
      <c r="F14" s="278"/>
      <c r="G14" s="279"/>
      <c r="H14" s="65"/>
      <c r="I14" s="66"/>
      <c r="J14" s="66"/>
      <c r="K14" s="242"/>
      <c r="L14" s="243"/>
      <c r="M14" s="244"/>
      <c r="N14" s="73"/>
      <c r="O14" s="275"/>
      <c r="P14" s="213"/>
      <c r="Q14" s="213"/>
      <c r="R14" s="213"/>
      <c r="S14" s="276"/>
      <c r="T14" s="315"/>
      <c r="U14" s="177"/>
      <c r="V14" s="177"/>
      <c r="W14" s="177"/>
      <c r="X14" s="178"/>
    </row>
    <row r="15" spans="3:24" ht="16.5" thickBot="1">
      <c r="C15" s="263"/>
      <c r="D15" s="245"/>
      <c r="E15" s="67"/>
      <c r="F15" s="67"/>
      <c r="G15" s="67"/>
      <c r="H15" s="67"/>
      <c r="I15" s="67"/>
      <c r="J15" s="67"/>
      <c r="K15" s="245"/>
      <c r="L15" s="245"/>
      <c r="M15" s="246"/>
      <c r="N15" s="73"/>
      <c r="O15" s="176"/>
      <c r="P15" s="177"/>
      <c r="Q15" s="177"/>
      <c r="R15" s="177"/>
      <c r="S15" s="177"/>
      <c r="T15" s="177"/>
      <c r="U15" s="177"/>
      <c r="V15" s="177"/>
      <c r="W15" s="177"/>
      <c r="X15" s="178"/>
    </row>
    <row r="16" spans="3:24">
      <c r="C16" s="247" t="s">
        <v>40</v>
      </c>
      <c r="D16" s="248"/>
      <c r="E16" s="248"/>
      <c r="F16" s="248"/>
      <c r="G16" s="248"/>
      <c r="H16" s="248" t="s">
        <v>28</v>
      </c>
      <c r="I16" s="248"/>
      <c r="J16" s="248"/>
      <c r="K16" s="248" t="s">
        <v>39</v>
      </c>
      <c r="L16" s="251" t="s">
        <v>26</v>
      </c>
      <c r="M16" s="253" t="s">
        <v>27</v>
      </c>
      <c r="N16" s="73"/>
      <c r="O16" s="179" t="s">
        <v>29</v>
      </c>
      <c r="P16" s="180"/>
      <c r="Q16" s="180"/>
      <c r="R16" s="180"/>
      <c r="S16" s="180"/>
      <c r="T16" s="180" t="s">
        <v>28</v>
      </c>
      <c r="U16" s="180"/>
      <c r="V16" s="180"/>
      <c r="W16" s="180" t="s">
        <v>26</v>
      </c>
      <c r="X16" s="184" t="s">
        <v>27</v>
      </c>
    </row>
    <row r="17" spans="3:24" ht="15.95" customHeight="1" thickBot="1">
      <c r="C17" s="249"/>
      <c r="D17" s="250"/>
      <c r="E17" s="250"/>
      <c r="F17" s="250"/>
      <c r="G17" s="250"/>
      <c r="H17" s="250"/>
      <c r="I17" s="250"/>
      <c r="J17" s="250"/>
      <c r="K17" s="250"/>
      <c r="L17" s="252"/>
      <c r="M17" s="254"/>
      <c r="O17" s="181"/>
      <c r="P17" s="182"/>
      <c r="Q17" s="182"/>
      <c r="R17" s="180"/>
      <c r="S17" s="180"/>
      <c r="T17" s="183"/>
      <c r="U17" s="183"/>
      <c r="V17" s="183"/>
      <c r="W17" s="182"/>
      <c r="X17" s="185"/>
    </row>
    <row r="18" spans="3:24" ht="17.100000000000001" customHeight="1">
      <c r="C18" s="220">
        <v>4</v>
      </c>
      <c r="D18" s="221"/>
      <c r="E18" s="221"/>
      <c r="F18" s="174" t="s">
        <v>42</v>
      </c>
      <c r="G18" s="175"/>
      <c r="H18" s="186" t="s">
        <v>59</v>
      </c>
      <c r="I18" s="187"/>
      <c r="J18" s="188"/>
      <c r="K18" s="64" t="s">
        <v>43</v>
      </c>
      <c r="L18" s="77">
        <v>950</v>
      </c>
      <c r="M18" s="78">
        <f>L18*4</f>
        <v>3800</v>
      </c>
      <c r="O18" s="172">
        <f>C18*35</f>
        <v>140</v>
      </c>
      <c r="P18" s="173"/>
      <c r="Q18" s="173"/>
      <c r="R18" s="174" t="s">
        <v>42</v>
      </c>
      <c r="S18" s="175"/>
      <c r="T18" s="186" t="s">
        <v>59</v>
      </c>
      <c r="U18" s="187"/>
      <c r="V18" s="188"/>
      <c r="W18" s="41">
        <f>L18</f>
        <v>950</v>
      </c>
      <c r="X18" s="42">
        <f>M18*35</f>
        <v>133000</v>
      </c>
    </row>
    <row r="19" spans="3:24" ht="16.5">
      <c r="C19" s="216">
        <v>6</v>
      </c>
      <c r="D19" s="217"/>
      <c r="E19" s="217"/>
      <c r="F19" s="174" t="s">
        <v>42</v>
      </c>
      <c r="G19" s="175"/>
      <c r="H19" s="186" t="s">
        <v>46</v>
      </c>
      <c r="I19" s="187"/>
      <c r="J19" s="188"/>
      <c r="K19" s="64" t="s">
        <v>43</v>
      </c>
      <c r="L19" s="77">
        <v>399</v>
      </c>
      <c r="M19" s="78">
        <f>L19*6</f>
        <v>2394</v>
      </c>
      <c r="O19" s="172">
        <f t="shared" ref="O19:O26" si="0">C19*35</f>
        <v>210</v>
      </c>
      <c r="P19" s="173"/>
      <c r="Q19" s="173"/>
      <c r="R19" s="174" t="s">
        <v>42</v>
      </c>
      <c r="S19" s="175"/>
      <c r="T19" s="186" t="s">
        <v>46</v>
      </c>
      <c r="U19" s="187"/>
      <c r="V19" s="188"/>
      <c r="W19" s="41">
        <f t="shared" ref="W19:W26" si="1">L19</f>
        <v>399</v>
      </c>
      <c r="X19" s="42">
        <f t="shared" ref="X19:X26" si="2">M19*35</f>
        <v>83790</v>
      </c>
    </row>
    <row r="20" spans="3:24" ht="16.5">
      <c r="C20" s="220">
        <v>8</v>
      </c>
      <c r="D20" s="221"/>
      <c r="E20" s="221"/>
      <c r="F20" s="203" t="s">
        <v>41</v>
      </c>
      <c r="G20" s="204"/>
      <c r="H20" s="186" t="s">
        <v>68</v>
      </c>
      <c r="I20" s="187"/>
      <c r="J20" s="188"/>
      <c r="K20" s="64" t="s">
        <v>76</v>
      </c>
      <c r="L20" s="77">
        <v>1730</v>
      </c>
      <c r="M20" s="78">
        <f>L20*1</f>
        <v>1730</v>
      </c>
      <c r="O20" s="172">
        <f t="shared" si="0"/>
        <v>280</v>
      </c>
      <c r="P20" s="173"/>
      <c r="Q20" s="173"/>
      <c r="R20" s="203" t="s">
        <v>41</v>
      </c>
      <c r="S20" s="204"/>
      <c r="T20" s="186" t="s">
        <v>68</v>
      </c>
      <c r="U20" s="187"/>
      <c r="V20" s="188"/>
      <c r="W20" s="41">
        <f t="shared" si="1"/>
        <v>1730</v>
      </c>
      <c r="X20" s="42">
        <f t="shared" si="2"/>
        <v>60550</v>
      </c>
    </row>
    <row r="21" spans="3:24" ht="16.5">
      <c r="C21" s="266">
        <v>6</v>
      </c>
      <c r="D21" s="267"/>
      <c r="E21" s="267"/>
      <c r="F21" s="264" t="s">
        <v>42</v>
      </c>
      <c r="G21" s="265"/>
      <c r="H21" s="317" t="s">
        <v>70</v>
      </c>
      <c r="I21" s="318"/>
      <c r="J21" s="319"/>
      <c r="K21" s="93" t="s">
        <v>78</v>
      </c>
      <c r="L21" s="77">
        <v>1899</v>
      </c>
      <c r="M21" s="78">
        <f>L21*6</f>
        <v>11394</v>
      </c>
      <c r="O21" s="172">
        <f t="shared" si="0"/>
        <v>210</v>
      </c>
      <c r="P21" s="173"/>
      <c r="Q21" s="173"/>
      <c r="R21" s="264" t="s">
        <v>42</v>
      </c>
      <c r="S21" s="265"/>
      <c r="T21" s="317" t="s">
        <v>70</v>
      </c>
      <c r="U21" s="318"/>
      <c r="V21" s="319"/>
      <c r="W21" s="41">
        <f t="shared" si="1"/>
        <v>1899</v>
      </c>
      <c r="X21" s="42">
        <f t="shared" si="2"/>
        <v>398790</v>
      </c>
    </row>
    <row r="22" spans="3:24" ht="16.5">
      <c r="C22" s="205">
        <v>8</v>
      </c>
      <c r="D22" s="206"/>
      <c r="E22" s="206"/>
      <c r="F22" s="203" t="s">
        <v>41</v>
      </c>
      <c r="G22" s="204"/>
      <c r="H22" s="186" t="s">
        <v>57</v>
      </c>
      <c r="I22" s="187"/>
      <c r="J22" s="188"/>
      <c r="K22" s="94" t="s">
        <v>77</v>
      </c>
      <c r="L22" s="77">
        <v>1699</v>
      </c>
      <c r="M22" s="78">
        <f>L22*1</f>
        <v>1699</v>
      </c>
      <c r="O22" s="172">
        <f t="shared" si="0"/>
        <v>280</v>
      </c>
      <c r="P22" s="173"/>
      <c r="Q22" s="173"/>
      <c r="R22" s="203" t="s">
        <v>41</v>
      </c>
      <c r="S22" s="204"/>
      <c r="T22" s="186" t="s">
        <v>57</v>
      </c>
      <c r="U22" s="187"/>
      <c r="V22" s="188"/>
      <c r="W22" s="41">
        <f t="shared" si="1"/>
        <v>1699</v>
      </c>
      <c r="X22" s="42">
        <f t="shared" si="2"/>
        <v>59465</v>
      </c>
    </row>
    <row r="23" spans="3:24" ht="16.5">
      <c r="C23" s="205">
        <v>12</v>
      </c>
      <c r="D23" s="206"/>
      <c r="E23" s="206"/>
      <c r="F23" s="203" t="s">
        <v>41</v>
      </c>
      <c r="G23" s="204"/>
      <c r="H23" s="186" t="s">
        <v>53</v>
      </c>
      <c r="I23" s="187"/>
      <c r="J23" s="188"/>
      <c r="K23" s="64" t="s">
        <v>37</v>
      </c>
      <c r="L23" s="77">
        <v>700</v>
      </c>
      <c r="M23" s="78">
        <f>L23*12</f>
        <v>8400</v>
      </c>
      <c r="O23" s="172">
        <f t="shared" si="0"/>
        <v>420</v>
      </c>
      <c r="P23" s="173"/>
      <c r="Q23" s="173"/>
      <c r="R23" s="203" t="s">
        <v>41</v>
      </c>
      <c r="S23" s="204"/>
      <c r="T23" s="186" t="s">
        <v>53</v>
      </c>
      <c r="U23" s="187"/>
      <c r="V23" s="188"/>
      <c r="W23" s="41">
        <f t="shared" si="1"/>
        <v>700</v>
      </c>
      <c r="X23" s="42">
        <f t="shared" si="2"/>
        <v>294000</v>
      </c>
    </row>
    <row r="24" spans="3:24" ht="16.5">
      <c r="C24" s="205">
        <v>6</v>
      </c>
      <c r="D24" s="206"/>
      <c r="E24" s="206"/>
      <c r="F24" s="203" t="s">
        <v>42</v>
      </c>
      <c r="G24" s="204"/>
      <c r="H24" s="189" t="s">
        <v>51</v>
      </c>
      <c r="I24" s="190"/>
      <c r="J24" s="191"/>
      <c r="K24" s="94" t="s">
        <v>43</v>
      </c>
      <c r="L24" s="95">
        <v>970</v>
      </c>
      <c r="M24" s="97">
        <f>L24*6</f>
        <v>5820</v>
      </c>
      <c r="O24" s="172">
        <f t="shared" si="0"/>
        <v>210</v>
      </c>
      <c r="P24" s="173"/>
      <c r="Q24" s="173"/>
      <c r="R24" s="203" t="s">
        <v>42</v>
      </c>
      <c r="S24" s="204"/>
      <c r="T24" s="189" t="s">
        <v>51</v>
      </c>
      <c r="U24" s="190"/>
      <c r="V24" s="191"/>
      <c r="W24" s="41">
        <f t="shared" si="1"/>
        <v>970</v>
      </c>
      <c r="X24" s="42">
        <f t="shared" si="2"/>
        <v>203700</v>
      </c>
    </row>
    <row r="25" spans="3:24" ht="16.5">
      <c r="C25" s="205">
        <v>6</v>
      </c>
      <c r="D25" s="206"/>
      <c r="E25" s="206"/>
      <c r="F25" s="264" t="s">
        <v>42</v>
      </c>
      <c r="G25" s="265"/>
      <c r="H25" s="186" t="s">
        <v>55</v>
      </c>
      <c r="I25" s="187"/>
      <c r="J25" s="188"/>
      <c r="K25" s="64" t="s">
        <v>43</v>
      </c>
      <c r="L25" s="77">
        <v>400</v>
      </c>
      <c r="M25" s="78">
        <f>L25*6</f>
        <v>2400</v>
      </c>
      <c r="O25" s="172">
        <f t="shared" si="0"/>
        <v>210</v>
      </c>
      <c r="P25" s="173"/>
      <c r="Q25" s="173"/>
      <c r="R25" s="264" t="s">
        <v>42</v>
      </c>
      <c r="S25" s="265"/>
      <c r="T25" s="186" t="s">
        <v>55</v>
      </c>
      <c r="U25" s="187"/>
      <c r="V25" s="188"/>
      <c r="W25" s="41">
        <f t="shared" si="1"/>
        <v>400</v>
      </c>
      <c r="X25" s="42">
        <f t="shared" si="2"/>
        <v>84000</v>
      </c>
    </row>
    <row r="26" spans="3:24" ht="16.5">
      <c r="C26" s="266">
        <v>3</v>
      </c>
      <c r="D26" s="267"/>
      <c r="E26" s="267"/>
      <c r="F26" s="174" t="s">
        <v>42</v>
      </c>
      <c r="G26" s="175"/>
      <c r="H26" s="186" t="s">
        <v>63</v>
      </c>
      <c r="I26" s="187"/>
      <c r="J26" s="188"/>
      <c r="K26" s="94" t="s">
        <v>43</v>
      </c>
      <c r="L26" s="95">
        <v>850</v>
      </c>
      <c r="M26" s="97">
        <f>L26*3</f>
        <v>2550</v>
      </c>
      <c r="O26" s="172">
        <f t="shared" si="0"/>
        <v>105</v>
      </c>
      <c r="P26" s="173"/>
      <c r="Q26" s="173"/>
      <c r="R26" s="174" t="s">
        <v>42</v>
      </c>
      <c r="S26" s="175"/>
      <c r="T26" s="186" t="s">
        <v>63</v>
      </c>
      <c r="U26" s="187"/>
      <c r="V26" s="188"/>
      <c r="W26" s="41">
        <f t="shared" si="1"/>
        <v>850</v>
      </c>
      <c r="X26" s="42">
        <f t="shared" si="2"/>
        <v>89250</v>
      </c>
    </row>
    <row r="27" spans="3:24" ht="16.5">
      <c r="C27" s="216"/>
      <c r="D27" s="217"/>
      <c r="E27" s="217"/>
      <c r="F27" s="218"/>
      <c r="G27" s="219"/>
      <c r="H27" s="186"/>
      <c r="I27" s="187"/>
      <c r="J27" s="188"/>
      <c r="K27" s="64"/>
      <c r="L27" s="77"/>
      <c r="M27" s="78"/>
      <c r="O27" s="172"/>
      <c r="P27" s="173"/>
      <c r="Q27" s="173"/>
      <c r="R27" s="218"/>
      <c r="S27" s="219"/>
      <c r="T27" s="186"/>
      <c r="U27" s="187"/>
      <c r="V27" s="188"/>
      <c r="W27" s="41"/>
      <c r="X27" s="42"/>
    </row>
    <row r="28" spans="3:24" ht="16.5">
      <c r="C28" s="220"/>
      <c r="D28" s="221"/>
      <c r="E28" s="221"/>
      <c r="F28" s="174"/>
      <c r="G28" s="175"/>
      <c r="H28" s="298"/>
      <c r="I28" s="299"/>
      <c r="J28" s="300"/>
      <c r="K28" s="64"/>
      <c r="L28" s="77"/>
      <c r="M28" s="75"/>
      <c r="O28" s="301"/>
      <c r="P28" s="302"/>
      <c r="Q28" s="302"/>
      <c r="R28" s="302"/>
      <c r="S28" s="303"/>
      <c r="T28" s="316"/>
      <c r="U28" s="316"/>
      <c r="V28" s="316"/>
      <c r="W28" s="41"/>
      <c r="X28" s="43"/>
    </row>
    <row r="29" spans="3:24" ht="16.5">
      <c r="C29" s="205"/>
      <c r="D29" s="206"/>
      <c r="E29" s="206"/>
      <c r="F29" s="203"/>
      <c r="G29" s="204"/>
      <c r="H29" s="186"/>
      <c r="I29" s="187"/>
      <c r="J29" s="188"/>
      <c r="K29" s="64"/>
      <c r="L29" s="77"/>
      <c r="M29" s="75"/>
      <c r="O29" s="297"/>
      <c r="P29" s="166"/>
      <c r="Q29" s="166"/>
      <c r="R29" s="166"/>
      <c r="S29" s="167"/>
      <c r="T29" s="320"/>
      <c r="U29" s="321"/>
      <c r="V29" s="322"/>
      <c r="W29" s="33"/>
      <c r="X29" s="38"/>
    </row>
    <row r="30" spans="3:24" ht="15.75" customHeight="1">
      <c r="C30" s="205"/>
      <c r="D30" s="206"/>
      <c r="E30" s="206"/>
      <c r="F30" s="203"/>
      <c r="G30" s="204"/>
      <c r="H30" s="186"/>
      <c r="I30" s="187"/>
      <c r="J30" s="188"/>
      <c r="K30" s="64"/>
      <c r="L30" s="77"/>
      <c r="M30" s="75"/>
      <c r="O30" s="297"/>
      <c r="P30" s="166"/>
      <c r="Q30" s="166"/>
      <c r="R30" s="168"/>
      <c r="S30" s="169"/>
      <c r="T30" s="189"/>
      <c r="U30" s="190"/>
      <c r="V30" s="191"/>
      <c r="W30" s="34"/>
      <c r="X30" s="39"/>
    </row>
    <row r="31" spans="3:24" ht="15.75" customHeight="1">
      <c r="C31" s="205"/>
      <c r="D31" s="206"/>
      <c r="E31" s="206"/>
      <c r="F31" s="203"/>
      <c r="G31" s="204"/>
      <c r="H31" s="186"/>
      <c r="I31" s="187"/>
      <c r="J31" s="188"/>
      <c r="K31" s="64"/>
      <c r="L31" s="77"/>
      <c r="M31" s="75"/>
      <c r="O31" s="297"/>
      <c r="P31" s="166"/>
      <c r="Q31" s="166"/>
      <c r="R31" s="170"/>
      <c r="S31" s="171"/>
      <c r="T31" s="189"/>
      <c r="U31" s="190"/>
      <c r="V31" s="191"/>
      <c r="W31" s="34"/>
      <c r="X31" s="38"/>
    </row>
    <row r="32" spans="3:24" ht="15.75" customHeight="1">
      <c r="C32" s="205"/>
      <c r="D32" s="206"/>
      <c r="E32" s="206"/>
      <c r="F32" s="203"/>
      <c r="G32" s="204"/>
      <c r="H32" s="186"/>
      <c r="I32" s="187"/>
      <c r="J32" s="188"/>
      <c r="K32" s="64"/>
      <c r="L32" s="77"/>
      <c r="M32" s="75"/>
      <c r="O32" s="297"/>
      <c r="P32" s="166"/>
      <c r="Q32" s="166"/>
      <c r="R32" s="166"/>
      <c r="S32" s="167"/>
      <c r="T32" s="189"/>
      <c r="U32" s="190"/>
      <c r="V32" s="191"/>
      <c r="W32" s="34"/>
      <c r="X32" s="39"/>
    </row>
    <row r="33" spans="3:24" ht="15.75" customHeight="1">
      <c r="C33" s="205"/>
      <c r="D33" s="206"/>
      <c r="E33" s="206"/>
      <c r="F33" s="203"/>
      <c r="G33" s="204"/>
      <c r="H33" s="186"/>
      <c r="I33" s="187"/>
      <c r="J33" s="188"/>
      <c r="K33" s="64"/>
      <c r="L33" s="77"/>
      <c r="M33" s="75"/>
      <c r="O33" s="297"/>
      <c r="P33" s="166"/>
      <c r="Q33" s="166"/>
      <c r="R33" s="166"/>
      <c r="S33" s="167"/>
      <c r="T33" s="189"/>
      <c r="U33" s="190"/>
      <c r="V33" s="191"/>
      <c r="W33" s="34"/>
      <c r="X33" s="38"/>
    </row>
    <row r="34" spans="3:24" ht="15.75" customHeight="1">
      <c r="C34" s="205"/>
      <c r="D34" s="206"/>
      <c r="E34" s="206"/>
      <c r="F34" s="203"/>
      <c r="G34" s="204"/>
      <c r="H34" s="189"/>
      <c r="I34" s="190"/>
      <c r="J34" s="191"/>
      <c r="K34" s="65"/>
      <c r="L34" s="77"/>
      <c r="M34" s="75"/>
      <c r="O34" s="297"/>
      <c r="P34" s="166"/>
      <c r="Q34" s="166"/>
      <c r="R34" s="166"/>
      <c r="S34" s="167"/>
      <c r="T34" s="189"/>
      <c r="U34" s="190"/>
      <c r="V34" s="191"/>
      <c r="W34" s="35"/>
      <c r="X34" s="39"/>
    </row>
    <row r="35" spans="3:24" ht="18">
      <c r="C35" s="205"/>
      <c r="D35" s="206"/>
      <c r="E35" s="206"/>
      <c r="F35" s="203"/>
      <c r="G35" s="204"/>
      <c r="H35" s="189"/>
      <c r="I35" s="190"/>
      <c r="J35" s="191"/>
      <c r="K35" s="71"/>
      <c r="L35" s="77"/>
      <c r="M35" s="75"/>
      <c r="O35" s="297"/>
      <c r="P35" s="166"/>
      <c r="Q35" s="166"/>
      <c r="R35" s="166"/>
      <c r="S35" s="167"/>
      <c r="T35" s="189"/>
      <c r="U35" s="190"/>
      <c r="V35" s="190"/>
      <c r="W35" s="36"/>
      <c r="X35" s="40"/>
    </row>
    <row r="36" spans="3:24" ht="20.25" customHeight="1">
      <c r="C36" s="205"/>
      <c r="D36" s="206"/>
      <c r="E36" s="206"/>
      <c r="F36" s="203"/>
      <c r="G36" s="204"/>
      <c r="H36" s="189"/>
      <c r="I36" s="190"/>
      <c r="J36" s="191"/>
      <c r="K36" s="71"/>
      <c r="L36" s="77"/>
      <c r="M36" s="76"/>
      <c r="O36" s="74"/>
      <c r="P36" s="66"/>
      <c r="Q36" s="66"/>
      <c r="R36" s="166"/>
      <c r="S36" s="167"/>
      <c r="T36" s="189"/>
      <c r="U36" s="190"/>
      <c r="V36" s="191"/>
      <c r="W36" s="37"/>
      <c r="X36" s="38"/>
    </row>
    <row r="37" spans="3:24" ht="20.25" customHeight="1">
      <c r="C37" s="255" t="s">
        <v>21</v>
      </c>
      <c r="D37" s="256"/>
      <c r="E37" s="256"/>
      <c r="F37" s="256"/>
      <c r="G37" s="256"/>
      <c r="H37" s="256"/>
      <c r="I37" s="323" t="s">
        <v>18</v>
      </c>
      <c r="J37" s="323"/>
      <c r="K37" s="72"/>
      <c r="L37" s="80"/>
      <c r="M37" s="79">
        <f>SUM(M18:M27)</f>
        <v>40187</v>
      </c>
      <c r="O37" s="255" t="s">
        <v>21</v>
      </c>
      <c r="P37" s="256"/>
      <c r="Q37" s="256"/>
      <c r="R37" s="256"/>
      <c r="S37" s="256"/>
      <c r="T37" s="256"/>
      <c r="U37" s="291" t="s">
        <v>18</v>
      </c>
      <c r="V37" s="292"/>
      <c r="W37" s="293">
        <f>SUM(X18:X28)</f>
        <v>1406545</v>
      </c>
      <c r="X37" s="294"/>
    </row>
    <row r="38" spans="3:24" ht="24" customHeight="1" thickBot="1">
      <c r="C38" s="257"/>
      <c r="D38" s="258"/>
      <c r="E38" s="258"/>
      <c r="F38" s="258"/>
      <c r="G38" s="258"/>
      <c r="H38" s="258"/>
      <c r="I38" s="67"/>
      <c r="J38" s="67"/>
      <c r="K38" s="70"/>
      <c r="L38" s="68"/>
      <c r="M38" s="69"/>
      <c r="O38" s="289"/>
      <c r="P38" s="290"/>
      <c r="Q38" s="290"/>
      <c r="R38" s="290"/>
      <c r="S38" s="290"/>
      <c r="T38" s="290"/>
      <c r="U38" s="295"/>
      <c r="V38" s="295"/>
      <c r="W38" s="295"/>
      <c r="X38" s="296"/>
    </row>
    <row r="39" spans="3:24" ht="15.75" customHeight="1">
      <c r="C39" s="207" t="s">
        <v>22</v>
      </c>
      <c r="D39" s="208"/>
      <c r="E39" s="208"/>
      <c r="F39" s="208"/>
      <c r="G39" s="208"/>
      <c r="H39" s="208"/>
      <c r="I39" s="208"/>
      <c r="J39" s="208"/>
      <c r="K39" s="208"/>
      <c r="L39" s="208"/>
      <c r="M39" s="209"/>
      <c r="O39" s="192" t="s">
        <v>22</v>
      </c>
      <c r="P39" s="193"/>
      <c r="Q39" s="193"/>
      <c r="R39" s="193"/>
      <c r="S39" s="193"/>
      <c r="T39" s="193"/>
      <c r="U39" s="193"/>
      <c r="V39" s="193"/>
      <c r="W39" s="193"/>
      <c r="X39" s="194"/>
    </row>
    <row r="40" spans="3:24" ht="15.95" customHeight="1">
      <c r="C40" s="192"/>
      <c r="D40" s="193"/>
      <c r="E40" s="193"/>
      <c r="F40" s="193"/>
      <c r="G40" s="193"/>
      <c r="H40" s="193"/>
      <c r="I40" s="193"/>
      <c r="J40" s="193"/>
      <c r="K40" s="193"/>
      <c r="L40" s="193"/>
      <c r="M40" s="194"/>
      <c r="O40" s="192"/>
      <c r="P40" s="193"/>
      <c r="Q40" s="193"/>
      <c r="R40" s="193"/>
      <c r="S40" s="193"/>
      <c r="T40" s="193"/>
      <c r="U40" s="193"/>
      <c r="V40" s="193"/>
      <c r="W40" s="193"/>
      <c r="X40" s="194"/>
    </row>
    <row r="41" spans="3:24" ht="15.95" customHeight="1">
      <c r="C41" s="192"/>
      <c r="D41" s="193"/>
      <c r="E41" s="193"/>
      <c r="F41" s="193"/>
      <c r="G41" s="193"/>
      <c r="H41" s="193"/>
      <c r="I41" s="193"/>
      <c r="J41" s="193"/>
      <c r="K41" s="193"/>
      <c r="L41" s="193"/>
      <c r="M41" s="194"/>
      <c r="O41" s="192"/>
      <c r="P41" s="193"/>
      <c r="Q41" s="193"/>
      <c r="R41" s="193"/>
      <c r="S41" s="193"/>
      <c r="T41" s="193"/>
      <c r="U41" s="193"/>
      <c r="V41" s="193"/>
      <c r="W41" s="193"/>
      <c r="X41" s="194"/>
    </row>
    <row r="42" spans="3:24" ht="15.95" customHeight="1">
      <c r="C42" s="192"/>
      <c r="D42" s="193"/>
      <c r="E42" s="193"/>
      <c r="F42" s="193"/>
      <c r="G42" s="193"/>
      <c r="H42" s="193"/>
      <c r="I42" s="193"/>
      <c r="J42" s="193"/>
      <c r="K42" s="193"/>
      <c r="L42" s="193"/>
      <c r="M42" s="194"/>
      <c r="O42" s="192"/>
      <c r="P42" s="193"/>
      <c r="Q42" s="193"/>
      <c r="R42" s="193"/>
      <c r="S42" s="193"/>
      <c r="T42" s="193"/>
      <c r="U42" s="193"/>
      <c r="V42" s="193"/>
      <c r="W42" s="193"/>
      <c r="X42" s="194"/>
    </row>
    <row r="43" spans="3:24" ht="15.95" customHeight="1">
      <c r="C43" s="192"/>
      <c r="D43" s="193"/>
      <c r="E43" s="193"/>
      <c r="F43" s="193"/>
      <c r="G43" s="193"/>
      <c r="H43" s="193"/>
      <c r="I43" s="193"/>
      <c r="J43" s="193"/>
      <c r="K43" s="193"/>
      <c r="L43" s="193"/>
      <c r="M43" s="194"/>
      <c r="O43" s="192"/>
      <c r="P43" s="193"/>
      <c r="Q43" s="193"/>
      <c r="R43" s="193"/>
      <c r="S43" s="193"/>
      <c r="T43" s="193"/>
      <c r="U43" s="193"/>
      <c r="V43" s="193"/>
      <c r="W43" s="193"/>
      <c r="X43" s="194"/>
    </row>
    <row r="44" spans="3:24" ht="16.5" thickBot="1">
      <c r="C44" s="195"/>
      <c r="D44" s="196"/>
      <c r="E44" s="196"/>
      <c r="F44" s="196"/>
      <c r="G44" s="196"/>
      <c r="H44" s="196"/>
      <c r="I44" s="196"/>
      <c r="J44" s="196"/>
      <c r="K44" s="196"/>
      <c r="L44" s="196"/>
      <c r="M44" s="197"/>
      <c r="O44" s="195"/>
      <c r="P44" s="196"/>
      <c r="Q44" s="196"/>
      <c r="R44" s="196"/>
      <c r="S44" s="196"/>
      <c r="T44" s="196"/>
      <c r="U44" s="196"/>
      <c r="V44" s="196"/>
      <c r="W44" s="196"/>
      <c r="X44" s="197"/>
    </row>
    <row r="45" spans="3:24" ht="16.5" thickBot="1"/>
    <row r="46" spans="3:24" ht="15.75" customHeight="1">
      <c r="C46" s="222" t="s">
        <v>14</v>
      </c>
      <c r="D46" s="223"/>
      <c r="E46" s="223"/>
      <c r="F46" s="223"/>
      <c r="G46" s="223"/>
      <c r="H46" s="223"/>
      <c r="I46" s="223"/>
      <c r="J46" s="223"/>
      <c r="K46" s="223"/>
      <c r="L46" s="223"/>
      <c r="M46" s="224"/>
      <c r="O46" s="222" t="s">
        <v>14</v>
      </c>
      <c r="P46" s="223"/>
      <c r="Q46" s="223"/>
      <c r="R46" s="223"/>
      <c r="S46" s="223"/>
      <c r="T46" s="223"/>
      <c r="U46" s="223"/>
      <c r="V46" s="223"/>
      <c r="W46" s="223"/>
      <c r="X46" s="224"/>
    </row>
    <row r="47" spans="3:24" ht="15.75" customHeight="1">
      <c r="C47" s="225"/>
      <c r="D47" s="200"/>
      <c r="E47" s="200"/>
      <c r="F47" s="200"/>
      <c r="G47" s="200"/>
      <c r="H47" s="200"/>
      <c r="I47" s="200"/>
      <c r="J47" s="200"/>
      <c r="K47" s="200"/>
      <c r="L47" s="200"/>
      <c r="M47" s="226"/>
      <c r="O47" s="225"/>
      <c r="P47" s="200"/>
      <c r="Q47" s="200"/>
      <c r="R47" s="200"/>
      <c r="S47" s="200"/>
      <c r="T47" s="200"/>
      <c r="U47" s="200"/>
      <c r="V47" s="200"/>
      <c r="W47" s="200"/>
      <c r="X47" s="226"/>
    </row>
    <row r="48" spans="3:24" ht="15.75" customHeight="1">
      <c r="C48" s="225"/>
      <c r="D48" s="200"/>
      <c r="E48" s="200"/>
      <c r="F48" s="200"/>
      <c r="G48" s="200"/>
      <c r="H48" s="200"/>
      <c r="I48" s="200"/>
      <c r="J48" s="200"/>
      <c r="K48" s="200"/>
      <c r="L48" s="200"/>
      <c r="M48" s="226"/>
      <c r="O48" s="225"/>
      <c r="P48" s="200"/>
      <c r="Q48" s="200"/>
      <c r="R48" s="200"/>
      <c r="S48" s="200"/>
      <c r="T48" s="200"/>
      <c r="U48" s="200"/>
      <c r="V48" s="200"/>
      <c r="W48" s="200"/>
      <c r="X48" s="226"/>
    </row>
    <row r="49" spans="3:24" ht="15.75" customHeight="1">
      <c r="C49" s="225"/>
      <c r="D49" s="200"/>
      <c r="E49" s="200"/>
      <c r="F49" s="200"/>
      <c r="G49" s="200"/>
      <c r="H49" s="200"/>
      <c r="I49" s="200"/>
      <c r="J49" s="200"/>
      <c r="K49" s="200"/>
      <c r="L49" s="200"/>
      <c r="M49" s="226"/>
      <c r="O49" s="225"/>
      <c r="P49" s="200"/>
      <c r="Q49" s="200"/>
      <c r="R49" s="200"/>
      <c r="S49" s="200"/>
      <c r="T49" s="200"/>
      <c r="U49" s="200"/>
      <c r="V49" s="200"/>
      <c r="W49" s="200"/>
      <c r="X49" s="226"/>
    </row>
    <row r="50" spans="3:24" ht="15.75" customHeight="1" thickBot="1">
      <c r="C50" s="227"/>
      <c r="D50" s="228"/>
      <c r="E50" s="228"/>
      <c r="F50" s="228"/>
      <c r="G50" s="228"/>
      <c r="H50" s="228"/>
      <c r="I50" s="228"/>
      <c r="J50" s="228"/>
      <c r="K50" s="228"/>
      <c r="L50" s="228"/>
      <c r="M50" s="229"/>
      <c r="O50" s="225"/>
      <c r="P50" s="200"/>
      <c r="Q50" s="200"/>
      <c r="R50" s="200"/>
      <c r="S50" s="200"/>
      <c r="T50" s="200"/>
      <c r="U50" s="200"/>
      <c r="V50" s="200"/>
      <c r="W50" s="200"/>
      <c r="X50" s="226"/>
    </row>
    <row r="51" spans="3:24" ht="15.75" customHeight="1">
      <c r="C51" s="230"/>
      <c r="D51" s="231"/>
      <c r="E51" s="231"/>
      <c r="F51" s="231"/>
      <c r="G51" s="231"/>
      <c r="H51" s="231"/>
      <c r="I51" s="231"/>
      <c r="J51" s="231"/>
      <c r="K51" s="231"/>
      <c r="L51" s="231"/>
      <c r="M51" s="232"/>
      <c r="N51" s="73"/>
      <c r="O51" s="233"/>
      <c r="P51" s="234"/>
      <c r="Q51" s="234"/>
      <c r="R51" s="234"/>
      <c r="S51" s="234"/>
      <c r="T51" s="234"/>
      <c r="U51" s="234"/>
      <c r="V51" s="234"/>
      <c r="W51" s="234"/>
      <c r="X51" s="235"/>
    </row>
    <row r="52" spans="3:24" ht="15.75" customHeight="1">
      <c r="C52" s="233"/>
      <c r="D52" s="234"/>
      <c r="E52" s="234"/>
      <c r="F52" s="234"/>
      <c r="G52" s="234"/>
      <c r="H52" s="234"/>
      <c r="I52" s="234"/>
      <c r="J52" s="234"/>
      <c r="K52" s="234"/>
      <c r="L52" s="234"/>
      <c r="M52" s="235"/>
      <c r="N52" s="73"/>
      <c r="O52" s="233"/>
      <c r="P52" s="234"/>
      <c r="Q52" s="234"/>
      <c r="R52" s="234"/>
      <c r="S52" s="234"/>
      <c r="T52" s="234"/>
      <c r="U52" s="234"/>
      <c r="V52" s="234"/>
      <c r="W52" s="234"/>
      <c r="X52" s="235"/>
    </row>
    <row r="53" spans="3:24" ht="15.75" customHeight="1">
      <c r="C53" s="272" t="s">
        <v>19</v>
      </c>
      <c r="D53" s="273"/>
      <c r="E53" s="273"/>
      <c r="F53" s="273"/>
      <c r="G53" s="274"/>
      <c r="H53" s="268" t="s">
        <v>20</v>
      </c>
      <c r="I53" s="269"/>
      <c r="J53" s="269"/>
      <c r="K53" s="236" t="s">
        <v>47</v>
      </c>
      <c r="L53" s="236"/>
      <c r="M53" s="237"/>
      <c r="N53" s="73"/>
      <c r="O53" s="272" t="s">
        <v>19</v>
      </c>
      <c r="P53" s="273"/>
      <c r="Q53" s="273"/>
      <c r="R53" s="273"/>
      <c r="S53" s="274"/>
      <c r="T53" s="268" t="s">
        <v>20</v>
      </c>
      <c r="U53" s="269"/>
      <c r="V53" s="304"/>
      <c r="W53" s="306" t="str">
        <f>K53</f>
        <v>AG-026</v>
      </c>
      <c r="X53" s="307"/>
    </row>
    <row r="54" spans="3:24" ht="15.75" customHeight="1">
      <c r="C54" s="275"/>
      <c r="D54" s="213"/>
      <c r="E54" s="213"/>
      <c r="F54" s="213"/>
      <c r="G54" s="276"/>
      <c r="H54" s="270"/>
      <c r="I54" s="271"/>
      <c r="J54" s="271"/>
      <c r="K54" s="236"/>
      <c r="L54" s="236"/>
      <c r="M54" s="237"/>
      <c r="N54" s="73"/>
      <c r="O54" s="275"/>
      <c r="P54" s="213"/>
      <c r="Q54" s="213"/>
      <c r="R54" s="213"/>
      <c r="S54" s="276"/>
      <c r="T54" s="270"/>
      <c r="U54" s="271"/>
      <c r="V54" s="305"/>
      <c r="W54" s="308"/>
      <c r="X54" s="309"/>
    </row>
    <row r="55" spans="3:24" ht="20.25" customHeight="1">
      <c r="C55" s="275"/>
      <c r="D55" s="213"/>
      <c r="E55" s="213"/>
      <c r="F55" s="213"/>
      <c r="G55" s="276"/>
      <c r="H55" s="259" t="s">
        <v>15</v>
      </c>
      <c r="I55" s="260"/>
      <c r="J55" s="260"/>
      <c r="K55" s="238">
        <v>45674</v>
      </c>
      <c r="L55" s="238"/>
      <c r="M55" s="239"/>
      <c r="N55" s="73"/>
      <c r="O55" s="275"/>
      <c r="P55" s="213"/>
      <c r="Q55" s="213"/>
      <c r="R55" s="213"/>
      <c r="S55" s="276"/>
      <c r="T55" s="259" t="s">
        <v>15</v>
      </c>
      <c r="U55" s="260"/>
      <c r="V55" s="310"/>
      <c r="W55" s="311">
        <f>K55</f>
        <v>45674</v>
      </c>
      <c r="X55" s="312"/>
    </row>
    <row r="56" spans="3:24" ht="20.25">
      <c r="C56" s="275"/>
      <c r="D56" s="213"/>
      <c r="E56" s="213"/>
      <c r="F56" s="213"/>
      <c r="G56" s="276"/>
      <c r="H56" s="261" t="s">
        <v>16</v>
      </c>
      <c r="I56" s="262"/>
      <c r="J56" s="262"/>
      <c r="K56" s="240" t="s">
        <v>17</v>
      </c>
      <c r="L56" s="240"/>
      <c r="M56" s="241"/>
      <c r="N56" s="73"/>
      <c r="O56" s="275"/>
      <c r="P56" s="213"/>
      <c r="Q56" s="213"/>
      <c r="R56" s="213"/>
      <c r="S56" s="276"/>
      <c r="T56" s="268" t="s">
        <v>16</v>
      </c>
      <c r="U56" s="269"/>
      <c r="V56" s="304"/>
      <c r="W56" s="313" t="s">
        <v>17</v>
      </c>
      <c r="X56" s="314"/>
    </row>
    <row r="57" spans="3:24">
      <c r="C57" s="277"/>
      <c r="D57" s="278"/>
      <c r="E57" s="278"/>
      <c r="F57" s="278"/>
      <c r="G57" s="279"/>
      <c r="H57" s="65"/>
      <c r="I57" s="66"/>
      <c r="J57" s="66"/>
      <c r="K57" s="242"/>
      <c r="L57" s="243"/>
      <c r="M57" s="244"/>
      <c r="N57" s="73"/>
      <c r="O57" s="275"/>
      <c r="P57" s="213"/>
      <c r="Q57" s="213"/>
      <c r="R57" s="213"/>
      <c r="S57" s="276"/>
      <c r="T57" s="315"/>
      <c r="U57" s="177"/>
      <c r="V57" s="177"/>
      <c r="W57" s="177"/>
      <c r="X57" s="178"/>
    </row>
    <row r="58" spans="3:24" ht="16.5" thickBot="1">
      <c r="C58" s="263"/>
      <c r="D58" s="245"/>
      <c r="E58" s="67"/>
      <c r="F58" s="67"/>
      <c r="G58" s="67"/>
      <c r="H58" s="67"/>
      <c r="I58" s="67"/>
      <c r="J58" s="67"/>
      <c r="K58" s="245"/>
      <c r="L58" s="245"/>
      <c r="M58" s="246"/>
      <c r="N58" s="73"/>
      <c r="O58" s="176"/>
      <c r="P58" s="177"/>
      <c r="Q58" s="177"/>
      <c r="R58" s="177"/>
      <c r="S58" s="177"/>
      <c r="T58" s="177"/>
      <c r="U58" s="177"/>
      <c r="V58" s="177"/>
      <c r="W58" s="177"/>
      <c r="X58" s="178"/>
    </row>
    <row r="59" spans="3:24">
      <c r="C59" s="247" t="s">
        <v>40</v>
      </c>
      <c r="D59" s="248"/>
      <c r="E59" s="248"/>
      <c r="F59" s="248"/>
      <c r="G59" s="248"/>
      <c r="H59" s="248" t="s">
        <v>28</v>
      </c>
      <c r="I59" s="248"/>
      <c r="J59" s="248"/>
      <c r="K59" s="248" t="s">
        <v>39</v>
      </c>
      <c r="L59" s="251" t="s">
        <v>26</v>
      </c>
      <c r="M59" s="253" t="s">
        <v>27</v>
      </c>
      <c r="N59" s="73"/>
      <c r="O59" s="179" t="s">
        <v>29</v>
      </c>
      <c r="P59" s="180"/>
      <c r="Q59" s="180"/>
      <c r="R59" s="180"/>
      <c r="S59" s="180"/>
      <c r="T59" s="180" t="s">
        <v>28</v>
      </c>
      <c r="U59" s="180"/>
      <c r="V59" s="180"/>
      <c r="W59" s="180" t="s">
        <v>26</v>
      </c>
      <c r="X59" s="184" t="s">
        <v>27</v>
      </c>
    </row>
    <row r="60" spans="3:24" ht="16.5" thickBot="1">
      <c r="C60" s="249"/>
      <c r="D60" s="250"/>
      <c r="E60" s="250"/>
      <c r="F60" s="250"/>
      <c r="G60" s="250"/>
      <c r="H60" s="250"/>
      <c r="I60" s="250"/>
      <c r="J60" s="250"/>
      <c r="K60" s="250"/>
      <c r="L60" s="252"/>
      <c r="M60" s="254"/>
      <c r="O60" s="181"/>
      <c r="P60" s="182"/>
      <c r="Q60" s="182"/>
      <c r="R60" s="182"/>
      <c r="S60" s="182"/>
      <c r="T60" s="183"/>
      <c r="U60" s="183"/>
      <c r="V60" s="183"/>
      <c r="W60" s="182"/>
      <c r="X60" s="185"/>
    </row>
    <row r="61" spans="3:24" ht="16.5">
      <c r="C61" s="220">
        <v>2</v>
      </c>
      <c r="D61" s="221"/>
      <c r="E61" s="221"/>
      <c r="F61" s="174" t="s">
        <v>42</v>
      </c>
      <c r="G61" s="175"/>
      <c r="H61" s="186" t="s">
        <v>59</v>
      </c>
      <c r="I61" s="187"/>
      <c r="J61" s="188"/>
      <c r="K61" s="64" t="s">
        <v>43</v>
      </c>
      <c r="L61" s="77">
        <v>950</v>
      </c>
      <c r="M61" s="78">
        <f>L61*2</f>
        <v>1900</v>
      </c>
      <c r="O61" s="172">
        <f>C61*35</f>
        <v>70</v>
      </c>
      <c r="P61" s="173"/>
      <c r="Q61" s="173"/>
      <c r="R61" s="174" t="s">
        <v>42</v>
      </c>
      <c r="S61" s="175"/>
      <c r="T61" s="186" t="s">
        <v>59</v>
      </c>
      <c r="U61" s="187"/>
      <c r="V61" s="188"/>
      <c r="W61" s="41">
        <f>L61</f>
        <v>950</v>
      </c>
      <c r="X61" s="42">
        <f>M61*35</f>
        <v>66500</v>
      </c>
    </row>
    <row r="62" spans="3:24" ht="16.5">
      <c r="C62" s="205">
        <v>4</v>
      </c>
      <c r="D62" s="206"/>
      <c r="E62" s="206"/>
      <c r="F62" s="174" t="s">
        <v>42</v>
      </c>
      <c r="G62" s="175"/>
      <c r="H62" s="186" t="s">
        <v>46</v>
      </c>
      <c r="I62" s="187"/>
      <c r="J62" s="188"/>
      <c r="K62" s="64" t="s">
        <v>43</v>
      </c>
      <c r="L62" s="77">
        <v>399</v>
      </c>
      <c r="M62" s="78">
        <f>L62*4</f>
        <v>1596</v>
      </c>
      <c r="O62" s="172">
        <f t="shared" ref="O62:O68" si="3">C62*35</f>
        <v>140</v>
      </c>
      <c r="P62" s="173"/>
      <c r="Q62" s="173"/>
      <c r="R62" s="174" t="s">
        <v>42</v>
      </c>
      <c r="S62" s="175"/>
      <c r="T62" s="186" t="s">
        <v>46</v>
      </c>
      <c r="U62" s="187"/>
      <c r="V62" s="188"/>
      <c r="W62" s="41">
        <f t="shared" ref="W62:W68" si="4">L62</f>
        <v>399</v>
      </c>
      <c r="X62" s="42">
        <f t="shared" ref="X62:X68" si="5">M62*35</f>
        <v>55860</v>
      </c>
    </row>
    <row r="63" spans="3:24" ht="16.5">
      <c r="C63" s="205">
        <v>4</v>
      </c>
      <c r="D63" s="206"/>
      <c r="E63" s="206"/>
      <c r="F63" s="203" t="s">
        <v>41</v>
      </c>
      <c r="G63" s="204"/>
      <c r="H63" s="186" t="s">
        <v>68</v>
      </c>
      <c r="I63" s="187"/>
      <c r="J63" s="188"/>
      <c r="K63" s="64" t="s">
        <v>76</v>
      </c>
      <c r="L63" s="77">
        <v>1730</v>
      </c>
      <c r="M63" s="78">
        <f>L63*1</f>
        <v>1730</v>
      </c>
      <c r="O63" s="172">
        <f t="shared" si="3"/>
        <v>140</v>
      </c>
      <c r="P63" s="173"/>
      <c r="Q63" s="173"/>
      <c r="R63" s="203" t="s">
        <v>41</v>
      </c>
      <c r="S63" s="204"/>
      <c r="T63" s="186" t="s">
        <v>68</v>
      </c>
      <c r="U63" s="187"/>
      <c r="V63" s="188"/>
      <c r="W63" s="41">
        <f t="shared" si="4"/>
        <v>1730</v>
      </c>
      <c r="X63" s="42">
        <f t="shared" si="5"/>
        <v>60550</v>
      </c>
    </row>
    <row r="64" spans="3:24" ht="16.5">
      <c r="C64" s="205">
        <v>2</v>
      </c>
      <c r="D64" s="206"/>
      <c r="E64" s="206"/>
      <c r="F64" s="203" t="s">
        <v>41</v>
      </c>
      <c r="G64" s="204"/>
      <c r="H64" s="186" t="s">
        <v>57</v>
      </c>
      <c r="I64" s="187"/>
      <c r="J64" s="188"/>
      <c r="K64" s="94" t="s">
        <v>77</v>
      </c>
      <c r="L64" s="77">
        <v>1699</v>
      </c>
      <c r="M64" s="78">
        <f>L64*1</f>
        <v>1699</v>
      </c>
      <c r="O64" s="172">
        <f t="shared" si="3"/>
        <v>70</v>
      </c>
      <c r="P64" s="173"/>
      <c r="Q64" s="173"/>
      <c r="R64" s="203" t="s">
        <v>41</v>
      </c>
      <c r="S64" s="204"/>
      <c r="T64" s="186" t="s">
        <v>57</v>
      </c>
      <c r="U64" s="187"/>
      <c r="V64" s="188"/>
      <c r="W64" s="41">
        <f t="shared" si="4"/>
        <v>1699</v>
      </c>
      <c r="X64" s="42">
        <f t="shared" si="5"/>
        <v>59465</v>
      </c>
    </row>
    <row r="65" spans="3:24" ht="16.5">
      <c r="C65" s="205">
        <v>4</v>
      </c>
      <c r="D65" s="206"/>
      <c r="E65" s="206"/>
      <c r="F65" s="203" t="s">
        <v>42</v>
      </c>
      <c r="G65" s="204"/>
      <c r="H65" s="189" t="s">
        <v>51</v>
      </c>
      <c r="I65" s="190"/>
      <c r="J65" s="191"/>
      <c r="K65" s="94" t="s">
        <v>43</v>
      </c>
      <c r="L65" s="96">
        <v>970</v>
      </c>
      <c r="M65" s="97">
        <f>L65*4</f>
        <v>3880</v>
      </c>
      <c r="O65" s="172">
        <f t="shared" si="3"/>
        <v>140</v>
      </c>
      <c r="P65" s="173"/>
      <c r="Q65" s="173"/>
      <c r="R65" s="203" t="s">
        <v>42</v>
      </c>
      <c r="S65" s="204"/>
      <c r="T65" s="189" t="s">
        <v>51</v>
      </c>
      <c r="U65" s="190"/>
      <c r="V65" s="191"/>
      <c r="W65" s="41">
        <f t="shared" si="4"/>
        <v>970</v>
      </c>
      <c r="X65" s="42">
        <f t="shared" si="5"/>
        <v>135800</v>
      </c>
    </row>
    <row r="66" spans="3:24" ht="16.5">
      <c r="C66" s="205">
        <v>2</v>
      </c>
      <c r="D66" s="206"/>
      <c r="E66" s="206"/>
      <c r="F66" s="174" t="s">
        <v>42</v>
      </c>
      <c r="G66" s="175"/>
      <c r="H66" s="186" t="s">
        <v>63</v>
      </c>
      <c r="I66" s="187"/>
      <c r="J66" s="188"/>
      <c r="K66" s="94" t="s">
        <v>43</v>
      </c>
      <c r="L66" s="77">
        <v>850</v>
      </c>
      <c r="M66" s="78">
        <f>L66*2</f>
        <v>1700</v>
      </c>
      <c r="O66" s="172">
        <f t="shared" si="3"/>
        <v>70</v>
      </c>
      <c r="P66" s="173"/>
      <c r="Q66" s="173"/>
      <c r="R66" s="174" t="s">
        <v>42</v>
      </c>
      <c r="S66" s="175"/>
      <c r="T66" s="186" t="s">
        <v>63</v>
      </c>
      <c r="U66" s="187"/>
      <c r="V66" s="188"/>
      <c r="W66" s="41">
        <f t="shared" si="4"/>
        <v>850</v>
      </c>
      <c r="X66" s="42">
        <f t="shared" si="5"/>
        <v>59500</v>
      </c>
    </row>
    <row r="67" spans="3:24" ht="16.5">
      <c r="C67" s="205">
        <v>6</v>
      </c>
      <c r="D67" s="206"/>
      <c r="E67" s="206"/>
      <c r="F67" s="203" t="s">
        <v>41</v>
      </c>
      <c r="G67" s="204"/>
      <c r="H67" s="186" t="s">
        <v>53</v>
      </c>
      <c r="I67" s="187"/>
      <c r="J67" s="188"/>
      <c r="K67" s="64" t="s">
        <v>37</v>
      </c>
      <c r="L67" s="77">
        <v>700</v>
      </c>
      <c r="M67" s="98">
        <f>L67*6</f>
        <v>4200</v>
      </c>
      <c r="O67" s="172">
        <f t="shared" si="3"/>
        <v>210</v>
      </c>
      <c r="P67" s="173"/>
      <c r="Q67" s="173"/>
      <c r="R67" s="203" t="s">
        <v>41</v>
      </c>
      <c r="S67" s="204"/>
      <c r="T67" s="186" t="s">
        <v>53</v>
      </c>
      <c r="U67" s="187"/>
      <c r="V67" s="188"/>
      <c r="W67" s="41">
        <f t="shared" si="4"/>
        <v>700</v>
      </c>
      <c r="X67" s="42">
        <f t="shared" si="5"/>
        <v>147000</v>
      </c>
    </row>
    <row r="68" spans="3:24" ht="16.5">
      <c r="C68" s="205">
        <v>3</v>
      </c>
      <c r="D68" s="206"/>
      <c r="E68" s="206"/>
      <c r="F68" s="203" t="s">
        <v>41</v>
      </c>
      <c r="G68" s="204"/>
      <c r="H68" s="186" t="s">
        <v>83</v>
      </c>
      <c r="I68" s="187"/>
      <c r="J68" s="188"/>
      <c r="K68" s="64" t="s">
        <v>37</v>
      </c>
      <c r="L68" s="77">
        <v>1000</v>
      </c>
      <c r="M68" s="78">
        <f>L68*3</f>
        <v>3000</v>
      </c>
      <c r="O68" s="172">
        <f t="shared" si="3"/>
        <v>105</v>
      </c>
      <c r="P68" s="173"/>
      <c r="Q68" s="173"/>
      <c r="R68" s="203" t="s">
        <v>41</v>
      </c>
      <c r="S68" s="204"/>
      <c r="T68" s="186" t="s">
        <v>83</v>
      </c>
      <c r="U68" s="187"/>
      <c r="V68" s="188"/>
      <c r="W68" s="41">
        <f t="shared" si="4"/>
        <v>1000</v>
      </c>
      <c r="X68" s="42">
        <f t="shared" si="5"/>
        <v>105000</v>
      </c>
    </row>
    <row r="69" spans="3:24" ht="16.5">
      <c r="C69" s="266"/>
      <c r="D69" s="267"/>
      <c r="E69" s="267"/>
      <c r="F69" s="264"/>
      <c r="G69" s="265"/>
      <c r="H69" s="186"/>
      <c r="I69" s="187"/>
      <c r="J69" s="188"/>
      <c r="K69" s="64"/>
      <c r="L69" s="77"/>
      <c r="M69" s="78"/>
      <c r="O69" s="172"/>
      <c r="P69" s="173"/>
      <c r="Q69" s="173"/>
      <c r="R69" s="264"/>
      <c r="S69" s="265"/>
      <c r="T69" s="186"/>
      <c r="U69" s="187"/>
      <c r="V69" s="188"/>
      <c r="W69" s="41"/>
      <c r="X69" s="42"/>
    </row>
    <row r="70" spans="3:24" ht="16.5">
      <c r="C70" s="216"/>
      <c r="D70" s="217"/>
      <c r="E70" s="217"/>
      <c r="F70" s="218"/>
      <c r="G70" s="219"/>
      <c r="H70" s="186"/>
      <c r="I70" s="187"/>
      <c r="J70" s="188"/>
      <c r="K70" s="64"/>
      <c r="L70" s="77"/>
      <c r="M70" s="78"/>
      <c r="O70" s="172"/>
      <c r="P70" s="173"/>
      <c r="Q70" s="173"/>
      <c r="R70" s="218"/>
      <c r="S70" s="219"/>
      <c r="T70" s="186"/>
      <c r="U70" s="187"/>
      <c r="V70" s="188"/>
      <c r="W70" s="41"/>
      <c r="X70" s="42"/>
    </row>
    <row r="71" spans="3:24" ht="16.5">
      <c r="C71" s="220"/>
      <c r="D71" s="221"/>
      <c r="E71" s="221"/>
      <c r="F71" s="174"/>
      <c r="G71" s="175"/>
      <c r="H71" s="298"/>
      <c r="I71" s="299"/>
      <c r="J71" s="300"/>
      <c r="K71" s="64"/>
      <c r="L71" s="77"/>
      <c r="M71" s="75"/>
      <c r="O71" s="301"/>
      <c r="P71" s="302"/>
      <c r="Q71" s="302"/>
      <c r="R71" s="302"/>
      <c r="S71" s="303"/>
      <c r="T71" s="298"/>
      <c r="U71" s="299"/>
      <c r="V71" s="300"/>
      <c r="W71" s="41"/>
      <c r="X71" s="43"/>
    </row>
    <row r="72" spans="3:24" ht="16.5">
      <c r="C72" s="205"/>
      <c r="D72" s="206"/>
      <c r="E72" s="206"/>
      <c r="F72" s="203"/>
      <c r="G72" s="204"/>
      <c r="H72" s="186"/>
      <c r="I72" s="187"/>
      <c r="J72" s="188"/>
      <c r="K72" s="64"/>
      <c r="L72" s="77"/>
      <c r="M72" s="75"/>
      <c r="O72" s="297"/>
      <c r="P72" s="166"/>
      <c r="Q72" s="166"/>
      <c r="R72" s="166"/>
      <c r="S72" s="167"/>
      <c r="T72" s="186"/>
      <c r="U72" s="187"/>
      <c r="V72" s="188"/>
      <c r="W72" s="33"/>
      <c r="X72" s="42"/>
    </row>
    <row r="73" spans="3:24" ht="18.75">
      <c r="C73" s="205"/>
      <c r="D73" s="206"/>
      <c r="E73" s="206"/>
      <c r="F73" s="203"/>
      <c r="G73" s="204"/>
      <c r="H73" s="186"/>
      <c r="I73" s="187"/>
      <c r="J73" s="188"/>
      <c r="K73" s="64"/>
      <c r="L73" s="77"/>
      <c r="M73" s="75"/>
      <c r="O73" s="297"/>
      <c r="P73" s="166"/>
      <c r="Q73" s="166"/>
      <c r="R73" s="168"/>
      <c r="S73" s="169"/>
      <c r="T73" s="186"/>
      <c r="U73" s="187"/>
      <c r="V73" s="188"/>
      <c r="W73" s="61"/>
      <c r="X73" s="63"/>
    </row>
    <row r="74" spans="3:24" ht="18.75">
      <c r="C74" s="205"/>
      <c r="D74" s="206"/>
      <c r="E74" s="206"/>
      <c r="F74" s="203"/>
      <c r="G74" s="204"/>
      <c r="H74" s="186"/>
      <c r="I74" s="187"/>
      <c r="J74" s="188"/>
      <c r="K74" s="64"/>
      <c r="L74" s="77"/>
      <c r="M74" s="75"/>
      <c r="O74" s="297"/>
      <c r="P74" s="166"/>
      <c r="Q74" s="166"/>
      <c r="R74" s="170"/>
      <c r="S74" s="171"/>
      <c r="T74" s="186"/>
      <c r="U74" s="187"/>
      <c r="V74" s="188"/>
      <c r="W74" s="61"/>
      <c r="X74" s="62"/>
    </row>
    <row r="75" spans="3:24" ht="18.75">
      <c r="C75" s="205"/>
      <c r="D75" s="206"/>
      <c r="E75" s="206"/>
      <c r="F75" s="203"/>
      <c r="G75" s="204"/>
      <c r="H75" s="186"/>
      <c r="I75" s="187"/>
      <c r="J75" s="188"/>
      <c r="K75" s="64"/>
      <c r="L75" s="77"/>
      <c r="M75" s="75"/>
      <c r="O75" s="297"/>
      <c r="P75" s="166"/>
      <c r="Q75" s="166"/>
      <c r="R75" s="166"/>
      <c r="S75" s="167"/>
      <c r="T75" s="186"/>
      <c r="U75" s="187"/>
      <c r="V75" s="188"/>
      <c r="W75" s="61"/>
      <c r="X75" s="63"/>
    </row>
    <row r="76" spans="3:24" ht="18.75">
      <c r="C76" s="205"/>
      <c r="D76" s="206"/>
      <c r="E76" s="206"/>
      <c r="F76" s="203"/>
      <c r="G76" s="204"/>
      <c r="H76" s="186"/>
      <c r="I76" s="187"/>
      <c r="J76" s="188"/>
      <c r="K76" s="64"/>
      <c r="L76" s="77"/>
      <c r="M76" s="75"/>
      <c r="O76" s="297"/>
      <c r="P76" s="166"/>
      <c r="Q76" s="166"/>
      <c r="R76" s="166"/>
      <c r="S76" s="167"/>
      <c r="T76" s="186"/>
      <c r="U76" s="187"/>
      <c r="V76" s="188"/>
      <c r="W76" s="61"/>
      <c r="X76" s="62"/>
    </row>
    <row r="77" spans="3:24">
      <c r="C77" s="205"/>
      <c r="D77" s="206"/>
      <c r="E77" s="206"/>
      <c r="F77" s="203"/>
      <c r="G77" s="204"/>
      <c r="H77" s="189"/>
      <c r="I77" s="190"/>
      <c r="J77" s="191"/>
      <c r="K77" s="65"/>
      <c r="L77" s="77"/>
      <c r="M77" s="75"/>
      <c r="O77" s="297"/>
      <c r="P77" s="166"/>
      <c r="Q77" s="166"/>
      <c r="R77" s="166"/>
      <c r="S77" s="167"/>
      <c r="T77" s="189"/>
      <c r="U77" s="190"/>
      <c r="V77" s="191"/>
      <c r="W77" s="59"/>
      <c r="X77" s="57"/>
    </row>
    <row r="78" spans="3:24" ht="18">
      <c r="C78" s="205"/>
      <c r="D78" s="206"/>
      <c r="E78" s="206"/>
      <c r="F78" s="203"/>
      <c r="G78" s="204"/>
      <c r="H78" s="189"/>
      <c r="I78" s="190"/>
      <c r="J78" s="191"/>
      <c r="K78" s="71"/>
      <c r="L78" s="77"/>
      <c r="M78" s="75"/>
      <c r="O78" s="297"/>
      <c r="P78" s="166"/>
      <c r="Q78" s="166"/>
      <c r="R78" s="166"/>
      <c r="S78" s="167"/>
      <c r="T78" s="189"/>
      <c r="U78" s="190"/>
      <c r="V78" s="190"/>
      <c r="W78" s="36"/>
      <c r="X78" s="60"/>
    </row>
    <row r="79" spans="3:24" ht="18">
      <c r="C79" s="205"/>
      <c r="D79" s="206"/>
      <c r="E79" s="206"/>
      <c r="F79" s="203"/>
      <c r="G79" s="204"/>
      <c r="H79" s="189"/>
      <c r="I79" s="190"/>
      <c r="J79" s="191"/>
      <c r="K79" s="71"/>
      <c r="L79" s="77"/>
      <c r="M79" s="76"/>
      <c r="O79" s="74"/>
      <c r="P79" s="66"/>
      <c r="Q79" s="66"/>
      <c r="R79" s="166"/>
      <c r="S79" s="167"/>
      <c r="T79" s="189"/>
      <c r="U79" s="190"/>
      <c r="V79" s="191"/>
      <c r="W79" s="37"/>
      <c r="X79" s="58"/>
    </row>
    <row r="80" spans="3:24" ht="20.25" customHeight="1">
      <c r="C80" s="255" t="s">
        <v>21</v>
      </c>
      <c r="D80" s="256"/>
      <c r="E80" s="256"/>
      <c r="F80" s="256"/>
      <c r="G80" s="256"/>
      <c r="H80" s="256"/>
      <c r="I80" s="323" t="s">
        <v>18</v>
      </c>
      <c r="J80" s="323"/>
      <c r="K80" s="72"/>
      <c r="L80" s="80"/>
      <c r="M80" s="79">
        <f>SUM(M61:M70)</f>
        <v>19705</v>
      </c>
      <c r="O80" s="255" t="s">
        <v>21</v>
      </c>
      <c r="P80" s="256"/>
      <c r="Q80" s="256"/>
      <c r="R80" s="256"/>
      <c r="S80" s="256"/>
      <c r="T80" s="256"/>
      <c r="U80" s="291" t="s">
        <v>18</v>
      </c>
      <c r="V80" s="292"/>
      <c r="W80" s="293">
        <f>SUM(X61:X76)</f>
        <v>689675</v>
      </c>
      <c r="X80" s="294"/>
    </row>
    <row r="81" spans="3:24" ht="16.5" thickBot="1">
      <c r="C81" s="257"/>
      <c r="D81" s="258"/>
      <c r="E81" s="258"/>
      <c r="F81" s="258"/>
      <c r="G81" s="258"/>
      <c r="H81" s="258"/>
      <c r="I81" s="67"/>
      <c r="J81" s="67"/>
      <c r="K81" s="70"/>
      <c r="L81" s="68"/>
      <c r="M81" s="69"/>
      <c r="O81" s="289"/>
      <c r="P81" s="290"/>
      <c r="Q81" s="290"/>
      <c r="R81" s="290"/>
      <c r="S81" s="290"/>
      <c r="T81" s="290"/>
      <c r="U81" s="295"/>
      <c r="V81" s="295"/>
      <c r="W81" s="295"/>
      <c r="X81" s="296"/>
    </row>
    <row r="82" spans="3:24" ht="15.75" customHeight="1">
      <c r="C82" s="207" t="s">
        <v>22</v>
      </c>
      <c r="D82" s="208"/>
      <c r="E82" s="208"/>
      <c r="F82" s="208"/>
      <c r="G82" s="208"/>
      <c r="H82" s="208"/>
      <c r="I82" s="208"/>
      <c r="J82" s="208"/>
      <c r="K82" s="208"/>
      <c r="L82" s="208"/>
      <c r="M82" s="209"/>
      <c r="O82" s="192" t="s">
        <v>22</v>
      </c>
      <c r="P82" s="193"/>
      <c r="Q82" s="193"/>
      <c r="R82" s="193"/>
      <c r="S82" s="193"/>
      <c r="T82" s="193"/>
      <c r="U82" s="193"/>
      <c r="V82" s="193"/>
      <c r="W82" s="193"/>
      <c r="X82" s="194"/>
    </row>
    <row r="83" spans="3:24" ht="15.75" customHeight="1">
      <c r="C83" s="192"/>
      <c r="D83" s="193"/>
      <c r="E83" s="193"/>
      <c r="F83" s="193"/>
      <c r="G83" s="193"/>
      <c r="H83" s="193"/>
      <c r="I83" s="193"/>
      <c r="J83" s="193"/>
      <c r="K83" s="193"/>
      <c r="L83" s="193"/>
      <c r="M83" s="194"/>
      <c r="O83" s="192"/>
      <c r="P83" s="193"/>
      <c r="Q83" s="193"/>
      <c r="R83" s="193"/>
      <c r="S83" s="193"/>
      <c r="T83" s="193"/>
      <c r="U83" s="193"/>
      <c r="V83" s="193"/>
      <c r="W83" s="193"/>
      <c r="X83" s="194"/>
    </row>
    <row r="84" spans="3:24" ht="15.75" customHeight="1">
      <c r="C84" s="192"/>
      <c r="D84" s="193"/>
      <c r="E84" s="193"/>
      <c r="F84" s="193"/>
      <c r="G84" s="193"/>
      <c r="H84" s="193"/>
      <c r="I84" s="193"/>
      <c r="J84" s="193"/>
      <c r="K84" s="193"/>
      <c r="L84" s="193"/>
      <c r="M84" s="194"/>
      <c r="O84" s="192"/>
      <c r="P84" s="193"/>
      <c r="Q84" s="193"/>
      <c r="R84" s="193"/>
      <c r="S84" s="193"/>
      <c r="T84" s="193"/>
      <c r="U84" s="193"/>
      <c r="V84" s="193"/>
      <c r="W84" s="193"/>
      <c r="X84" s="194"/>
    </row>
    <row r="85" spans="3:24" ht="15.75" customHeight="1">
      <c r="C85" s="192"/>
      <c r="D85" s="193"/>
      <c r="E85" s="193"/>
      <c r="F85" s="193"/>
      <c r="G85" s="193"/>
      <c r="H85" s="193"/>
      <c r="I85" s="193"/>
      <c r="J85" s="193"/>
      <c r="K85" s="193"/>
      <c r="L85" s="193"/>
      <c r="M85" s="194"/>
      <c r="O85" s="192"/>
      <c r="P85" s="193"/>
      <c r="Q85" s="193"/>
      <c r="R85" s="193"/>
      <c r="S85" s="193"/>
      <c r="T85" s="193"/>
      <c r="U85" s="193"/>
      <c r="V85" s="193"/>
      <c r="W85" s="193"/>
      <c r="X85" s="194"/>
    </row>
    <row r="86" spans="3:24">
      <c r="C86" s="192"/>
      <c r="D86" s="193"/>
      <c r="E86" s="193"/>
      <c r="F86" s="193"/>
      <c r="G86" s="193"/>
      <c r="H86" s="193"/>
      <c r="I86" s="193"/>
      <c r="J86" s="193"/>
      <c r="K86" s="193"/>
      <c r="L86" s="193"/>
      <c r="M86" s="194"/>
      <c r="O86" s="192"/>
      <c r="P86" s="193"/>
      <c r="Q86" s="193"/>
      <c r="R86" s="193"/>
      <c r="S86" s="193"/>
      <c r="T86" s="193"/>
      <c r="U86" s="193"/>
      <c r="V86" s="193"/>
      <c r="W86" s="193"/>
      <c r="X86" s="194"/>
    </row>
    <row r="87" spans="3:24" ht="16.5" thickBot="1">
      <c r="C87" s="195"/>
      <c r="D87" s="196"/>
      <c r="E87" s="196"/>
      <c r="F87" s="196"/>
      <c r="G87" s="196"/>
      <c r="H87" s="196"/>
      <c r="I87" s="196"/>
      <c r="J87" s="196"/>
      <c r="K87" s="196"/>
      <c r="L87" s="196"/>
      <c r="M87" s="197"/>
      <c r="O87" s="195"/>
      <c r="P87" s="196"/>
      <c r="Q87" s="196"/>
      <c r="R87" s="196"/>
      <c r="S87" s="196"/>
      <c r="T87" s="196"/>
      <c r="U87" s="196"/>
      <c r="V87" s="196"/>
      <c r="W87" s="196"/>
      <c r="X87" s="197"/>
    </row>
    <row r="89" spans="3:24" ht="15.75" customHeight="1"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</row>
    <row r="90" spans="3:24" ht="15.75" customHeight="1"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</row>
    <row r="91" spans="3:24" ht="15.75" customHeight="1"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</row>
    <row r="92" spans="3:24" ht="15.75" customHeight="1"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</row>
    <row r="93" spans="3:24" ht="15.75" customHeight="1"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</row>
    <row r="94" spans="3:24" ht="15.75" customHeight="1"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</row>
    <row r="95" spans="3:24" ht="15.75" customHeight="1"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</row>
    <row r="96" spans="3:24" ht="15.75" customHeight="1">
      <c r="C96" s="213"/>
      <c r="D96" s="213"/>
      <c r="E96" s="213"/>
      <c r="F96" s="213"/>
      <c r="G96" s="213"/>
      <c r="H96" s="214"/>
      <c r="I96" s="214"/>
      <c r="J96" s="214"/>
      <c r="K96" s="210"/>
      <c r="L96" s="210"/>
      <c r="M96" s="210"/>
      <c r="O96" s="213"/>
      <c r="P96" s="213"/>
      <c r="Q96" s="213"/>
      <c r="R96" s="213"/>
      <c r="S96" s="213"/>
      <c r="T96" s="214"/>
      <c r="U96" s="214"/>
      <c r="V96" s="214"/>
      <c r="W96" s="210"/>
      <c r="X96" s="210"/>
    </row>
    <row r="97" spans="3:24" ht="15.75" customHeight="1">
      <c r="C97" s="213"/>
      <c r="D97" s="213"/>
      <c r="E97" s="213"/>
      <c r="F97" s="213"/>
      <c r="G97" s="213"/>
      <c r="H97" s="214"/>
      <c r="I97" s="214"/>
      <c r="J97" s="214"/>
      <c r="K97" s="210"/>
      <c r="L97" s="210"/>
      <c r="M97" s="210"/>
      <c r="O97" s="213"/>
      <c r="P97" s="213"/>
      <c r="Q97" s="213"/>
      <c r="R97" s="213"/>
      <c r="S97" s="213"/>
      <c r="T97" s="214"/>
      <c r="U97" s="214"/>
      <c r="V97" s="214"/>
      <c r="W97" s="210"/>
      <c r="X97" s="210"/>
    </row>
    <row r="98" spans="3:24" ht="20.25">
      <c r="C98" s="213"/>
      <c r="D98" s="213"/>
      <c r="E98" s="213"/>
      <c r="F98" s="213"/>
      <c r="G98" s="213"/>
      <c r="H98" s="215"/>
      <c r="I98" s="215"/>
      <c r="J98" s="215"/>
      <c r="K98" s="211"/>
      <c r="L98" s="211"/>
      <c r="M98" s="211"/>
      <c r="O98" s="213"/>
      <c r="P98" s="213"/>
      <c r="Q98" s="213"/>
      <c r="R98" s="213"/>
      <c r="S98" s="213"/>
      <c r="T98" s="215"/>
      <c r="U98" s="215"/>
      <c r="V98" s="215"/>
      <c r="W98" s="211"/>
      <c r="X98" s="211"/>
    </row>
    <row r="99" spans="3:24" ht="20.25">
      <c r="C99" s="213"/>
      <c r="D99" s="213"/>
      <c r="E99" s="213"/>
      <c r="F99" s="213"/>
      <c r="G99" s="213"/>
      <c r="H99" s="214"/>
      <c r="I99" s="214"/>
      <c r="J99" s="214"/>
      <c r="K99" s="212"/>
      <c r="L99" s="212"/>
      <c r="M99" s="212"/>
      <c r="O99" s="213"/>
      <c r="P99" s="213"/>
      <c r="Q99" s="213"/>
      <c r="R99" s="213"/>
      <c r="S99" s="213"/>
      <c r="T99" s="214"/>
      <c r="U99" s="214"/>
      <c r="V99" s="214"/>
      <c r="W99" s="212"/>
      <c r="X99" s="212"/>
    </row>
    <row r="100" spans="3:24">
      <c r="C100" s="213"/>
      <c r="D100" s="213"/>
      <c r="E100" s="213"/>
      <c r="F100" s="213"/>
      <c r="G100" s="213"/>
      <c r="H100" s="20"/>
      <c r="I100" s="20"/>
      <c r="J100" s="20"/>
      <c r="K100" s="199"/>
      <c r="L100" s="199"/>
      <c r="M100" s="199"/>
      <c r="O100" s="213"/>
      <c r="P100" s="213"/>
      <c r="Q100" s="213"/>
      <c r="R100" s="213"/>
      <c r="S100" s="213"/>
      <c r="T100" s="199"/>
      <c r="U100" s="199"/>
      <c r="V100" s="199"/>
      <c r="W100" s="199"/>
      <c r="X100" s="199"/>
    </row>
    <row r="101" spans="3:24">
      <c r="C101" s="199"/>
      <c r="D101" s="199"/>
      <c r="E101" s="20"/>
      <c r="F101" s="20"/>
      <c r="G101" s="20"/>
      <c r="H101" s="20"/>
      <c r="I101" s="20"/>
      <c r="J101" s="20"/>
      <c r="K101" s="199"/>
      <c r="L101" s="199"/>
      <c r="M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</row>
    <row r="102" spans="3:24">
      <c r="C102" s="198"/>
      <c r="D102" s="198"/>
      <c r="E102" s="198"/>
      <c r="F102" s="198"/>
      <c r="G102" s="198"/>
      <c r="H102" s="198"/>
      <c r="I102" s="198"/>
      <c r="J102" s="198"/>
      <c r="K102" s="198"/>
      <c r="L102" s="202"/>
      <c r="M102" s="202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</row>
    <row r="103" spans="3:24">
      <c r="C103" s="198"/>
      <c r="D103" s="198"/>
      <c r="E103" s="198"/>
      <c r="F103" s="198"/>
      <c r="G103" s="198"/>
      <c r="H103" s="198"/>
      <c r="I103" s="198"/>
      <c r="J103" s="198"/>
      <c r="K103" s="198"/>
      <c r="L103" s="202"/>
      <c r="M103" s="202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</row>
    <row r="104" spans="3:24" ht="16.5">
      <c r="C104" s="165"/>
      <c r="D104" s="165"/>
      <c r="E104" s="165"/>
      <c r="F104" s="164"/>
      <c r="G104" s="164"/>
      <c r="H104" s="198"/>
      <c r="I104" s="198"/>
      <c r="J104" s="198"/>
      <c r="K104" s="50"/>
      <c r="L104" s="83"/>
      <c r="M104" s="84"/>
      <c r="O104" s="163"/>
      <c r="P104" s="163"/>
      <c r="Q104" s="163"/>
      <c r="R104" s="164"/>
      <c r="S104" s="164"/>
      <c r="T104" s="198"/>
      <c r="U104" s="198"/>
      <c r="V104" s="198"/>
      <c r="W104" s="85"/>
      <c r="X104" s="86"/>
    </row>
    <row r="105" spans="3:24" ht="16.5">
      <c r="C105" s="165"/>
      <c r="D105" s="165"/>
      <c r="E105" s="165"/>
      <c r="F105" s="164"/>
      <c r="G105" s="164"/>
      <c r="H105" s="198"/>
      <c r="I105" s="198"/>
      <c r="J105" s="198"/>
      <c r="K105" s="50"/>
      <c r="L105" s="83"/>
      <c r="M105" s="84"/>
      <c r="O105" s="163"/>
      <c r="P105" s="163"/>
      <c r="Q105" s="163"/>
      <c r="R105" s="164"/>
      <c r="S105" s="164"/>
      <c r="T105" s="198"/>
      <c r="U105" s="198"/>
      <c r="V105" s="198"/>
      <c r="W105" s="85"/>
      <c r="X105" s="86"/>
    </row>
    <row r="106" spans="3:24" ht="16.5">
      <c r="C106" s="165"/>
      <c r="D106" s="165"/>
      <c r="E106" s="165"/>
      <c r="F106" s="164"/>
      <c r="G106" s="164"/>
      <c r="H106" s="198"/>
      <c r="I106" s="198"/>
      <c r="J106" s="198"/>
      <c r="K106" s="50"/>
      <c r="L106" s="83"/>
      <c r="M106" s="84"/>
      <c r="O106" s="163"/>
      <c r="P106" s="163"/>
      <c r="Q106" s="163"/>
      <c r="R106" s="164"/>
      <c r="S106" s="164"/>
      <c r="T106" s="198"/>
      <c r="U106" s="198"/>
      <c r="V106" s="198"/>
      <c r="W106" s="85"/>
      <c r="X106" s="86"/>
    </row>
    <row r="107" spans="3:24" ht="16.5">
      <c r="C107" s="165"/>
      <c r="D107" s="165"/>
      <c r="E107" s="165"/>
      <c r="F107" s="164"/>
      <c r="G107" s="164"/>
      <c r="H107" s="198"/>
      <c r="I107" s="198"/>
      <c r="J107" s="198"/>
      <c r="K107" s="50"/>
      <c r="L107" s="83"/>
      <c r="M107" s="84"/>
      <c r="O107" s="163"/>
      <c r="P107" s="163"/>
      <c r="Q107" s="163"/>
      <c r="R107" s="164"/>
      <c r="S107" s="164"/>
      <c r="T107" s="198"/>
      <c r="U107" s="198"/>
      <c r="V107" s="198"/>
      <c r="W107" s="85"/>
      <c r="X107" s="86"/>
    </row>
    <row r="108" spans="3:24" ht="16.5">
      <c r="C108" s="165"/>
      <c r="D108" s="165"/>
      <c r="E108" s="165"/>
      <c r="F108" s="164"/>
      <c r="G108" s="164"/>
      <c r="H108" s="198"/>
      <c r="I108" s="198"/>
      <c r="J108" s="198"/>
      <c r="K108" s="50"/>
      <c r="L108" s="83"/>
      <c r="M108" s="84"/>
      <c r="O108" s="163"/>
      <c r="P108" s="163"/>
      <c r="Q108" s="163"/>
      <c r="R108" s="164"/>
      <c r="S108" s="164"/>
      <c r="T108" s="198"/>
      <c r="U108" s="198"/>
      <c r="V108" s="198"/>
      <c r="W108" s="85"/>
      <c r="X108" s="86"/>
    </row>
    <row r="109" spans="3:24" ht="16.5">
      <c r="C109" s="165"/>
      <c r="D109" s="165"/>
      <c r="E109" s="165"/>
      <c r="F109" s="164"/>
      <c r="G109" s="164"/>
      <c r="H109" s="198"/>
      <c r="I109" s="198"/>
      <c r="J109" s="198"/>
      <c r="K109" s="50"/>
      <c r="L109" s="83"/>
      <c r="M109" s="84"/>
      <c r="O109" s="163"/>
      <c r="P109" s="163"/>
      <c r="Q109" s="163"/>
      <c r="R109" s="164"/>
      <c r="S109" s="164"/>
      <c r="T109" s="198"/>
      <c r="U109" s="198"/>
      <c r="V109" s="198"/>
      <c r="W109" s="85"/>
      <c r="X109" s="86"/>
    </row>
    <row r="110" spans="3:24" ht="16.5">
      <c r="C110" s="165"/>
      <c r="D110" s="165"/>
      <c r="E110" s="165"/>
      <c r="F110" s="164"/>
      <c r="G110" s="164"/>
      <c r="H110" s="198"/>
      <c r="I110" s="198"/>
      <c r="J110" s="198"/>
      <c r="K110" s="50"/>
      <c r="L110" s="83"/>
      <c r="M110" s="84"/>
      <c r="O110" s="163"/>
      <c r="P110" s="163"/>
      <c r="Q110" s="163"/>
      <c r="R110" s="164"/>
      <c r="S110" s="164"/>
      <c r="T110" s="198"/>
      <c r="U110" s="198"/>
      <c r="V110" s="198"/>
      <c r="W110" s="85"/>
      <c r="X110" s="86"/>
    </row>
    <row r="111" spans="3:24" ht="16.5">
      <c r="C111" s="165"/>
      <c r="D111" s="165"/>
      <c r="E111" s="165"/>
      <c r="F111" s="164"/>
      <c r="G111" s="164"/>
      <c r="H111" s="198"/>
      <c r="I111" s="198"/>
      <c r="J111" s="198"/>
      <c r="K111" s="50"/>
      <c r="L111" s="83"/>
      <c r="M111" s="84"/>
      <c r="O111" s="163"/>
      <c r="P111" s="163"/>
      <c r="Q111" s="163"/>
      <c r="R111" s="164"/>
      <c r="S111" s="164"/>
      <c r="T111" s="198"/>
      <c r="U111" s="198"/>
      <c r="V111" s="198"/>
      <c r="W111" s="85"/>
      <c r="X111" s="86"/>
    </row>
    <row r="112" spans="3:24" ht="16.5">
      <c r="C112" s="165"/>
      <c r="D112" s="165"/>
      <c r="E112" s="165"/>
      <c r="F112" s="164"/>
      <c r="G112" s="164"/>
      <c r="H112" s="198"/>
      <c r="I112" s="198"/>
      <c r="J112" s="198"/>
      <c r="K112" s="50"/>
      <c r="L112" s="83"/>
      <c r="M112" s="84"/>
      <c r="O112" s="163"/>
      <c r="P112" s="163"/>
      <c r="Q112" s="163"/>
      <c r="R112" s="164"/>
      <c r="S112" s="164"/>
      <c r="T112" s="198"/>
      <c r="U112" s="198"/>
      <c r="V112" s="198"/>
      <c r="W112" s="85"/>
      <c r="X112" s="86"/>
    </row>
    <row r="113" spans="3:24" ht="16.5">
      <c r="C113" s="165"/>
      <c r="D113" s="165"/>
      <c r="E113" s="165"/>
      <c r="F113" s="164"/>
      <c r="G113" s="164"/>
      <c r="H113" s="198"/>
      <c r="I113" s="198"/>
      <c r="J113" s="198"/>
      <c r="K113" s="50"/>
      <c r="L113" s="83"/>
      <c r="M113" s="84"/>
      <c r="O113" s="163"/>
      <c r="P113" s="163"/>
      <c r="Q113" s="163"/>
      <c r="R113" s="164"/>
      <c r="S113" s="164"/>
      <c r="T113" s="198"/>
      <c r="U113" s="198"/>
      <c r="V113" s="198"/>
      <c r="W113" s="85"/>
      <c r="X113" s="86"/>
    </row>
    <row r="114" spans="3:24" ht="18">
      <c r="C114" s="165"/>
      <c r="D114" s="165"/>
      <c r="E114" s="165"/>
      <c r="F114" s="164"/>
      <c r="G114" s="164"/>
      <c r="H114" s="282"/>
      <c r="I114" s="282"/>
      <c r="J114" s="282"/>
      <c r="K114" s="50"/>
      <c r="L114" s="83"/>
      <c r="M114" s="82"/>
      <c r="O114" s="163"/>
      <c r="P114" s="163"/>
      <c r="Q114" s="163"/>
      <c r="R114" s="163"/>
      <c r="S114" s="163"/>
      <c r="T114" s="198"/>
      <c r="U114" s="198"/>
      <c r="V114" s="198"/>
      <c r="W114" s="87"/>
      <c r="X114" s="88"/>
    </row>
    <row r="115" spans="3:24" ht="18">
      <c r="C115" s="165"/>
      <c r="D115" s="165"/>
      <c r="E115" s="165"/>
      <c r="F115" s="164"/>
      <c r="G115" s="164"/>
      <c r="H115" s="198"/>
      <c r="I115" s="198"/>
      <c r="J115" s="198"/>
      <c r="K115" s="50"/>
      <c r="L115" s="83"/>
      <c r="M115" s="82"/>
      <c r="O115" s="287"/>
      <c r="P115" s="287"/>
      <c r="Q115" s="287"/>
      <c r="R115" s="287"/>
      <c r="S115" s="287"/>
      <c r="T115" s="198"/>
      <c r="U115" s="198"/>
      <c r="V115" s="198"/>
      <c r="W115" s="87"/>
      <c r="X115" s="88"/>
    </row>
    <row r="116" spans="3:24" ht="18">
      <c r="C116" s="165"/>
      <c r="D116" s="165"/>
      <c r="E116" s="165"/>
      <c r="F116" s="164"/>
      <c r="G116" s="164"/>
      <c r="H116" s="198"/>
      <c r="I116" s="198"/>
      <c r="J116" s="198"/>
      <c r="K116" s="50"/>
      <c r="L116" s="83"/>
      <c r="M116" s="82"/>
      <c r="O116" s="287"/>
      <c r="P116" s="287"/>
      <c r="Q116" s="287"/>
      <c r="R116" s="287"/>
      <c r="S116" s="287"/>
      <c r="T116" s="198"/>
      <c r="U116" s="198"/>
      <c r="V116" s="198"/>
      <c r="W116" s="53"/>
      <c r="X116" s="88"/>
    </row>
    <row r="117" spans="3:24" ht="18">
      <c r="C117" s="165"/>
      <c r="D117" s="165"/>
      <c r="E117" s="165"/>
      <c r="F117" s="164"/>
      <c r="G117" s="164"/>
      <c r="H117" s="198"/>
      <c r="I117" s="198"/>
      <c r="J117" s="198"/>
      <c r="K117" s="50"/>
      <c r="L117" s="83"/>
      <c r="M117" s="82"/>
      <c r="O117" s="287"/>
      <c r="P117" s="287"/>
      <c r="Q117" s="287"/>
      <c r="R117" s="287"/>
      <c r="S117" s="287"/>
      <c r="T117" s="198"/>
      <c r="U117" s="198"/>
      <c r="V117" s="198"/>
      <c r="W117" s="53"/>
      <c r="X117" s="88"/>
    </row>
    <row r="118" spans="3:24" ht="18">
      <c r="C118" s="165"/>
      <c r="D118" s="165"/>
      <c r="E118" s="165"/>
      <c r="F118" s="164"/>
      <c r="G118" s="164"/>
      <c r="H118" s="198"/>
      <c r="I118" s="198"/>
      <c r="J118" s="198"/>
      <c r="K118" s="50"/>
      <c r="L118" s="83"/>
      <c r="M118" s="82"/>
      <c r="O118" s="287"/>
      <c r="P118" s="287"/>
      <c r="Q118" s="287"/>
      <c r="R118" s="287"/>
      <c r="S118" s="287"/>
      <c r="T118" s="198"/>
      <c r="U118" s="198"/>
      <c r="V118" s="198"/>
      <c r="W118" s="53"/>
      <c r="X118" s="88"/>
    </row>
    <row r="119" spans="3:24" ht="18.75">
      <c r="C119" s="165"/>
      <c r="D119" s="165"/>
      <c r="E119" s="165"/>
      <c r="F119" s="164"/>
      <c r="G119" s="164"/>
      <c r="H119" s="198"/>
      <c r="I119" s="198"/>
      <c r="J119" s="198"/>
      <c r="K119" s="50"/>
      <c r="L119" s="83"/>
      <c r="M119" s="82"/>
      <c r="O119" s="287"/>
      <c r="P119" s="287"/>
      <c r="Q119" s="287"/>
      <c r="R119" s="287"/>
      <c r="S119" s="287"/>
      <c r="T119" s="199"/>
      <c r="U119" s="199"/>
      <c r="V119" s="199"/>
      <c r="W119" s="53"/>
      <c r="X119" s="89"/>
    </row>
    <row r="120" spans="3:24" ht="18.75">
      <c r="C120" s="165"/>
      <c r="D120" s="165"/>
      <c r="E120" s="165"/>
      <c r="F120" s="164"/>
      <c r="G120" s="164"/>
      <c r="H120" s="199"/>
      <c r="I120" s="199"/>
      <c r="J120" s="199"/>
      <c r="K120" s="20"/>
      <c r="L120" s="83"/>
      <c r="M120" s="82"/>
      <c r="O120" s="287"/>
      <c r="P120" s="287"/>
      <c r="Q120" s="287"/>
      <c r="R120" s="287"/>
      <c r="S120" s="287"/>
      <c r="T120" s="199"/>
      <c r="U120" s="199"/>
      <c r="V120" s="199"/>
      <c r="W120" s="53"/>
      <c r="X120" s="89"/>
    </row>
    <row r="121" spans="3:24" ht="18.75">
      <c r="C121" s="165"/>
      <c r="D121" s="165"/>
      <c r="E121" s="165"/>
      <c r="F121" s="164"/>
      <c r="G121" s="164"/>
      <c r="H121" s="199"/>
      <c r="I121" s="199"/>
      <c r="J121" s="199"/>
      <c r="K121" s="53"/>
      <c r="L121" s="83"/>
      <c r="M121" s="82"/>
      <c r="O121" s="287"/>
      <c r="P121" s="287"/>
      <c r="Q121" s="287"/>
      <c r="R121" s="287"/>
      <c r="S121" s="287"/>
      <c r="T121" s="199"/>
      <c r="U121" s="199"/>
      <c r="V121" s="199"/>
      <c r="W121" s="53"/>
      <c r="X121" s="89"/>
    </row>
    <row r="122" spans="3:24" ht="18">
      <c r="C122" s="165"/>
      <c r="D122" s="165"/>
      <c r="E122" s="165"/>
      <c r="F122" s="164"/>
      <c r="G122" s="164"/>
      <c r="H122" s="199"/>
      <c r="I122" s="199"/>
      <c r="J122" s="199"/>
      <c r="K122" s="53"/>
      <c r="L122" s="83"/>
      <c r="M122" s="82"/>
      <c r="O122" s="20"/>
      <c r="P122" s="20"/>
      <c r="Q122" s="20"/>
      <c r="R122" s="287"/>
      <c r="S122" s="287"/>
      <c r="T122" s="199"/>
      <c r="U122" s="199"/>
      <c r="V122" s="199"/>
      <c r="W122" s="53"/>
    </row>
    <row r="123" spans="3:24" ht="20.25" customHeight="1">
      <c r="C123" s="280"/>
      <c r="D123" s="280"/>
      <c r="E123" s="280"/>
      <c r="F123" s="280"/>
      <c r="G123" s="280"/>
      <c r="H123" s="280"/>
      <c r="I123" s="281"/>
      <c r="J123" s="281"/>
      <c r="K123" s="54"/>
      <c r="M123" s="90"/>
      <c r="O123" s="280"/>
      <c r="P123" s="280"/>
      <c r="Q123" s="280"/>
      <c r="R123" s="280"/>
      <c r="S123" s="280"/>
      <c r="T123" s="280"/>
      <c r="U123" s="281"/>
      <c r="V123" s="281"/>
      <c r="W123" s="286"/>
      <c r="X123" s="286"/>
    </row>
    <row r="124" spans="3:24">
      <c r="C124" s="280"/>
      <c r="D124" s="280"/>
      <c r="E124" s="280"/>
      <c r="F124" s="280"/>
      <c r="G124" s="280"/>
      <c r="H124" s="280"/>
      <c r="I124" s="20"/>
      <c r="J124" s="20"/>
      <c r="K124" s="55"/>
      <c r="O124" s="280"/>
      <c r="P124" s="280"/>
      <c r="Q124" s="280"/>
      <c r="R124" s="280"/>
      <c r="S124" s="280"/>
      <c r="T124" s="280"/>
      <c r="U124" s="199"/>
      <c r="V124" s="199"/>
      <c r="W124" s="199"/>
      <c r="X124" s="199"/>
    </row>
    <row r="125" spans="3:24" ht="15.75" customHeight="1"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</row>
    <row r="126" spans="3:24" ht="15.75" customHeight="1"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</row>
    <row r="127" spans="3:24" ht="15.75" customHeight="1"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</row>
    <row r="128" spans="3:24" ht="15.75" customHeight="1"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</row>
    <row r="129" spans="3:24"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</row>
    <row r="130" spans="3:24"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</row>
    <row r="132" spans="3:24" ht="15.75" customHeight="1"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</row>
    <row r="133" spans="3:24" ht="15.75" customHeight="1"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</row>
    <row r="134" spans="3:24" ht="15.75" customHeight="1"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</row>
    <row r="135" spans="3:24" ht="15.75" customHeight="1"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</row>
    <row r="136" spans="3:24" ht="15.75" customHeight="1"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</row>
    <row r="137" spans="3:24" ht="15.75" customHeight="1"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</row>
    <row r="138" spans="3:24" ht="15.75" customHeight="1"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</row>
    <row r="139" spans="3:24" ht="15.75" customHeight="1">
      <c r="C139" s="213"/>
      <c r="D139" s="213"/>
      <c r="E139" s="213"/>
      <c r="F139" s="213"/>
      <c r="G139" s="213"/>
      <c r="H139" s="214"/>
      <c r="I139" s="214"/>
      <c r="J139" s="214"/>
      <c r="K139" s="210"/>
      <c r="L139" s="210"/>
      <c r="M139" s="210"/>
      <c r="O139" s="213"/>
      <c r="P139" s="213"/>
      <c r="Q139" s="213"/>
      <c r="R139" s="213"/>
      <c r="S139" s="213"/>
      <c r="T139" s="214"/>
      <c r="U139" s="214"/>
      <c r="V139" s="214"/>
      <c r="W139" s="210"/>
      <c r="X139" s="210"/>
    </row>
    <row r="140" spans="3:24" ht="15.75" customHeight="1">
      <c r="C140" s="213"/>
      <c r="D140" s="213"/>
      <c r="E140" s="213"/>
      <c r="F140" s="213"/>
      <c r="G140" s="213"/>
      <c r="H140" s="214"/>
      <c r="I140" s="214"/>
      <c r="J140" s="214"/>
      <c r="K140" s="210"/>
      <c r="L140" s="210"/>
      <c r="M140" s="210"/>
      <c r="O140" s="213"/>
      <c r="P140" s="213"/>
      <c r="Q140" s="213"/>
      <c r="R140" s="213"/>
      <c r="S140" s="213"/>
      <c r="T140" s="214"/>
      <c r="U140" s="214"/>
      <c r="V140" s="214"/>
      <c r="W140" s="210"/>
      <c r="X140" s="210"/>
    </row>
    <row r="141" spans="3:24" ht="20.25">
      <c r="C141" s="213"/>
      <c r="D141" s="213"/>
      <c r="E141" s="213"/>
      <c r="F141" s="213"/>
      <c r="G141" s="213"/>
      <c r="H141" s="215"/>
      <c r="I141" s="215"/>
      <c r="J141" s="215"/>
      <c r="K141" s="211"/>
      <c r="L141" s="211"/>
      <c r="M141" s="211"/>
      <c r="O141" s="213"/>
      <c r="P141" s="213"/>
      <c r="Q141" s="213"/>
      <c r="R141" s="213"/>
      <c r="S141" s="213"/>
      <c r="T141" s="215"/>
      <c r="U141" s="215"/>
      <c r="V141" s="215"/>
      <c r="W141" s="211"/>
      <c r="X141" s="211"/>
    </row>
    <row r="142" spans="3:24" ht="20.25">
      <c r="C142" s="213"/>
      <c r="D142" s="213"/>
      <c r="E142" s="213"/>
      <c r="F142" s="213"/>
      <c r="G142" s="213"/>
      <c r="H142" s="214"/>
      <c r="I142" s="214"/>
      <c r="J142" s="214"/>
      <c r="K142" s="212"/>
      <c r="L142" s="212"/>
      <c r="M142" s="212"/>
      <c r="O142" s="213"/>
      <c r="P142" s="213"/>
      <c r="Q142" s="213"/>
      <c r="R142" s="213"/>
      <c r="S142" s="213"/>
      <c r="T142" s="214"/>
      <c r="U142" s="214"/>
      <c r="V142" s="214"/>
      <c r="W142" s="212"/>
      <c r="X142" s="212"/>
    </row>
    <row r="143" spans="3:24">
      <c r="C143" s="213"/>
      <c r="D143" s="213"/>
      <c r="E143" s="213"/>
      <c r="F143" s="213"/>
      <c r="G143" s="213"/>
      <c r="H143" s="20"/>
      <c r="I143" s="20"/>
      <c r="J143" s="20"/>
      <c r="K143" s="199"/>
      <c r="L143" s="199"/>
      <c r="M143" s="199"/>
      <c r="O143" s="213"/>
      <c r="P143" s="213"/>
      <c r="Q143" s="213"/>
      <c r="R143" s="213"/>
      <c r="S143" s="213"/>
      <c r="T143" s="199"/>
      <c r="U143" s="199"/>
      <c r="V143" s="199"/>
      <c r="W143" s="199"/>
      <c r="X143" s="199"/>
    </row>
    <row r="144" spans="3:24">
      <c r="C144" s="199"/>
      <c r="D144" s="199"/>
      <c r="E144" s="20"/>
      <c r="F144" s="20"/>
      <c r="G144" s="20"/>
      <c r="H144" s="20"/>
      <c r="I144" s="20"/>
      <c r="J144" s="20"/>
      <c r="K144" s="199"/>
      <c r="L144" s="199"/>
      <c r="M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</row>
    <row r="145" spans="3:24">
      <c r="C145" s="198"/>
      <c r="D145" s="198"/>
      <c r="E145" s="198"/>
      <c r="F145" s="198"/>
      <c r="G145" s="198"/>
      <c r="H145" s="198"/>
      <c r="I145" s="198"/>
      <c r="J145" s="198"/>
      <c r="K145" s="198"/>
      <c r="L145" s="202"/>
      <c r="M145" s="202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</row>
    <row r="146" spans="3:24">
      <c r="C146" s="198"/>
      <c r="D146" s="198"/>
      <c r="E146" s="198"/>
      <c r="F146" s="198"/>
      <c r="G146" s="198"/>
      <c r="H146" s="198"/>
      <c r="I146" s="198"/>
      <c r="J146" s="198"/>
      <c r="K146" s="198"/>
      <c r="L146" s="202"/>
      <c r="M146" s="202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</row>
    <row r="147" spans="3:24" ht="16.5">
      <c r="C147" s="165"/>
      <c r="D147" s="165"/>
      <c r="E147" s="165"/>
      <c r="F147" s="164"/>
      <c r="G147" s="164"/>
      <c r="H147" s="198"/>
      <c r="I147" s="198"/>
      <c r="J147" s="198"/>
      <c r="K147" s="50"/>
      <c r="L147" s="83"/>
      <c r="M147" s="84"/>
      <c r="O147" s="163"/>
      <c r="P147" s="163"/>
      <c r="Q147" s="163"/>
      <c r="R147" s="164"/>
      <c r="S147" s="164"/>
      <c r="T147" s="198"/>
      <c r="U147" s="198"/>
      <c r="V147" s="198"/>
      <c r="W147" s="85"/>
      <c r="X147" s="86"/>
    </row>
    <row r="148" spans="3:24" ht="16.5">
      <c r="C148" s="165"/>
      <c r="D148" s="165"/>
      <c r="E148" s="165"/>
      <c r="F148" s="164"/>
      <c r="G148" s="164"/>
      <c r="H148" s="198"/>
      <c r="I148" s="198"/>
      <c r="J148" s="198"/>
      <c r="K148" s="50"/>
      <c r="L148" s="83"/>
      <c r="M148" s="84"/>
      <c r="O148" s="163"/>
      <c r="P148" s="163"/>
      <c r="Q148" s="163"/>
      <c r="R148" s="164"/>
      <c r="S148" s="164"/>
      <c r="T148" s="198"/>
      <c r="U148" s="198"/>
      <c r="V148" s="198"/>
      <c r="W148" s="85"/>
      <c r="X148" s="86"/>
    </row>
    <row r="149" spans="3:24" ht="16.5">
      <c r="C149" s="165"/>
      <c r="D149" s="165"/>
      <c r="E149" s="165"/>
      <c r="F149" s="164"/>
      <c r="G149" s="164"/>
      <c r="H149" s="198"/>
      <c r="I149" s="198"/>
      <c r="J149" s="198"/>
      <c r="K149" s="50"/>
      <c r="L149" s="83"/>
      <c r="M149" s="84"/>
      <c r="O149" s="163"/>
      <c r="P149" s="163"/>
      <c r="Q149" s="163"/>
      <c r="R149" s="164"/>
      <c r="S149" s="164"/>
      <c r="T149" s="198"/>
      <c r="U149" s="198"/>
      <c r="V149" s="198"/>
      <c r="W149" s="85"/>
      <c r="X149" s="86"/>
    </row>
    <row r="150" spans="3:24" ht="16.5">
      <c r="C150" s="165"/>
      <c r="D150" s="165"/>
      <c r="E150" s="165"/>
      <c r="F150" s="164"/>
      <c r="G150" s="164"/>
      <c r="H150" s="198"/>
      <c r="I150" s="198"/>
      <c r="J150" s="198"/>
      <c r="K150" s="50"/>
      <c r="L150" s="83"/>
      <c r="M150" s="84"/>
      <c r="O150" s="163"/>
      <c r="P150" s="163"/>
      <c r="Q150" s="163"/>
      <c r="R150" s="164"/>
      <c r="S150" s="164"/>
      <c r="T150" s="282"/>
      <c r="U150" s="282"/>
      <c r="V150" s="282"/>
      <c r="W150" s="85"/>
      <c r="X150" s="86"/>
    </row>
    <row r="151" spans="3:24" ht="16.5">
      <c r="C151" s="165"/>
      <c r="D151" s="165"/>
      <c r="E151" s="165"/>
      <c r="F151" s="164"/>
      <c r="G151" s="164"/>
      <c r="H151" s="198"/>
      <c r="I151" s="198"/>
      <c r="J151" s="198"/>
      <c r="K151" s="50"/>
      <c r="L151" s="83"/>
      <c r="M151" s="84"/>
      <c r="O151" s="163"/>
      <c r="P151" s="163"/>
      <c r="Q151" s="163"/>
      <c r="R151" s="164"/>
      <c r="S151" s="164"/>
      <c r="T151" s="198"/>
      <c r="U151" s="198"/>
      <c r="V151" s="198"/>
      <c r="W151" s="85"/>
      <c r="X151" s="86"/>
    </row>
    <row r="152" spans="3:24" ht="16.5">
      <c r="C152" s="165"/>
      <c r="D152" s="165"/>
      <c r="E152" s="165"/>
      <c r="F152" s="164"/>
      <c r="G152" s="164"/>
      <c r="H152" s="198"/>
      <c r="I152" s="198"/>
      <c r="J152" s="198"/>
      <c r="K152" s="50"/>
      <c r="L152" s="83"/>
      <c r="M152" s="84"/>
      <c r="O152" s="163"/>
      <c r="P152" s="163"/>
      <c r="Q152" s="163"/>
      <c r="R152" s="164"/>
      <c r="S152" s="164"/>
      <c r="T152" s="198"/>
      <c r="U152" s="198"/>
      <c r="V152" s="198"/>
      <c r="W152" s="85"/>
      <c r="X152" s="86"/>
    </row>
    <row r="153" spans="3:24" ht="16.5">
      <c r="C153" s="165"/>
      <c r="D153" s="165"/>
      <c r="E153" s="165"/>
      <c r="F153" s="164"/>
      <c r="G153" s="164"/>
      <c r="H153" s="198"/>
      <c r="I153" s="198"/>
      <c r="J153" s="198"/>
      <c r="K153" s="50"/>
      <c r="L153" s="83"/>
      <c r="M153" s="84"/>
      <c r="O153" s="163"/>
      <c r="P153" s="163"/>
      <c r="Q153" s="163"/>
      <c r="R153" s="164"/>
      <c r="S153" s="164"/>
      <c r="T153" s="198"/>
      <c r="U153" s="198"/>
      <c r="V153" s="198"/>
      <c r="W153" s="85"/>
      <c r="X153" s="86"/>
    </row>
    <row r="154" spans="3:24" ht="16.5">
      <c r="C154" s="165"/>
      <c r="D154" s="165"/>
      <c r="E154" s="165"/>
      <c r="F154" s="164"/>
      <c r="G154" s="164"/>
      <c r="H154" s="198"/>
      <c r="I154" s="198"/>
      <c r="J154" s="198"/>
      <c r="K154" s="50"/>
      <c r="L154" s="83"/>
      <c r="M154" s="84"/>
      <c r="O154" s="163"/>
      <c r="P154" s="163"/>
      <c r="Q154" s="163"/>
      <c r="R154" s="164"/>
      <c r="S154" s="164"/>
      <c r="T154" s="282"/>
      <c r="U154" s="282"/>
      <c r="V154" s="282"/>
      <c r="W154" s="85"/>
      <c r="X154" s="86"/>
    </row>
    <row r="155" spans="3:24" ht="16.5">
      <c r="C155" s="165"/>
      <c r="D155" s="165"/>
      <c r="E155" s="165"/>
      <c r="F155" s="164"/>
      <c r="G155" s="164"/>
      <c r="H155" s="198"/>
      <c r="I155" s="198"/>
      <c r="J155" s="198"/>
      <c r="K155" s="50"/>
      <c r="L155" s="83"/>
      <c r="M155" s="84"/>
      <c r="O155" s="163"/>
      <c r="P155" s="163"/>
      <c r="Q155" s="163"/>
      <c r="R155" s="164"/>
      <c r="S155" s="164"/>
      <c r="T155" s="198"/>
      <c r="U155" s="198"/>
      <c r="V155" s="198"/>
      <c r="W155" s="85"/>
      <c r="X155" s="86"/>
    </row>
    <row r="156" spans="3:24" ht="16.5">
      <c r="C156" s="165"/>
      <c r="D156" s="165"/>
      <c r="E156" s="165"/>
      <c r="F156" s="164"/>
      <c r="G156" s="164"/>
      <c r="H156" s="198"/>
      <c r="I156" s="198"/>
      <c r="J156" s="198"/>
      <c r="K156" s="50"/>
      <c r="L156" s="83"/>
      <c r="M156" s="84"/>
      <c r="O156" s="163"/>
      <c r="P156" s="163"/>
      <c r="Q156" s="163"/>
      <c r="R156" s="164"/>
      <c r="S156" s="164"/>
      <c r="T156" s="198"/>
      <c r="U156" s="198"/>
      <c r="V156" s="198"/>
      <c r="W156" s="85"/>
      <c r="X156" s="86"/>
    </row>
    <row r="157" spans="3:24" ht="16.5">
      <c r="C157" s="165"/>
      <c r="D157" s="165"/>
      <c r="E157" s="165"/>
      <c r="F157" s="164"/>
      <c r="G157" s="164"/>
      <c r="H157" s="282"/>
      <c r="I157" s="282"/>
      <c r="J157" s="282"/>
      <c r="K157" s="50"/>
      <c r="L157" s="83"/>
      <c r="M157" s="82"/>
      <c r="O157" s="163"/>
      <c r="P157" s="163"/>
      <c r="Q157" s="163"/>
      <c r="R157" s="163"/>
      <c r="S157" s="163"/>
      <c r="T157" s="198"/>
      <c r="U157" s="198"/>
      <c r="V157" s="198"/>
      <c r="W157" s="85"/>
      <c r="X157" s="86"/>
    </row>
    <row r="158" spans="3:24" ht="16.5">
      <c r="C158" s="165"/>
      <c r="D158" s="165"/>
      <c r="E158" s="165"/>
      <c r="F158" s="164"/>
      <c r="G158" s="164"/>
      <c r="H158" s="198"/>
      <c r="I158" s="198"/>
      <c r="J158" s="198"/>
      <c r="K158" s="50"/>
      <c r="L158" s="83"/>
      <c r="M158" s="82"/>
      <c r="O158" s="287"/>
      <c r="P158" s="287"/>
      <c r="Q158" s="287"/>
      <c r="R158" s="287"/>
      <c r="S158" s="287"/>
      <c r="T158" s="198"/>
      <c r="U158" s="198"/>
      <c r="V158" s="198"/>
      <c r="W158" s="81"/>
      <c r="X158" s="86"/>
    </row>
    <row r="159" spans="3:24" ht="16.5">
      <c r="C159" s="165"/>
      <c r="D159" s="165"/>
      <c r="E159" s="165"/>
      <c r="F159" s="164"/>
      <c r="G159" s="164"/>
      <c r="H159" s="198"/>
      <c r="I159" s="198"/>
      <c r="J159" s="198"/>
      <c r="K159" s="50"/>
      <c r="L159" s="83"/>
      <c r="M159" s="82"/>
      <c r="O159" s="287"/>
      <c r="P159" s="287"/>
      <c r="Q159" s="287"/>
      <c r="R159" s="287"/>
      <c r="S159" s="287"/>
      <c r="T159" s="198"/>
      <c r="U159" s="198"/>
      <c r="V159" s="198"/>
      <c r="W159" s="81"/>
      <c r="X159" s="86"/>
    </row>
    <row r="160" spans="3:24" ht="16.5">
      <c r="C160" s="165"/>
      <c r="D160" s="165"/>
      <c r="E160" s="165"/>
      <c r="F160" s="164"/>
      <c r="G160" s="164"/>
      <c r="H160" s="198"/>
      <c r="I160" s="198"/>
      <c r="J160" s="198"/>
      <c r="K160" s="50"/>
      <c r="L160" s="83"/>
      <c r="M160" s="82"/>
      <c r="O160" s="287"/>
      <c r="P160" s="287"/>
      <c r="Q160" s="287"/>
      <c r="R160" s="287"/>
      <c r="S160" s="287"/>
      <c r="T160" s="198"/>
      <c r="U160" s="198"/>
      <c r="V160" s="198"/>
      <c r="W160" s="81"/>
      <c r="X160" s="86"/>
    </row>
    <row r="161" spans="3:24" ht="16.5">
      <c r="C161" s="165"/>
      <c r="D161" s="165"/>
      <c r="E161" s="165"/>
      <c r="F161" s="164"/>
      <c r="G161" s="164"/>
      <c r="H161" s="198"/>
      <c r="I161" s="198"/>
      <c r="J161" s="198"/>
      <c r="K161" s="50"/>
      <c r="L161" s="83"/>
      <c r="M161" s="82"/>
      <c r="O161" s="287"/>
      <c r="P161" s="287"/>
      <c r="Q161" s="287"/>
      <c r="R161" s="287"/>
      <c r="S161" s="287"/>
      <c r="T161" s="198"/>
      <c r="U161" s="198"/>
      <c r="V161" s="198"/>
      <c r="W161" s="81"/>
      <c r="X161" s="86"/>
    </row>
    <row r="162" spans="3:24" ht="18.75">
      <c r="C162" s="165"/>
      <c r="D162" s="165"/>
      <c r="E162" s="165"/>
      <c r="F162" s="164"/>
      <c r="G162" s="164"/>
      <c r="H162" s="198"/>
      <c r="I162" s="198"/>
      <c r="J162" s="198"/>
      <c r="K162" s="50"/>
      <c r="L162" s="83"/>
      <c r="M162" s="82"/>
      <c r="O162" s="287"/>
      <c r="P162" s="287"/>
      <c r="Q162" s="287"/>
      <c r="R162" s="287"/>
      <c r="S162" s="287"/>
      <c r="T162" s="288"/>
      <c r="U162" s="288"/>
      <c r="V162" s="288"/>
      <c r="W162" s="53"/>
      <c r="X162" s="89"/>
    </row>
    <row r="163" spans="3:24">
      <c r="C163" s="165"/>
      <c r="D163" s="165"/>
      <c r="E163" s="165"/>
      <c r="F163" s="164"/>
      <c r="G163" s="164"/>
      <c r="H163" s="199"/>
      <c r="I163" s="199"/>
      <c r="J163" s="199"/>
      <c r="K163" s="20"/>
      <c r="L163" s="83"/>
      <c r="M163" s="82"/>
      <c r="O163" s="287"/>
      <c r="P163" s="287"/>
      <c r="Q163" s="287"/>
      <c r="R163" s="287"/>
      <c r="S163" s="287"/>
      <c r="T163" s="199"/>
      <c r="U163" s="199"/>
      <c r="V163" s="199"/>
      <c r="W163" s="91"/>
      <c r="X163" s="92"/>
    </row>
    <row r="164" spans="3:24" ht="18">
      <c r="C164" s="165"/>
      <c r="D164" s="165"/>
      <c r="E164" s="165"/>
      <c r="F164" s="164"/>
      <c r="G164" s="164"/>
      <c r="H164" s="199"/>
      <c r="I164" s="199"/>
      <c r="J164" s="199"/>
      <c r="K164" s="53"/>
      <c r="L164" s="83"/>
      <c r="M164" s="82"/>
      <c r="O164" s="287"/>
      <c r="P164" s="287"/>
      <c r="Q164" s="287"/>
      <c r="R164" s="287"/>
      <c r="S164" s="287"/>
      <c r="T164" s="199"/>
      <c r="U164" s="199"/>
      <c r="V164" s="199"/>
      <c r="W164" s="53"/>
      <c r="X164" s="92"/>
    </row>
    <row r="165" spans="3:24" ht="18">
      <c r="C165" s="165"/>
      <c r="D165" s="165"/>
      <c r="E165" s="165"/>
      <c r="F165" s="164"/>
      <c r="G165" s="164"/>
      <c r="H165" s="199"/>
      <c r="I165" s="199"/>
      <c r="J165" s="199"/>
      <c r="K165" s="53"/>
      <c r="L165" s="83"/>
      <c r="M165" s="82"/>
      <c r="O165" s="20"/>
      <c r="P165" s="20"/>
      <c r="Q165" s="20"/>
      <c r="R165" s="287"/>
      <c r="S165" s="287"/>
      <c r="T165" s="199"/>
      <c r="U165" s="199"/>
      <c r="V165" s="199"/>
      <c r="W165" s="53"/>
      <c r="X165" s="92"/>
    </row>
    <row r="166" spans="3:24" ht="20.25" customHeight="1">
      <c r="C166" s="280"/>
      <c r="D166" s="280"/>
      <c r="E166" s="280"/>
      <c r="F166" s="280"/>
      <c r="G166" s="280"/>
      <c r="H166" s="280"/>
      <c r="I166" s="281"/>
      <c r="J166" s="281"/>
      <c r="K166" s="54"/>
      <c r="M166" s="90"/>
      <c r="O166" s="280"/>
      <c r="P166" s="280"/>
      <c r="Q166" s="280"/>
      <c r="R166" s="280"/>
      <c r="S166" s="280"/>
      <c r="T166" s="280"/>
      <c r="U166" s="281"/>
      <c r="V166" s="281"/>
      <c r="W166" s="286"/>
      <c r="X166" s="286"/>
    </row>
    <row r="167" spans="3:24">
      <c r="C167" s="280"/>
      <c r="D167" s="280"/>
      <c r="E167" s="280"/>
      <c r="F167" s="280"/>
      <c r="G167" s="280"/>
      <c r="H167" s="280"/>
      <c r="I167" s="20"/>
      <c r="J167" s="20"/>
      <c r="K167" s="55"/>
      <c r="O167" s="280"/>
      <c r="P167" s="280"/>
      <c r="Q167" s="280"/>
      <c r="R167" s="280"/>
      <c r="S167" s="280"/>
      <c r="T167" s="280"/>
      <c r="U167" s="199"/>
      <c r="V167" s="199"/>
      <c r="W167" s="199"/>
      <c r="X167" s="199"/>
    </row>
    <row r="168" spans="3:24" ht="15.75" customHeight="1"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</row>
    <row r="169" spans="3:24" ht="15.75" customHeight="1"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</row>
    <row r="170" spans="3:24" ht="15.75" customHeight="1"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</row>
    <row r="171" spans="3:24" ht="15.75" customHeight="1"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</row>
    <row r="172" spans="3:24" ht="15.75" customHeight="1"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</row>
    <row r="173" spans="3:24" ht="16.5" customHeight="1">
      <c r="C173" s="193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</row>
    <row r="175" spans="3:24">
      <c r="C175" s="200"/>
      <c r="D175" s="200"/>
      <c r="E175" s="200"/>
      <c r="F175" s="200"/>
      <c r="G175" s="200"/>
      <c r="H175" s="200"/>
      <c r="I175" s="200"/>
      <c r="J175" s="200"/>
      <c r="K175" s="200"/>
      <c r="M175" s="200"/>
      <c r="N175" s="200"/>
    </row>
    <row r="176" spans="3:24">
      <c r="C176" s="200"/>
      <c r="D176" s="200"/>
      <c r="E176" s="200"/>
      <c r="F176" s="200"/>
      <c r="G176" s="200"/>
      <c r="H176" s="200"/>
      <c r="I176" s="200"/>
      <c r="J176" s="200"/>
      <c r="K176" s="200"/>
      <c r="M176" s="200"/>
      <c r="N176" s="200"/>
    </row>
    <row r="177" spans="3:14">
      <c r="C177" s="200"/>
      <c r="D177" s="200"/>
      <c r="E177" s="200"/>
      <c r="F177" s="200"/>
      <c r="G177" s="200"/>
      <c r="H177" s="200"/>
      <c r="I177" s="200"/>
      <c r="J177" s="200"/>
      <c r="K177" s="200"/>
      <c r="M177" s="200"/>
      <c r="N177" s="200"/>
    </row>
    <row r="178" spans="3:14">
      <c r="C178" s="200"/>
      <c r="D178" s="200"/>
      <c r="E178" s="200"/>
      <c r="F178" s="200"/>
      <c r="G178" s="200"/>
      <c r="H178" s="200"/>
      <c r="I178" s="200"/>
      <c r="J178" s="200"/>
      <c r="K178" s="200"/>
      <c r="M178" s="200"/>
      <c r="N178" s="200"/>
    </row>
    <row r="179" spans="3:14">
      <c r="C179" s="200"/>
      <c r="D179" s="200"/>
      <c r="E179" s="200"/>
      <c r="F179" s="200"/>
      <c r="G179" s="200"/>
      <c r="H179" s="200"/>
      <c r="I179" s="200"/>
      <c r="J179" s="200"/>
      <c r="K179" s="200"/>
      <c r="M179" s="200"/>
      <c r="N179" s="200"/>
    </row>
    <row r="180" spans="3:14">
      <c r="C180" s="324"/>
      <c r="D180" s="324"/>
      <c r="E180" s="324"/>
      <c r="F180" s="324"/>
      <c r="G180" s="324"/>
      <c r="H180" s="324"/>
      <c r="I180" s="324"/>
      <c r="J180" s="324"/>
      <c r="K180" s="324"/>
      <c r="M180" s="201"/>
      <c r="N180" s="201"/>
    </row>
    <row r="181" spans="3:14">
      <c r="C181" s="324"/>
      <c r="D181" s="324"/>
      <c r="E181" s="324"/>
      <c r="F181" s="324"/>
      <c r="G181" s="324"/>
      <c r="H181" s="324"/>
      <c r="I181" s="324"/>
      <c r="J181" s="324"/>
      <c r="K181" s="324"/>
      <c r="M181" s="201"/>
      <c r="N181" s="201"/>
    </row>
    <row r="182" spans="3:14">
      <c r="C182" s="213"/>
      <c r="D182" s="213"/>
      <c r="E182" s="213"/>
      <c r="F182" s="213"/>
      <c r="G182" s="213"/>
      <c r="H182" s="214"/>
      <c r="I182" s="214"/>
      <c r="J182" s="214"/>
      <c r="K182" s="210"/>
      <c r="M182" s="213"/>
      <c r="N182" s="213"/>
    </row>
    <row r="183" spans="3:14">
      <c r="C183" s="213"/>
      <c r="D183" s="213"/>
      <c r="E183" s="213"/>
      <c r="F183" s="213"/>
      <c r="G183" s="213"/>
      <c r="H183" s="214"/>
      <c r="I183" s="214"/>
      <c r="J183" s="214"/>
      <c r="K183" s="325"/>
      <c r="M183" s="213"/>
      <c r="N183" s="213"/>
    </row>
    <row r="184" spans="3:14" ht="20.25">
      <c r="C184" s="213"/>
      <c r="D184" s="213"/>
      <c r="E184" s="213"/>
      <c r="F184" s="213"/>
      <c r="G184" s="213"/>
      <c r="H184" s="215"/>
      <c r="I184" s="215"/>
      <c r="J184" s="215"/>
      <c r="K184" s="51"/>
      <c r="M184" s="213"/>
      <c r="N184" s="213"/>
    </row>
    <row r="185" spans="3:14" ht="20.25">
      <c r="C185" s="213"/>
      <c r="D185" s="213"/>
      <c r="E185" s="213"/>
      <c r="F185" s="213"/>
      <c r="G185" s="213"/>
      <c r="H185" s="214"/>
      <c r="I185" s="214"/>
      <c r="J185" s="214"/>
      <c r="K185" s="52"/>
      <c r="M185" s="213"/>
      <c r="N185" s="213"/>
    </row>
    <row r="186" spans="3:14">
      <c r="C186" s="213"/>
      <c r="D186" s="213"/>
      <c r="E186" s="213"/>
      <c r="F186" s="213"/>
      <c r="G186" s="213"/>
      <c r="H186" s="199"/>
      <c r="I186" s="199"/>
      <c r="J186" s="199"/>
      <c r="K186" s="199"/>
      <c r="M186" s="213"/>
      <c r="N186" s="213"/>
    </row>
    <row r="187" spans="3:14">
      <c r="C187" s="199"/>
      <c r="D187" s="199"/>
      <c r="E187" s="20"/>
      <c r="F187" s="20"/>
      <c r="G187" s="20"/>
      <c r="H187" s="20"/>
      <c r="I187" s="20"/>
      <c r="J187" s="20"/>
      <c r="K187" s="20"/>
      <c r="M187" s="199"/>
      <c r="N187" s="199"/>
    </row>
    <row r="188" spans="3:14">
      <c r="C188" s="198"/>
      <c r="D188" s="198"/>
      <c r="E188" s="198"/>
      <c r="F188" s="198"/>
      <c r="G188" s="198"/>
      <c r="H188" s="198"/>
      <c r="I188" s="198"/>
      <c r="J188" s="198"/>
      <c r="K188" s="198"/>
      <c r="M188" s="198"/>
      <c r="N188" s="198"/>
    </row>
    <row r="189" spans="3:14">
      <c r="C189" s="198"/>
      <c r="D189" s="198"/>
      <c r="E189" s="198"/>
      <c r="F189" s="198"/>
      <c r="G189" s="198"/>
      <c r="H189" s="198"/>
      <c r="I189" s="198"/>
      <c r="J189" s="198"/>
      <c r="K189" s="198"/>
      <c r="M189" s="198"/>
      <c r="N189" s="198"/>
    </row>
    <row r="190" spans="3:14" ht="16.5">
      <c r="C190" s="199"/>
      <c r="D190" s="199"/>
      <c r="E190" s="199"/>
      <c r="F190" s="199"/>
      <c r="G190" s="199"/>
      <c r="H190" s="283"/>
      <c r="I190" s="283"/>
      <c r="J190" s="283"/>
      <c r="K190" s="50"/>
      <c r="M190" s="283"/>
      <c r="N190" s="283"/>
    </row>
    <row r="191" spans="3:14" ht="16.5">
      <c r="C191" s="326"/>
      <c r="D191" s="326"/>
      <c r="E191" s="326"/>
      <c r="F191" s="326"/>
      <c r="G191" s="326"/>
      <c r="H191" s="283"/>
      <c r="I191" s="283"/>
      <c r="J191" s="283"/>
      <c r="K191" s="50"/>
      <c r="M191" s="283"/>
      <c r="N191" s="283"/>
    </row>
    <row r="192" spans="3:14" ht="16.5">
      <c r="C192" s="327"/>
      <c r="D192" s="327"/>
      <c r="E192" s="327"/>
      <c r="F192" s="327"/>
      <c r="G192" s="327"/>
      <c r="H192" s="283"/>
      <c r="I192" s="283"/>
      <c r="J192" s="283"/>
      <c r="K192" s="50"/>
      <c r="M192" s="284"/>
      <c r="N192" s="284"/>
    </row>
    <row r="193" spans="3:14" ht="16.5">
      <c r="C193" s="198"/>
      <c r="D193" s="198"/>
      <c r="E193" s="198"/>
      <c r="F193" s="198"/>
      <c r="G193" s="198"/>
      <c r="H193" s="283"/>
      <c r="I193" s="283"/>
      <c r="J193" s="283"/>
      <c r="K193" s="50"/>
      <c r="M193" s="285"/>
      <c r="N193" s="285"/>
    </row>
    <row r="194" spans="3:14" ht="16.5">
      <c r="C194" s="198"/>
      <c r="D194" s="198"/>
      <c r="E194" s="198"/>
      <c r="F194" s="198"/>
      <c r="G194" s="198"/>
      <c r="H194" s="283"/>
      <c r="I194" s="283"/>
      <c r="J194" s="283"/>
      <c r="K194" s="50"/>
      <c r="M194" s="282"/>
      <c r="N194" s="282"/>
    </row>
    <row r="195" spans="3:14" ht="16.5">
      <c r="C195" s="198"/>
      <c r="D195" s="198"/>
      <c r="E195" s="198"/>
      <c r="F195" s="198"/>
      <c r="G195" s="198"/>
      <c r="H195" s="283"/>
      <c r="I195" s="283"/>
      <c r="J195" s="283"/>
      <c r="K195" s="50"/>
      <c r="M195" s="282"/>
      <c r="N195" s="282"/>
    </row>
    <row r="196" spans="3:14" ht="16.5">
      <c r="C196" s="198"/>
      <c r="D196" s="198"/>
      <c r="E196" s="198"/>
      <c r="F196" s="198"/>
      <c r="G196" s="198"/>
      <c r="H196" s="283"/>
      <c r="I196" s="283"/>
      <c r="J196" s="283"/>
      <c r="K196" s="50"/>
      <c r="M196" s="282"/>
      <c r="N196" s="282"/>
    </row>
    <row r="197" spans="3:14" ht="16.5">
      <c r="C197" s="198"/>
      <c r="D197" s="198"/>
      <c r="E197" s="198"/>
      <c r="F197" s="198"/>
      <c r="G197" s="198"/>
      <c r="H197" s="283"/>
      <c r="I197" s="283"/>
      <c r="J197" s="283"/>
      <c r="K197" s="50"/>
      <c r="M197" s="282"/>
      <c r="N197" s="282"/>
    </row>
    <row r="198" spans="3:14" ht="16.5">
      <c r="C198" s="198"/>
      <c r="D198" s="198"/>
      <c r="E198" s="198"/>
      <c r="F198" s="198"/>
      <c r="G198" s="198"/>
      <c r="H198" s="283"/>
      <c r="I198" s="283"/>
      <c r="J198" s="283"/>
      <c r="K198" s="50"/>
      <c r="M198" s="282"/>
      <c r="N198" s="282"/>
    </row>
    <row r="199" spans="3:14" ht="16.5">
      <c r="C199" s="199"/>
      <c r="D199" s="199"/>
      <c r="E199" s="199"/>
      <c r="F199" s="199"/>
      <c r="G199" s="199"/>
      <c r="H199" s="283"/>
      <c r="I199" s="283"/>
      <c r="J199" s="283"/>
      <c r="K199" s="50"/>
      <c r="M199" s="282"/>
      <c r="N199" s="282"/>
    </row>
    <row r="200" spans="3:14" ht="16.5">
      <c r="C200" s="199"/>
      <c r="D200" s="199"/>
      <c r="E200" s="199"/>
      <c r="F200" s="199"/>
      <c r="G200" s="199"/>
      <c r="H200" s="283"/>
      <c r="I200" s="283"/>
      <c r="J200" s="283"/>
      <c r="K200" s="50"/>
      <c r="M200" s="283"/>
      <c r="N200" s="283"/>
    </row>
    <row r="201" spans="3:14" ht="16.5">
      <c r="C201" s="199"/>
      <c r="D201" s="199"/>
      <c r="E201" s="199"/>
      <c r="F201" s="199"/>
      <c r="G201" s="199"/>
      <c r="H201" s="199"/>
      <c r="I201" s="199"/>
      <c r="J201" s="199"/>
      <c r="K201" s="50"/>
      <c r="M201" s="283"/>
      <c r="N201" s="283"/>
    </row>
    <row r="202" spans="3:14" ht="16.5">
      <c r="C202" s="199"/>
      <c r="D202" s="199"/>
      <c r="E202" s="199"/>
      <c r="F202" s="199"/>
      <c r="G202" s="199"/>
      <c r="H202" s="283"/>
      <c r="I202" s="283"/>
      <c r="J202" s="283"/>
      <c r="K202" s="50"/>
      <c r="M202" s="199"/>
      <c r="N202" s="199"/>
    </row>
    <row r="203" spans="3:14">
      <c r="C203" s="199"/>
      <c r="D203" s="199"/>
      <c r="E203" s="199"/>
      <c r="F203" s="199"/>
      <c r="G203" s="199"/>
      <c r="H203" s="199"/>
      <c r="I203" s="199"/>
      <c r="J203" s="199"/>
      <c r="K203" s="50"/>
      <c r="M203" s="199"/>
      <c r="N203" s="199"/>
    </row>
    <row r="204" spans="3:14">
      <c r="C204" s="199"/>
      <c r="D204" s="199"/>
      <c r="E204" s="199"/>
      <c r="F204" s="199"/>
      <c r="G204" s="199"/>
      <c r="H204" s="199"/>
      <c r="I204" s="199"/>
      <c r="J204" s="199"/>
      <c r="K204" s="50"/>
      <c r="M204" s="199"/>
      <c r="N204" s="199"/>
    </row>
    <row r="205" spans="3:14">
      <c r="C205" s="199"/>
      <c r="D205" s="199"/>
      <c r="E205" s="199"/>
      <c r="F205" s="199"/>
      <c r="G205" s="199"/>
      <c r="H205" s="199"/>
      <c r="I205" s="199"/>
      <c r="J205" s="199"/>
      <c r="K205" s="20"/>
      <c r="M205" s="199"/>
      <c r="N205" s="199"/>
    </row>
    <row r="206" spans="3:14">
      <c r="C206" s="199"/>
      <c r="D206" s="199"/>
      <c r="E206" s="199"/>
      <c r="F206" s="199"/>
      <c r="G206" s="199"/>
      <c r="H206" s="199"/>
      <c r="I206" s="199"/>
      <c r="J206" s="199"/>
      <c r="K206" s="20"/>
      <c r="M206" s="199"/>
      <c r="N206" s="199"/>
    </row>
    <row r="207" spans="3:14" ht="18">
      <c r="C207" s="199"/>
      <c r="D207" s="199"/>
      <c r="E207" s="199"/>
      <c r="F207" s="199"/>
      <c r="G207" s="199"/>
      <c r="H207" s="199"/>
      <c r="I207" s="199"/>
      <c r="J207" s="199"/>
      <c r="K207" s="53"/>
      <c r="M207" s="199"/>
      <c r="N207" s="199"/>
    </row>
    <row r="208" spans="3:14" ht="18">
      <c r="C208" s="199"/>
      <c r="D208" s="199"/>
      <c r="E208" s="199"/>
      <c r="F208" s="199"/>
      <c r="G208" s="199"/>
      <c r="H208" s="199"/>
      <c r="I208" s="199"/>
      <c r="J208" s="199"/>
      <c r="K208" s="53"/>
      <c r="M208" s="199"/>
      <c r="N208" s="199"/>
    </row>
    <row r="209" spans="3:14" ht="20.25">
      <c r="C209" s="280"/>
      <c r="D209" s="280"/>
      <c r="E209" s="280"/>
      <c r="F209" s="280"/>
      <c r="G209" s="280"/>
      <c r="H209" s="280"/>
      <c r="I209" s="281"/>
      <c r="J209" s="281"/>
      <c r="K209" s="54"/>
      <c r="M209" s="280"/>
      <c r="N209" s="280"/>
    </row>
    <row r="210" spans="3:14">
      <c r="C210" s="280"/>
      <c r="D210" s="280"/>
      <c r="E210" s="280"/>
      <c r="F210" s="280"/>
      <c r="G210" s="280"/>
      <c r="H210" s="280"/>
      <c r="I210" s="20"/>
      <c r="J210" s="20"/>
      <c r="K210" s="55"/>
      <c r="M210" s="280"/>
      <c r="N210" s="280"/>
    </row>
    <row r="211" spans="3:14">
      <c r="C211" s="193"/>
      <c r="D211" s="193"/>
      <c r="E211" s="193"/>
      <c r="F211" s="193"/>
      <c r="G211" s="193"/>
      <c r="H211" s="193"/>
      <c r="I211" s="193"/>
      <c r="J211" s="193"/>
      <c r="K211" s="193"/>
      <c r="M211" s="193"/>
      <c r="N211" s="193"/>
    </row>
    <row r="212" spans="3:14">
      <c r="C212" s="193"/>
      <c r="D212" s="193"/>
      <c r="E212" s="193"/>
      <c r="F212" s="193"/>
      <c r="G212" s="193"/>
      <c r="H212" s="193"/>
      <c r="I212" s="193"/>
      <c r="J212" s="193"/>
      <c r="K212" s="193"/>
      <c r="M212" s="193"/>
      <c r="N212" s="193"/>
    </row>
    <row r="213" spans="3:14">
      <c r="C213" s="193"/>
      <c r="D213" s="193"/>
      <c r="E213" s="193"/>
      <c r="F213" s="193"/>
      <c r="G213" s="193"/>
      <c r="H213" s="193"/>
      <c r="I213" s="193"/>
      <c r="J213" s="193"/>
      <c r="K213" s="193"/>
      <c r="M213" s="193"/>
      <c r="N213" s="193"/>
    </row>
    <row r="214" spans="3:14">
      <c r="C214" s="193"/>
      <c r="D214" s="193"/>
      <c r="E214" s="193"/>
      <c r="F214" s="193"/>
      <c r="G214" s="193"/>
      <c r="H214" s="193"/>
      <c r="I214" s="193"/>
      <c r="J214" s="193"/>
      <c r="K214" s="193"/>
      <c r="M214" s="193"/>
      <c r="N214" s="193"/>
    </row>
    <row r="215" spans="3:14">
      <c r="C215" s="20"/>
      <c r="D215" s="20"/>
      <c r="E215" s="20"/>
      <c r="F215" s="20"/>
      <c r="G215" s="20"/>
      <c r="H215" s="20"/>
      <c r="I215" s="20"/>
      <c r="J215" s="20"/>
      <c r="K215" s="20"/>
      <c r="M215" s="193"/>
      <c r="N215" s="193"/>
    </row>
    <row r="216" spans="3:14">
      <c r="C216" s="20"/>
      <c r="D216" s="20"/>
      <c r="E216" s="20"/>
      <c r="F216" s="20"/>
      <c r="G216" s="20"/>
      <c r="H216" s="20"/>
      <c r="I216" s="20"/>
      <c r="J216" s="20"/>
      <c r="K216" s="20"/>
      <c r="M216" s="193"/>
      <c r="N216" s="193"/>
    </row>
    <row r="1048576" spans="11:11">
      <c r="K1048576" s="32"/>
    </row>
  </sheetData>
  <mergeCells count="689">
    <mergeCell ref="C211:K214"/>
    <mergeCell ref="H192:J192"/>
    <mergeCell ref="C205:G205"/>
    <mergeCell ref="H205:J205"/>
    <mergeCell ref="C206:G206"/>
    <mergeCell ref="H206:J206"/>
    <mergeCell ref="C207:G207"/>
    <mergeCell ref="H207:J207"/>
    <mergeCell ref="C208:G208"/>
    <mergeCell ref="H208:J208"/>
    <mergeCell ref="C209:H210"/>
    <mergeCell ref="I209:J209"/>
    <mergeCell ref="C200:G200"/>
    <mergeCell ref="H200:J200"/>
    <mergeCell ref="C201:G201"/>
    <mergeCell ref="H201:J201"/>
    <mergeCell ref="C202:G202"/>
    <mergeCell ref="H202:J202"/>
    <mergeCell ref="C203:G203"/>
    <mergeCell ref="H203:J203"/>
    <mergeCell ref="C204:G204"/>
    <mergeCell ref="H204:J204"/>
    <mergeCell ref="C195:G195"/>
    <mergeCell ref="H195:J195"/>
    <mergeCell ref="C199:G199"/>
    <mergeCell ref="H199:J199"/>
    <mergeCell ref="C188:K189"/>
    <mergeCell ref="C190:G190"/>
    <mergeCell ref="H190:J190"/>
    <mergeCell ref="C191:G191"/>
    <mergeCell ref="H191:J191"/>
    <mergeCell ref="C192:G192"/>
    <mergeCell ref="C193:G193"/>
    <mergeCell ref="C194:G194"/>
    <mergeCell ref="H194:J194"/>
    <mergeCell ref="H193:J193"/>
    <mergeCell ref="C198:G198"/>
    <mergeCell ref="H198:J198"/>
    <mergeCell ref="C182:G186"/>
    <mergeCell ref="H182:J183"/>
    <mergeCell ref="K182:K183"/>
    <mergeCell ref="H184:J184"/>
    <mergeCell ref="H185:J185"/>
    <mergeCell ref="H186:K186"/>
    <mergeCell ref="F117:G117"/>
    <mergeCell ref="C118:E118"/>
    <mergeCell ref="H148:J148"/>
    <mergeCell ref="C139:G143"/>
    <mergeCell ref="H139:J140"/>
    <mergeCell ref="H141:J141"/>
    <mergeCell ref="H142:J142"/>
    <mergeCell ref="K139:M140"/>
    <mergeCell ref="K141:M141"/>
    <mergeCell ref="K142:M142"/>
    <mergeCell ref="K143:M143"/>
    <mergeCell ref="K144:M144"/>
    <mergeCell ref="C145:G146"/>
    <mergeCell ref="H145:J146"/>
    <mergeCell ref="K145:K146"/>
    <mergeCell ref="L145:L146"/>
    <mergeCell ref="H155:J155"/>
    <mergeCell ref="H156:J156"/>
    <mergeCell ref="C187:D187"/>
    <mergeCell ref="C196:G196"/>
    <mergeCell ref="H196:J196"/>
    <mergeCell ref="C197:G197"/>
    <mergeCell ref="H197:J197"/>
    <mergeCell ref="H106:J106"/>
    <mergeCell ref="C123:H124"/>
    <mergeCell ref="I123:J123"/>
    <mergeCell ref="H109:J109"/>
    <mergeCell ref="H121:J121"/>
    <mergeCell ref="H122:J122"/>
    <mergeCell ref="H117:J117"/>
    <mergeCell ref="F118:G118"/>
    <mergeCell ref="C119:E119"/>
    <mergeCell ref="F119:G119"/>
    <mergeCell ref="C120:E120"/>
    <mergeCell ref="F120:G120"/>
    <mergeCell ref="C121:E121"/>
    <mergeCell ref="F121:G121"/>
    <mergeCell ref="C122:E122"/>
    <mergeCell ref="F122:G122"/>
    <mergeCell ref="H147:J147"/>
    <mergeCell ref="C175:K179"/>
    <mergeCell ref="C180:K181"/>
    <mergeCell ref="C66:E66"/>
    <mergeCell ref="F66:G66"/>
    <mergeCell ref="H118:J118"/>
    <mergeCell ref="H119:J119"/>
    <mergeCell ref="H112:J112"/>
    <mergeCell ref="H113:J113"/>
    <mergeCell ref="C107:E107"/>
    <mergeCell ref="F107:G107"/>
    <mergeCell ref="H163:J163"/>
    <mergeCell ref="H114:J114"/>
    <mergeCell ref="H115:J115"/>
    <mergeCell ref="H116:J116"/>
    <mergeCell ref="H111:J111"/>
    <mergeCell ref="C144:D144"/>
    <mergeCell ref="H120:J120"/>
    <mergeCell ref="C113:E113"/>
    <mergeCell ref="F113:G113"/>
    <mergeCell ref="C114:E114"/>
    <mergeCell ref="F114:G114"/>
    <mergeCell ref="C115:E115"/>
    <mergeCell ref="F115:G115"/>
    <mergeCell ref="C116:E116"/>
    <mergeCell ref="F116:G116"/>
    <mergeCell ref="C117:E117"/>
    <mergeCell ref="H61:J61"/>
    <mergeCell ref="H62:J62"/>
    <mergeCell ref="H63:J63"/>
    <mergeCell ref="H64:J64"/>
    <mergeCell ref="H65:J65"/>
    <mergeCell ref="C61:E61"/>
    <mergeCell ref="F61:G61"/>
    <mergeCell ref="C62:E62"/>
    <mergeCell ref="F62:G62"/>
    <mergeCell ref="C63:E63"/>
    <mergeCell ref="F63:G63"/>
    <mergeCell ref="C64:E64"/>
    <mergeCell ref="F64:G64"/>
    <mergeCell ref="C65:E65"/>
    <mergeCell ref="F65:G65"/>
    <mergeCell ref="H18:J18"/>
    <mergeCell ref="H19:J19"/>
    <mergeCell ref="H20:J20"/>
    <mergeCell ref="H27:J27"/>
    <mergeCell ref="I37:J37"/>
    <mergeCell ref="H22:J22"/>
    <mergeCell ref="H23:J23"/>
    <mergeCell ref="H26:J26"/>
    <mergeCell ref="H28:J28"/>
    <mergeCell ref="H24:J24"/>
    <mergeCell ref="H25:J25"/>
    <mergeCell ref="H29:J29"/>
    <mergeCell ref="H30:J30"/>
    <mergeCell ref="H31:J31"/>
    <mergeCell ref="H32:J32"/>
    <mergeCell ref="H33:J33"/>
    <mergeCell ref="H34:J34"/>
    <mergeCell ref="H35:J35"/>
    <mergeCell ref="H36:J36"/>
    <mergeCell ref="H21:J21"/>
    <mergeCell ref="H69:J69"/>
    <mergeCell ref="C80:H81"/>
    <mergeCell ref="I80:J80"/>
    <mergeCell ref="C39:M44"/>
    <mergeCell ref="H68:J68"/>
    <mergeCell ref="H67:J67"/>
    <mergeCell ref="H75:J75"/>
    <mergeCell ref="H74:J74"/>
    <mergeCell ref="H73:J73"/>
    <mergeCell ref="H72:J72"/>
    <mergeCell ref="H71:J71"/>
    <mergeCell ref="H79:J79"/>
    <mergeCell ref="H76:J76"/>
    <mergeCell ref="H77:J77"/>
    <mergeCell ref="H78:J78"/>
    <mergeCell ref="C67:E67"/>
    <mergeCell ref="F67:G67"/>
    <mergeCell ref="C68:E68"/>
    <mergeCell ref="F68:G68"/>
    <mergeCell ref="C69:E69"/>
    <mergeCell ref="F69:G69"/>
    <mergeCell ref="C53:G57"/>
    <mergeCell ref="H53:J54"/>
    <mergeCell ref="H66:J66"/>
    <mergeCell ref="H152:J152"/>
    <mergeCell ref="H151:J151"/>
    <mergeCell ref="H149:J149"/>
    <mergeCell ref="H150:J150"/>
    <mergeCell ref="C152:E152"/>
    <mergeCell ref="F152:G152"/>
    <mergeCell ref="C153:E153"/>
    <mergeCell ref="F153:G153"/>
    <mergeCell ref="C154:E154"/>
    <mergeCell ref="F154:G154"/>
    <mergeCell ref="T18:V18"/>
    <mergeCell ref="T19:V19"/>
    <mergeCell ref="O15:X15"/>
    <mergeCell ref="T23:V23"/>
    <mergeCell ref="T22:V22"/>
    <mergeCell ref="T21:V21"/>
    <mergeCell ref="T29:V29"/>
    <mergeCell ref="T30:V30"/>
    <mergeCell ref="T20:V20"/>
    <mergeCell ref="R19:S19"/>
    <mergeCell ref="R20:S20"/>
    <mergeCell ref="R21:S21"/>
    <mergeCell ref="R22:S22"/>
    <mergeCell ref="R23:S23"/>
    <mergeCell ref="W16:W17"/>
    <mergeCell ref="X16:X17"/>
    <mergeCell ref="T16:V17"/>
    <mergeCell ref="O16:S17"/>
    <mergeCell ref="R18:S18"/>
    <mergeCell ref="O18:Q18"/>
    <mergeCell ref="O19:Q19"/>
    <mergeCell ref="O20:Q20"/>
    <mergeCell ref="O21:Q21"/>
    <mergeCell ref="O22:Q22"/>
    <mergeCell ref="T36:V36"/>
    <mergeCell ref="O37:T38"/>
    <mergeCell ref="U37:V37"/>
    <mergeCell ref="T26:V26"/>
    <mergeCell ref="T25:V25"/>
    <mergeCell ref="T24:V24"/>
    <mergeCell ref="T35:V35"/>
    <mergeCell ref="T27:V27"/>
    <mergeCell ref="T34:V34"/>
    <mergeCell ref="T31:V31"/>
    <mergeCell ref="T32:V32"/>
    <mergeCell ref="T28:V28"/>
    <mergeCell ref="R24:S24"/>
    <mergeCell ref="R25:S25"/>
    <mergeCell ref="R26:S26"/>
    <mergeCell ref="R27:S27"/>
    <mergeCell ref="R28:S28"/>
    <mergeCell ref="O34:Q34"/>
    <mergeCell ref="O35:Q35"/>
    <mergeCell ref="U38:X38"/>
    <mergeCell ref="W37:X37"/>
    <mergeCell ref="O32:Q32"/>
    <mergeCell ref="O33:Q33"/>
    <mergeCell ref="O3:X7"/>
    <mergeCell ref="O8:X9"/>
    <mergeCell ref="W10:X11"/>
    <mergeCell ref="W12:X12"/>
    <mergeCell ref="W13:X13"/>
    <mergeCell ref="T14:X14"/>
    <mergeCell ref="O10:S14"/>
    <mergeCell ref="T10:V11"/>
    <mergeCell ref="T13:V13"/>
    <mergeCell ref="T12:V1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T62:V62"/>
    <mergeCell ref="O62:Q62"/>
    <mergeCell ref="R62:S62"/>
    <mergeCell ref="O46:X50"/>
    <mergeCell ref="O51:X52"/>
    <mergeCell ref="O53:S57"/>
    <mergeCell ref="T53:V54"/>
    <mergeCell ref="W53:X54"/>
    <mergeCell ref="T55:V55"/>
    <mergeCell ref="W55:X55"/>
    <mergeCell ref="T56:V56"/>
    <mergeCell ref="W56:X56"/>
    <mergeCell ref="T57:X57"/>
    <mergeCell ref="T63:V63"/>
    <mergeCell ref="T64:V64"/>
    <mergeCell ref="T65:V65"/>
    <mergeCell ref="T66:V66"/>
    <mergeCell ref="T67:V67"/>
    <mergeCell ref="O63:Q63"/>
    <mergeCell ref="R63:S63"/>
    <mergeCell ref="O64:Q64"/>
    <mergeCell ref="R64:S64"/>
    <mergeCell ref="O65:Q65"/>
    <mergeCell ref="R65:S65"/>
    <mergeCell ref="O66:Q66"/>
    <mergeCell ref="R66:S66"/>
    <mergeCell ref="O67:Q67"/>
    <mergeCell ref="R67:S67"/>
    <mergeCell ref="T68:V68"/>
    <mergeCell ref="T69:V69"/>
    <mergeCell ref="T70:V70"/>
    <mergeCell ref="T71:V71"/>
    <mergeCell ref="T72:V72"/>
    <mergeCell ref="O68:Q68"/>
    <mergeCell ref="R68:S68"/>
    <mergeCell ref="O69:Q69"/>
    <mergeCell ref="R69:S69"/>
    <mergeCell ref="O70:Q70"/>
    <mergeCell ref="R70:S70"/>
    <mergeCell ref="O71:Q71"/>
    <mergeCell ref="R71:S71"/>
    <mergeCell ref="O72:Q72"/>
    <mergeCell ref="R72:S72"/>
    <mergeCell ref="T73:V73"/>
    <mergeCell ref="T74:V74"/>
    <mergeCell ref="T75:V75"/>
    <mergeCell ref="T76:V76"/>
    <mergeCell ref="T77:V77"/>
    <mergeCell ref="O73:Q73"/>
    <mergeCell ref="R73:S73"/>
    <mergeCell ref="O74:Q74"/>
    <mergeCell ref="R74:S74"/>
    <mergeCell ref="O75:Q75"/>
    <mergeCell ref="R75:S75"/>
    <mergeCell ref="O76:Q76"/>
    <mergeCell ref="R76:S76"/>
    <mergeCell ref="O77:Q77"/>
    <mergeCell ref="R77:S77"/>
    <mergeCell ref="T78:V78"/>
    <mergeCell ref="T79:V79"/>
    <mergeCell ref="O80:T81"/>
    <mergeCell ref="U80:V80"/>
    <mergeCell ref="W80:X80"/>
    <mergeCell ref="U81:X81"/>
    <mergeCell ref="O82:X87"/>
    <mergeCell ref="O78:Q78"/>
    <mergeCell ref="R78:S78"/>
    <mergeCell ref="R79:S79"/>
    <mergeCell ref="O89:X93"/>
    <mergeCell ref="O94:X95"/>
    <mergeCell ref="O96:S100"/>
    <mergeCell ref="T96:V97"/>
    <mergeCell ref="W96:X97"/>
    <mergeCell ref="T98:V98"/>
    <mergeCell ref="W98:X98"/>
    <mergeCell ref="T99:V99"/>
    <mergeCell ref="W99:X99"/>
    <mergeCell ref="T100:X100"/>
    <mergeCell ref="O101:X101"/>
    <mergeCell ref="O102:S103"/>
    <mergeCell ref="T102:V103"/>
    <mergeCell ref="W102:W103"/>
    <mergeCell ref="X102:X103"/>
    <mergeCell ref="T104:V104"/>
    <mergeCell ref="T105:V105"/>
    <mergeCell ref="O104:Q104"/>
    <mergeCell ref="R104:S104"/>
    <mergeCell ref="O105:Q105"/>
    <mergeCell ref="R105:S105"/>
    <mergeCell ref="T106:V106"/>
    <mergeCell ref="T107:V107"/>
    <mergeCell ref="T108:V108"/>
    <mergeCell ref="T109:V109"/>
    <mergeCell ref="T110:V110"/>
    <mergeCell ref="O106:Q106"/>
    <mergeCell ref="R106:S106"/>
    <mergeCell ref="O107:Q107"/>
    <mergeCell ref="R107:S107"/>
    <mergeCell ref="O108:Q108"/>
    <mergeCell ref="R108:S108"/>
    <mergeCell ref="O109:Q109"/>
    <mergeCell ref="R109:S109"/>
    <mergeCell ref="O110:Q110"/>
    <mergeCell ref="R110:S110"/>
    <mergeCell ref="T111:V111"/>
    <mergeCell ref="T112:V112"/>
    <mergeCell ref="T113:V113"/>
    <mergeCell ref="T114:V114"/>
    <mergeCell ref="T115:V115"/>
    <mergeCell ref="O111:Q111"/>
    <mergeCell ref="R111:S111"/>
    <mergeCell ref="O112:Q112"/>
    <mergeCell ref="R112:S112"/>
    <mergeCell ref="O113:Q113"/>
    <mergeCell ref="R113:S113"/>
    <mergeCell ref="O114:Q114"/>
    <mergeCell ref="R114:S114"/>
    <mergeCell ref="O115:Q115"/>
    <mergeCell ref="R115:S115"/>
    <mergeCell ref="T116:V116"/>
    <mergeCell ref="T117:V117"/>
    <mergeCell ref="T118:V118"/>
    <mergeCell ref="T119:V119"/>
    <mergeCell ref="T120:V120"/>
    <mergeCell ref="O116:Q116"/>
    <mergeCell ref="R116:S116"/>
    <mergeCell ref="O117:Q117"/>
    <mergeCell ref="R117:S117"/>
    <mergeCell ref="O118:Q118"/>
    <mergeCell ref="R118:S118"/>
    <mergeCell ref="O119:Q119"/>
    <mergeCell ref="R119:S119"/>
    <mergeCell ref="O120:Q120"/>
    <mergeCell ref="R120:S120"/>
    <mergeCell ref="T121:V121"/>
    <mergeCell ref="T122:V122"/>
    <mergeCell ref="O123:T124"/>
    <mergeCell ref="U123:V123"/>
    <mergeCell ref="W123:X123"/>
    <mergeCell ref="U124:X124"/>
    <mergeCell ref="O125:X130"/>
    <mergeCell ref="O121:Q121"/>
    <mergeCell ref="R121:S121"/>
    <mergeCell ref="R122:S122"/>
    <mergeCell ref="O132:X136"/>
    <mergeCell ref="O137:X138"/>
    <mergeCell ref="O139:S143"/>
    <mergeCell ref="T139:V140"/>
    <mergeCell ref="W139:X140"/>
    <mergeCell ref="T141:V141"/>
    <mergeCell ref="W141:X141"/>
    <mergeCell ref="T142:V142"/>
    <mergeCell ref="W142:X142"/>
    <mergeCell ref="T143:X143"/>
    <mergeCell ref="T151:V151"/>
    <mergeCell ref="T152:V152"/>
    <mergeCell ref="T153:V153"/>
    <mergeCell ref="O144:X144"/>
    <mergeCell ref="O145:S146"/>
    <mergeCell ref="T145:V146"/>
    <mergeCell ref="W145:W146"/>
    <mergeCell ref="X145:X146"/>
    <mergeCell ref="T147:V147"/>
    <mergeCell ref="T148:V148"/>
    <mergeCell ref="T149:V149"/>
    <mergeCell ref="T150:V150"/>
    <mergeCell ref="O147:Q147"/>
    <mergeCell ref="R147:S147"/>
    <mergeCell ref="O148:Q148"/>
    <mergeCell ref="R148:S148"/>
    <mergeCell ref="O149:Q149"/>
    <mergeCell ref="R149:S149"/>
    <mergeCell ref="O150:Q150"/>
    <mergeCell ref="R150:S150"/>
    <mergeCell ref="O151:Q151"/>
    <mergeCell ref="R151:S151"/>
    <mergeCell ref="O152:Q152"/>
    <mergeCell ref="R152:S152"/>
    <mergeCell ref="T154:V154"/>
    <mergeCell ref="T155:V155"/>
    <mergeCell ref="T156:V156"/>
    <mergeCell ref="T157:V157"/>
    <mergeCell ref="T158:V158"/>
    <mergeCell ref="O154:Q154"/>
    <mergeCell ref="R154:S154"/>
    <mergeCell ref="O155:Q155"/>
    <mergeCell ref="R155:S155"/>
    <mergeCell ref="O156:Q156"/>
    <mergeCell ref="R156:S156"/>
    <mergeCell ref="O157:Q157"/>
    <mergeCell ref="R157:S157"/>
    <mergeCell ref="O158:Q158"/>
    <mergeCell ref="R158:S158"/>
    <mergeCell ref="T159:V159"/>
    <mergeCell ref="T160:V160"/>
    <mergeCell ref="T161:V161"/>
    <mergeCell ref="T162:V162"/>
    <mergeCell ref="T163:V163"/>
    <mergeCell ref="O159:Q159"/>
    <mergeCell ref="R159:S159"/>
    <mergeCell ref="O160:Q160"/>
    <mergeCell ref="R160:S160"/>
    <mergeCell ref="O161:Q161"/>
    <mergeCell ref="R161:S161"/>
    <mergeCell ref="O162:Q162"/>
    <mergeCell ref="R162:S162"/>
    <mergeCell ref="O163:Q163"/>
    <mergeCell ref="R163:S163"/>
    <mergeCell ref="T164:V164"/>
    <mergeCell ref="T165:V165"/>
    <mergeCell ref="O166:T167"/>
    <mergeCell ref="U166:V166"/>
    <mergeCell ref="W166:X166"/>
    <mergeCell ref="U167:X167"/>
    <mergeCell ref="O168:X173"/>
    <mergeCell ref="M175:N179"/>
    <mergeCell ref="M180:N181"/>
    <mergeCell ref="O164:Q164"/>
    <mergeCell ref="R164:S164"/>
    <mergeCell ref="R165:S165"/>
    <mergeCell ref="M209:N210"/>
    <mergeCell ref="M211:N216"/>
    <mergeCell ref="M203:N203"/>
    <mergeCell ref="M204:N204"/>
    <mergeCell ref="M205:N205"/>
    <mergeCell ref="M206:N206"/>
    <mergeCell ref="M207:N207"/>
    <mergeCell ref="M198:N198"/>
    <mergeCell ref="M199:N199"/>
    <mergeCell ref="M200:N200"/>
    <mergeCell ref="M201:N201"/>
    <mergeCell ref="M208:N208"/>
    <mergeCell ref="M187:N187"/>
    <mergeCell ref="M188:N189"/>
    <mergeCell ref="M190:N190"/>
    <mergeCell ref="M191:N191"/>
    <mergeCell ref="M202:N202"/>
    <mergeCell ref="M192:N192"/>
    <mergeCell ref="M193:N193"/>
    <mergeCell ref="M194:N194"/>
    <mergeCell ref="M195:N195"/>
    <mergeCell ref="M196:N196"/>
    <mergeCell ref="M197:N197"/>
    <mergeCell ref="M182:N186"/>
    <mergeCell ref="C166:H167"/>
    <mergeCell ref="I166:J166"/>
    <mergeCell ref="H154:J154"/>
    <mergeCell ref="H153:J153"/>
    <mergeCell ref="H164:J164"/>
    <mergeCell ref="H165:J165"/>
    <mergeCell ref="H160:J160"/>
    <mergeCell ref="H161:J161"/>
    <mergeCell ref="H162:J162"/>
    <mergeCell ref="H157:J157"/>
    <mergeCell ref="C168:M173"/>
    <mergeCell ref="C157:E157"/>
    <mergeCell ref="F157:G157"/>
    <mergeCell ref="C158:E158"/>
    <mergeCell ref="F158:G158"/>
    <mergeCell ref="C159:E159"/>
    <mergeCell ref="F159:G159"/>
    <mergeCell ref="C160:E160"/>
    <mergeCell ref="F160:G160"/>
    <mergeCell ref="C161:E161"/>
    <mergeCell ref="F161:G161"/>
    <mergeCell ref="H158:J158"/>
    <mergeCell ref="H159:J159"/>
    <mergeCell ref="C3:M7"/>
    <mergeCell ref="C8:M9"/>
    <mergeCell ref="K10:M11"/>
    <mergeCell ref="K12:M12"/>
    <mergeCell ref="K13:M13"/>
    <mergeCell ref="K15:M15"/>
    <mergeCell ref="H16:J17"/>
    <mergeCell ref="K16:K17"/>
    <mergeCell ref="C16:G17"/>
    <mergeCell ref="L16:L17"/>
    <mergeCell ref="M16:M17"/>
    <mergeCell ref="K14:M14"/>
    <mergeCell ref="H10:J11"/>
    <mergeCell ref="C10:G14"/>
    <mergeCell ref="H12:J12"/>
    <mergeCell ref="C15:D15"/>
    <mergeCell ref="H13:J13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C46:M50"/>
    <mergeCell ref="C51:M52"/>
    <mergeCell ref="K53:M54"/>
    <mergeCell ref="K55:M55"/>
    <mergeCell ref="K56:M56"/>
    <mergeCell ref="K57:M57"/>
    <mergeCell ref="K58:M58"/>
    <mergeCell ref="C59:G60"/>
    <mergeCell ref="H59:J60"/>
    <mergeCell ref="K59:K60"/>
    <mergeCell ref="L59:L60"/>
    <mergeCell ref="M59:M60"/>
    <mergeCell ref="C36:E36"/>
    <mergeCell ref="C37:H38"/>
    <mergeCell ref="H55:J55"/>
    <mergeCell ref="H56:J56"/>
    <mergeCell ref="C58:D58"/>
    <mergeCell ref="C96:G100"/>
    <mergeCell ref="H96:J97"/>
    <mergeCell ref="H98:J98"/>
    <mergeCell ref="H99:J99"/>
    <mergeCell ref="C104:E104"/>
    <mergeCell ref="F104:G104"/>
    <mergeCell ref="C105:E105"/>
    <mergeCell ref="F105:G105"/>
    <mergeCell ref="C70:E70"/>
    <mergeCell ref="F70:G70"/>
    <mergeCell ref="C71:E71"/>
    <mergeCell ref="F71:G71"/>
    <mergeCell ref="C72:E72"/>
    <mergeCell ref="F72:G72"/>
    <mergeCell ref="C73:E73"/>
    <mergeCell ref="F73:G73"/>
    <mergeCell ref="C74:E74"/>
    <mergeCell ref="F74:G74"/>
    <mergeCell ref="H70:J70"/>
    <mergeCell ref="C75:E75"/>
    <mergeCell ref="F75:G75"/>
    <mergeCell ref="C76:E76"/>
    <mergeCell ref="F76:G76"/>
    <mergeCell ref="C77:E77"/>
    <mergeCell ref="F77:G77"/>
    <mergeCell ref="C78:E78"/>
    <mergeCell ref="F78:G78"/>
    <mergeCell ref="C79:E79"/>
    <mergeCell ref="F79:G79"/>
    <mergeCell ref="C163:E163"/>
    <mergeCell ref="F163:G163"/>
    <mergeCell ref="C164:E164"/>
    <mergeCell ref="F164:G164"/>
    <mergeCell ref="C82:M87"/>
    <mergeCell ref="C89:M93"/>
    <mergeCell ref="C94:M95"/>
    <mergeCell ref="K96:M97"/>
    <mergeCell ref="K98:M98"/>
    <mergeCell ref="K99:M99"/>
    <mergeCell ref="K100:M100"/>
    <mergeCell ref="K101:M101"/>
    <mergeCell ref="C102:G103"/>
    <mergeCell ref="H102:J103"/>
    <mergeCell ref="K102:K103"/>
    <mergeCell ref="L102:L103"/>
    <mergeCell ref="M102:M103"/>
    <mergeCell ref="H108:J108"/>
    <mergeCell ref="H107:J107"/>
    <mergeCell ref="C165:E165"/>
    <mergeCell ref="F165:G165"/>
    <mergeCell ref="F147:G147"/>
    <mergeCell ref="C148:E148"/>
    <mergeCell ref="F148:G148"/>
    <mergeCell ref="C149:E149"/>
    <mergeCell ref="F149:G149"/>
    <mergeCell ref="F111:G111"/>
    <mergeCell ref="C112:E112"/>
    <mergeCell ref="F112:G112"/>
    <mergeCell ref="C162:E162"/>
    <mergeCell ref="F162:G162"/>
    <mergeCell ref="C147:E147"/>
    <mergeCell ref="C155:E155"/>
    <mergeCell ref="F155:G155"/>
    <mergeCell ref="C156:E156"/>
    <mergeCell ref="F156:G156"/>
    <mergeCell ref="F151:G151"/>
    <mergeCell ref="C151:E151"/>
    <mergeCell ref="H110:J110"/>
    <mergeCell ref="H105:J105"/>
    <mergeCell ref="H104:J104"/>
    <mergeCell ref="C101:D101"/>
    <mergeCell ref="C125:M130"/>
    <mergeCell ref="C132:M136"/>
    <mergeCell ref="C137:M138"/>
    <mergeCell ref="C108:E108"/>
    <mergeCell ref="F150:G150"/>
    <mergeCell ref="C150:E150"/>
    <mergeCell ref="F110:G110"/>
    <mergeCell ref="C111:E111"/>
    <mergeCell ref="M145:M146"/>
    <mergeCell ref="C106:E106"/>
    <mergeCell ref="F106:G106"/>
    <mergeCell ref="O153:Q153"/>
    <mergeCell ref="R153:S153"/>
    <mergeCell ref="F108:G108"/>
    <mergeCell ref="C109:E109"/>
    <mergeCell ref="F109:G109"/>
    <mergeCell ref="C110:E110"/>
    <mergeCell ref="R29:S29"/>
    <mergeCell ref="R30:S30"/>
    <mergeCell ref="R31:S31"/>
    <mergeCell ref="R32:S32"/>
    <mergeCell ref="R33:S33"/>
    <mergeCell ref="R34:S34"/>
    <mergeCell ref="R35:S35"/>
    <mergeCell ref="R36:S36"/>
    <mergeCell ref="O61:Q61"/>
    <mergeCell ref="R61:S61"/>
    <mergeCell ref="O58:X58"/>
    <mergeCell ref="O59:S60"/>
    <mergeCell ref="T59:V60"/>
    <mergeCell ref="W59:W60"/>
    <mergeCell ref="X59:X60"/>
    <mergeCell ref="T61:V61"/>
    <mergeCell ref="T33:V33"/>
    <mergeCell ref="O39:X44"/>
  </mergeCells>
  <pageMargins left="0.7" right="0.7" top="0.75" bottom="0.75" header="0.3" footer="0.3"/>
  <pageSetup scale="50" orientation="portrait" r:id="rId1"/>
  <rowBreaks count="4" manualBreakCount="4">
    <brk id="44" max="16383" man="1"/>
    <brk id="87" max="16383" man="1"/>
    <brk id="130" max="16383" man="1"/>
    <brk id="174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RECETA</vt:lpstr>
      <vt:lpstr>NOTA</vt:lpstr>
      <vt:lpstr>RECETA!Área_de_impresión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Karol Mora</cp:lastModifiedBy>
  <cp:lastPrinted>2023-12-03T18:48:50Z</cp:lastPrinted>
  <dcterms:created xsi:type="dcterms:W3CDTF">2023-12-03T18:39:09Z</dcterms:created>
  <dcterms:modified xsi:type="dcterms:W3CDTF">2025-06-28T01:33:55Z</dcterms:modified>
</cp:coreProperties>
</file>