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lla.Berven\Desktop\"/>
    </mc:Choice>
  </mc:AlternateContent>
  <xr:revisionPtr revIDLastSave="0" documentId="13_ncr:1_{BE73879E-83AD-4378-B479-948FF9C1A111}" xr6:coauthVersionLast="47" xr6:coauthVersionMax="47" xr10:uidLastSave="{00000000-0000-0000-0000-000000000000}"/>
  <bookViews>
    <workbookView xWindow="-120" yWindow="-120" windowWidth="29040" windowHeight="15840" xr2:uid="{39079132-7173-47C9-8B62-C388AAED5BA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1" l="1"/>
  <c r="D5" i="1" s="1"/>
  <c r="A5" i="1"/>
  <c r="B5" i="1" s="1"/>
  <c r="D4" i="1"/>
  <c r="B4" i="1"/>
  <c r="C6" i="1" l="1"/>
  <c r="A6" i="1"/>
  <c r="B6" i="1" l="1"/>
  <c r="A7" i="1"/>
  <c r="C7" i="1"/>
  <c r="D6" i="1"/>
  <c r="C8" i="1" l="1"/>
  <c r="D7" i="1"/>
  <c r="B7" i="1"/>
  <c r="A8" i="1"/>
  <c r="B8" i="1" l="1"/>
  <c r="A9" i="1"/>
  <c r="C9" i="1"/>
  <c r="D8" i="1"/>
  <c r="D9" i="1" l="1"/>
  <c r="C10" i="1"/>
  <c r="B9" i="1"/>
  <c r="A10" i="1"/>
  <c r="B10" i="1" l="1"/>
  <c r="A11" i="1"/>
  <c r="C11" i="1"/>
  <c r="D10" i="1"/>
  <c r="C12" i="1" l="1"/>
  <c r="D11" i="1"/>
  <c r="B11" i="1"/>
  <c r="A12" i="1"/>
  <c r="B12" i="1" l="1"/>
  <c r="A13" i="1"/>
  <c r="C13" i="1"/>
  <c r="D12" i="1"/>
  <c r="D13" i="1" l="1"/>
  <c r="C14" i="1"/>
  <c r="B13" i="1"/>
  <c r="A14" i="1"/>
  <c r="B14" i="1" l="1"/>
  <c r="A15" i="1"/>
  <c r="C15" i="1"/>
  <c r="D14" i="1"/>
  <c r="C16" i="1" l="1"/>
  <c r="D15" i="1"/>
  <c r="B15" i="1"/>
  <c r="A16" i="1"/>
  <c r="B16" i="1" l="1"/>
  <c r="A17" i="1"/>
  <c r="C17" i="1"/>
  <c r="D16" i="1"/>
  <c r="D17" i="1" l="1"/>
  <c r="C18" i="1"/>
  <c r="B17" i="1"/>
  <c r="A18" i="1"/>
  <c r="B18" i="1" l="1"/>
  <c r="A19" i="1"/>
  <c r="C19" i="1"/>
  <c r="D18" i="1"/>
  <c r="C20" i="1" l="1"/>
  <c r="D19" i="1"/>
  <c r="B19" i="1"/>
  <c r="A20" i="1"/>
  <c r="B20" i="1" l="1"/>
  <c r="A21" i="1"/>
  <c r="C21" i="1"/>
  <c r="D20" i="1"/>
  <c r="D21" i="1" l="1"/>
  <c r="C22" i="1"/>
  <c r="B21" i="1"/>
  <c r="A22" i="1"/>
  <c r="B22" i="1" l="1"/>
  <c r="A23" i="1"/>
  <c r="C23" i="1"/>
  <c r="D22" i="1"/>
  <c r="C24" i="1" l="1"/>
  <c r="D23" i="1"/>
  <c r="B23" i="1"/>
  <c r="A24" i="1"/>
  <c r="B24" i="1" l="1"/>
  <c r="A25" i="1"/>
  <c r="D24" i="1"/>
  <c r="C25" i="1"/>
  <c r="C26" i="1" l="1"/>
  <c r="D25" i="1"/>
  <c r="B25" i="1"/>
  <c r="A26" i="1"/>
  <c r="B26" i="1" l="1"/>
  <c r="A27" i="1"/>
  <c r="C27" i="1"/>
  <c r="D26" i="1"/>
  <c r="D27" i="1" l="1"/>
  <c r="C28" i="1"/>
  <c r="B27" i="1"/>
  <c r="A28" i="1"/>
  <c r="B28" i="1" l="1"/>
  <c r="A29" i="1"/>
  <c r="C29" i="1"/>
  <c r="D28" i="1"/>
  <c r="C30" i="1" l="1"/>
  <c r="D29" i="1"/>
  <c r="B29" i="1"/>
  <c r="A30" i="1"/>
  <c r="B30" i="1" l="1"/>
  <c r="A31" i="1"/>
  <c r="D30" i="1"/>
  <c r="C31" i="1"/>
  <c r="C32" i="1" l="1"/>
  <c r="D31" i="1"/>
  <c r="B31" i="1"/>
  <c r="A32" i="1"/>
  <c r="B32" i="1" l="1"/>
  <c r="A33" i="1"/>
  <c r="C33" i="1"/>
  <c r="D32" i="1"/>
  <c r="D33" i="1" l="1"/>
  <c r="C34" i="1"/>
  <c r="B33" i="1"/>
  <c r="A34" i="1"/>
  <c r="C35" i="1" l="1"/>
  <c r="D34" i="1"/>
  <c r="B34" i="1"/>
  <c r="A35" i="1"/>
  <c r="B35" i="1" l="1"/>
  <c r="A36" i="1"/>
  <c r="C36" i="1"/>
  <c r="D35" i="1"/>
  <c r="D36" i="1" l="1"/>
  <c r="C37" i="1"/>
  <c r="B36" i="1"/>
  <c r="A37" i="1"/>
  <c r="B37" i="1" l="1"/>
  <c r="A38" i="1"/>
  <c r="C38" i="1"/>
  <c r="D37" i="1"/>
  <c r="C39" i="1" l="1"/>
  <c r="D38" i="1"/>
  <c r="B38" i="1"/>
  <c r="A39" i="1"/>
  <c r="B39" i="1" l="1"/>
  <c r="A40" i="1"/>
  <c r="D39" i="1"/>
  <c r="C40" i="1"/>
  <c r="C41" i="1" l="1"/>
  <c r="D40" i="1"/>
  <c r="B40" i="1"/>
  <c r="A41" i="1"/>
  <c r="B41" i="1" l="1"/>
  <c r="A42" i="1"/>
  <c r="C42" i="1"/>
  <c r="D41" i="1"/>
  <c r="C43" i="1" l="1"/>
  <c r="D42" i="1"/>
  <c r="B42" i="1"/>
  <c r="A43" i="1"/>
  <c r="B43" i="1" l="1"/>
  <c r="A44" i="1"/>
  <c r="D43" i="1"/>
  <c r="C44" i="1"/>
  <c r="C45" i="1" l="1"/>
  <c r="D44" i="1"/>
  <c r="B44" i="1"/>
  <c r="A45" i="1"/>
  <c r="B45" i="1" l="1"/>
  <c r="A46" i="1"/>
  <c r="C46" i="1"/>
  <c r="D45" i="1"/>
  <c r="C47" i="1" l="1"/>
  <c r="D46" i="1"/>
  <c r="B46" i="1"/>
  <c r="A47" i="1"/>
  <c r="B47" i="1" l="1"/>
  <c r="A48" i="1"/>
  <c r="C48" i="1"/>
  <c r="D47" i="1"/>
  <c r="D48" i="1" l="1"/>
  <c r="C49" i="1"/>
  <c r="B48" i="1"/>
  <c r="A49" i="1"/>
  <c r="C50" i="1" l="1"/>
  <c r="D49" i="1"/>
  <c r="B49" i="1"/>
  <c r="A50" i="1"/>
  <c r="B50" i="1" l="1"/>
  <c r="A51" i="1"/>
  <c r="C51" i="1"/>
  <c r="D50" i="1"/>
  <c r="C52" i="1" l="1"/>
  <c r="D51" i="1"/>
  <c r="B51" i="1"/>
  <c r="A52" i="1"/>
  <c r="B52" i="1" l="1"/>
  <c r="A53" i="1"/>
  <c r="C53" i="1"/>
  <c r="D52" i="1"/>
  <c r="C54" i="1" l="1"/>
  <c r="D53" i="1"/>
  <c r="B53" i="1"/>
  <c r="A54" i="1"/>
  <c r="B54" i="1" l="1"/>
  <c r="A55" i="1"/>
  <c r="C55" i="1"/>
  <c r="D54" i="1"/>
  <c r="C56" i="1" l="1"/>
  <c r="D55" i="1"/>
  <c r="B55" i="1"/>
  <c r="A56" i="1"/>
  <c r="B56" i="1" l="1"/>
  <c r="A57" i="1"/>
  <c r="D56" i="1"/>
  <c r="C57" i="1"/>
  <c r="C58" i="1" l="1"/>
  <c r="D57" i="1"/>
  <c r="B57" i="1"/>
  <c r="A58" i="1"/>
  <c r="B58" i="1" l="1"/>
  <c r="A59" i="1"/>
  <c r="C59" i="1"/>
  <c r="D58" i="1"/>
  <c r="C60" i="1" l="1"/>
  <c r="D59" i="1"/>
  <c r="B59" i="1"/>
  <c r="A60" i="1"/>
  <c r="B60" i="1" l="1"/>
  <c r="A61" i="1"/>
  <c r="C61" i="1"/>
  <c r="D60" i="1"/>
  <c r="C62" i="1" l="1"/>
  <c r="D61" i="1"/>
  <c r="B61" i="1"/>
  <c r="A62" i="1"/>
  <c r="B62" i="1" l="1"/>
  <c r="A63" i="1"/>
  <c r="C63" i="1"/>
  <c r="D62" i="1"/>
  <c r="C64" i="1" l="1"/>
  <c r="D63" i="1"/>
  <c r="B63" i="1"/>
  <c r="A64" i="1"/>
  <c r="B64" i="1" l="1"/>
  <c r="A65" i="1"/>
  <c r="C65" i="1"/>
  <c r="D64" i="1"/>
  <c r="C66" i="1" l="1"/>
  <c r="D65" i="1"/>
  <c r="B65" i="1"/>
  <c r="A66" i="1"/>
  <c r="C67" i="1" l="1"/>
  <c r="D66" i="1"/>
  <c r="B66" i="1"/>
  <c r="A67" i="1"/>
  <c r="B67" i="1" l="1"/>
  <c r="A68" i="1"/>
  <c r="C68" i="1"/>
  <c r="D67" i="1"/>
  <c r="C69" i="1" l="1"/>
  <c r="D68" i="1"/>
  <c r="B68" i="1"/>
  <c r="A69" i="1"/>
  <c r="B69" i="1" l="1"/>
  <c r="A70" i="1"/>
  <c r="D69" i="1"/>
  <c r="C70" i="1"/>
  <c r="C71" i="1" l="1"/>
  <c r="D70" i="1"/>
  <c r="B70" i="1"/>
  <c r="A71" i="1"/>
  <c r="B71" i="1" l="1"/>
  <c r="A72" i="1"/>
  <c r="C72" i="1"/>
  <c r="D71" i="1"/>
  <c r="C73" i="1" l="1"/>
  <c r="D72" i="1"/>
  <c r="B72" i="1"/>
  <c r="A73" i="1"/>
  <c r="B73" i="1" l="1"/>
  <c r="A74" i="1"/>
  <c r="D73" i="1"/>
  <c r="C74" i="1"/>
  <c r="D74" i="1" l="1"/>
  <c r="C75" i="1"/>
  <c r="A75" i="1"/>
  <c r="B74" i="1"/>
  <c r="A76" i="1" l="1"/>
  <c r="B75" i="1"/>
  <c r="D75" i="1"/>
  <c r="C76" i="1"/>
  <c r="D76" i="1" l="1"/>
  <c r="C77" i="1"/>
  <c r="A77" i="1"/>
  <c r="B76" i="1"/>
  <c r="D77" i="1" l="1"/>
  <c r="C78" i="1"/>
  <c r="B77" i="1"/>
  <c r="A78" i="1"/>
  <c r="B78" i="1" l="1"/>
  <c r="A79" i="1"/>
  <c r="D78" i="1"/>
  <c r="C79" i="1"/>
  <c r="D79" i="1" l="1"/>
  <c r="C80" i="1"/>
  <c r="B79" i="1"/>
  <c r="A80" i="1"/>
  <c r="B80" i="1" l="1"/>
  <c r="A81" i="1"/>
  <c r="D80" i="1"/>
  <c r="C81" i="1"/>
  <c r="D81" i="1" l="1"/>
  <c r="C82" i="1"/>
  <c r="B81" i="1"/>
  <c r="A82" i="1"/>
  <c r="B82" i="1" l="1"/>
  <c r="A83" i="1"/>
  <c r="D82" i="1"/>
  <c r="C83" i="1"/>
  <c r="D83" i="1" l="1"/>
  <c r="C84" i="1"/>
  <c r="B83" i="1"/>
  <c r="A84" i="1"/>
  <c r="B84" i="1" l="1"/>
  <c r="A85" i="1"/>
  <c r="D84" i="1"/>
  <c r="C85" i="1"/>
  <c r="D85" i="1" l="1"/>
  <c r="C86" i="1"/>
  <c r="B85" i="1"/>
  <c r="A86" i="1"/>
  <c r="B86" i="1" l="1"/>
  <c r="A87" i="1"/>
  <c r="D86" i="1"/>
  <c r="C87" i="1"/>
  <c r="D87" i="1" l="1"/>
  <c r="C88" i="1"/>
  <c r="B87" i="1"/>
  <c r="A88" i="1"/>
  <c r="D88" i="1" l="1"/>
  <c r="C89" i="1"/>
  <c r="B88" i="1"/>
  <c r="A89" i="1"/>
  <c r="B89" i="1" l="1"/>
  <c r="A90" i="1"/>
  <c r="D89" i="1"/>
  <c r="C90" i="1"/>
  <c r="D90" i="1" l="1"/>
  <c r="C91" i="1"/>
  <c r="B90" i="1"/>
  <c r="A91" i="1"/>
  <c r="B91" i="1" l="1"/>
  <c r="A92" i="1"/>
  <c r="D91" i="1"/>
  <c r="C92" i="1"/>
  <c r="D92" i="1" l="1"/>
  <c r="C93" i="1"/>
  <c r="B92" i="1"/>
  <c r="A93" i="1"/>
  <c r="B93" i="1" l="1"/>
  <c r="A94" i="1"/>
  <c r="D93" i="1"/>
  <c r="C94" i="1"/>
  <c r="D94" i="1" l="1"/>
  <c r="C95" i="1"/>
  <c r="B94" i="1"/>
  <c r="A95" i="1"/>
  <c r="D95" i="1" l="1"/>
  <c r="C96" i="1"/>
  <c r="B95" i="1"/>
  <c r="A96" i="1"/>
  <c r="D96" i="1" l="1"/>
  <c r="C97" i="1"/>
  <c r="B96" i="1"/>
  <c r="A97" i="1"/>
  <c r="B97" i="1" l="1"/>
  <c r="A98" i="1"/>
  <c r="D97" i="1"/>
  <c r="C98" i="1"/>
  <c r="D98" i="1" l="1"/>
  <c r="C99" i="1"/>
  <c r="B98" i="1"/>
  <c r="A99" i="1"/>
  <c r="B99" i="1" l="1"/>
  <c r="A100" i="1"/>
  <c r="D99" i="1"/>
  <c r="C100" i="1"/>
  <c r="D100" i="1" l="1"/>
  <c r="C101" i="1"/>
  <c r="B100" i="1"/>
  <c r="A101" i="1"/>
  <c r="B101" i="1" l="1"/>
  <c r="A102" i="1"/>
  <c r="D101" i="1"/>
  <c r="C102" i="1"/>
  <c r="D102" i="1" l="1"/>
  <c r="C103" i="1"/>
  <c r="B102" i="1"/>
  <c r="A103" i="1"/>
  <c r="B103" i="1" l="1"/>
  <c r="A104" i="1"/>
  <c r="D103" i="1"/>
  <c r="C104" i="1"/>
  <c r="D104" i="1" l="1"/>
  <c r="C105" i="1"/>
  <c r="B104" i="1"/>
  <c r="A105" i="1"/>
  <c r="B105" i="1" l="1"/>
  <c r="A106" i="1"/>
  <c r="D105" i="1"/>
  <c r="C106" i="1"/>
  <c r="D106" i="1" l="1"/>
  <c r="C107" i="1"/>
  <c r="B106" i="1"/>
  <c r="A107" i="1"/>
  <c r="A108" i="1" l="1"/>
  <c r="B107" i="1"/>
  <c r="C108" i="1"/>
  <c r="D107" i="1"/>
  <c r="B108" i="1" l="1"/>
  <c r="D108" i="1"/>
</calcChain>
</file>

<file path=xl/sharedStrings.xml><?xml version="1.0" encoding="utf-8"?>
<sst xmlns="http://schemas.openxmlformats.org/spreadsheetml/2006/main" count="360" uniqueCount="235">
  <si>
    <t>Reference</t>
  </si>
  <si>
    <t>Column</t>
  </si>
  <si>
    <t>Position</t>
  </si>
  <si>
    <t>Field
Length</t>
  </si>
  <si>
    <t>Field
Name</t>
  </si>
  <si>
    <t xml:space="preserve"> Header
Name</t>
  </si>
  <si>
    <t>Defaulting &amp; Formatting Rules</t>
  </si>
  <si>
    <t>Comments / Sample Data</t>
  </si>
  <si>
    <t>First</t>
  </si>
  <si>
    <t>Last</t>
  </si>
  <si>
    <t>District Name</t>
  </si>
  <si>
    <t>Dist Name</t>
  </si>
  <si>
    <t>A-Z, a-z, 0-9, - [dash], ' [apostrophe], , [comma], . [period], : [colon], () [left and right parentheses], &amp; [ampersand], # [pound sign], / [forward slash], + [plus sign], or space</t>
  </si>
  <si>
    <t>District Code</t>
  </si>
  <si>
    <t>Dist Code</t>
  </si>
  <si>
    <t>Maintain leading zeros</t>
  </si>
  <si>
    <t>Numeric (0-9)
Blank</t>
  </si>
  <si>
    <t>School Name</t>
  </si>
  <si>
    <t>Sch Name</t>
  </si>
  <si>
    <t>School Code</t>
  </si>
  <si>
    <t>Sch Code</t>
  </si>
  <si>
    <t>Testing Group Name</t>
  </si>
  <si>
    <t>Testing Group</t>
  </si>
  <si>
    <t>Alphanumeric, Blank</t>
  </si>
  <si>
    <t>Print After Scan</t>
  </si>
  <si>
    <t>PAS</t>
  </si>
  <si>
    <t>UUID</t>
  </si>
  <si>
    <t>Test UUID</t>
  </si>
  <si>
    <t>Maintain leading zero</t>
  </si>
  <si>
    <t>Alphanumeric</t>
  </si>
  <si>
    <t>Oral Reading UIN</t>
  </si>
  <si>
    <t>clipUIN from Gr 03 ELA unit 4, else Blank</t>
  </si>
  <si>
    <t>Oral Reading Lithocode</t>
  </si>
  <si>
    <t>populated only for Gr 03 ELA unit 4, else Blank</t>
  </si>
  <si>
    <t>Test Date</t>
  </si>
  <si>
    <t>MMDDYYYY 
Leading zeros</t>
  </si>
  <si>
    <t>Writing SAFT: 
For online, populated with date test was taken online
For paper, default to last day of testing window (02/18/22)
Operational 3-8: 
For Gr 03 ELA, will be Oral Reading date (phone or online)
For online for all other grades and subjects, populated with the battery completion date
For paper, default to last day of testing window for paper (04/13/22)</t>
  </si>
  <si>
    <t>Scan Date</t>
  </si>
  <si>
    <t>MMYY
Leading zeros</t>
  </si>
  <si>
    <t xml:space="preserve">for paper only </t>
  </si>
  <si>
    <t>Oral Reading Assessment Date</t>
  </si>
  <si>
    <t>Oral Reading Date</t>
  </si>
  <si>
    <t xml:space="preserve">MMDDYYYY
Leading zeros
</t>
  </si>
  <si>
    <t>For ELA Grade 3 Unit 4 only, else Blank
Display the Oral Reading assessment date. The date will be between 04/04/22 and 04/29/22. If the date is after 04/29/22, populate with 04/29/22.</t>
  </si>
  <si>
    <t>Student Last Name</t>
  </si>
  <si>
    <t>Last Name</t>
  </si>
  <si>
    <t>A-Z, a-z, 0-9, apostrophe, dash, embedded space</t>
  </si>
  <si>
    <t>Student First Name</t>
  </si>
  <si>
    <t>First Name</t>
  </si>
  <si>
    <t>Student Middle Initial</t>
  </si>
  <si>
    <t>MI</t>
  </si>
  <si>
    <t>A-Z, a-z  or Blank</t>
  </si>
  <si>
    <t xml:space="preserve">Birth Date </t>
  </si>
  <si>
    <t>Birth Date</t>
  </si>
  <si>
    <t xml:space="preserve">MMDDYYYY
Leading zeros </t>
  </si>
  <si>
    <t>Gender</t>
  </si>
  <si>
    <t>Alpha
M = Male
F - Female</t>
  </si>
  <si>
    <t>Hispanic or Latino</t>
  </si>
  <si>
    <t>Hispanic</t>
  </si>
  <si>
    <t>Y = Yes
N= No</t>
  </si>
  <si>
    <t>White</t>
  </si>
  <si>
    <t>Y = Yes
N= No
Blank</t>
  </si>
  <si>
    <t>Black or African American</t>
  </si>
  <si>
    <t>Black</t>
  </si>
  <si>
    <t>Asian</t>
  </si>
  <si>
    <t xml:space="preserve">American Indian or Alaskan Native </t>
  </si>
  <si>
    <t>American Indian</t>
  </si>
  <si>
    <t>Native Hawaiian or Other Pacific Islander</t>
  </si>
  <si>
    <t>Native Hawaiian</t>
  </si>
  <si>
    <t>Grade of Student</t>
  </si>
  <si>
    <t>Numeric
03-08</t>
  </si>
  <si>
    <t>SSID Number</t>
  </si>
  <si>
    <t>SSID</t>
  </si>
  <si>
    <t xml:space="preserve">Maintain leading zeros 
</t>
  </si>
  <si>
    <t xml:space="preserve">Numeric
</t>
  </si>
  <si>
    <t>Special Education</t>
  </si>
  <si>
    <t>Special Ed</t>
  </si>
  <si>
    <t>1 = Marked
0 = Blank</t>
  </si>
  <si>
    <t>EL Classification</t>
  </si>
  <si>
    <t>Migrant</t>
  </si>
  <si>
    <t>SES</t>
  </si>
  <si>
    <t>Other Information</t>
  </si>
  <si>
    <t>Other</t>
  </si>
  <si>
    <t>0-9, space or blank
For paper only; blank for online tests</t>
  </si>
  <si>
    <t>Test Code</t>
  </si>
  <si>
    <t>Writing SAFT: standard test code
Operational 3-8: battery level test code (strict and non-strict)</t>
  </si>
  <si>
    <t>Test Format</t>
  </si>
  <si>
    <t>Format</t>
  </si>
  <si>
    <t>P = Paper
O = Online
For Operational Grade 3:
If Unit 04 = alternate and Unit 01/02/03 = paper, set battery to paper
If Unit 04 = online and Unit 01/02/03 = paper, set battery to paper
If Unit 04 = online and Unit 01/02/03 = online, set battery to online</t>
  </si>
  <si>
    <t>Form Code</t>
  </si>
  <si>
    <t>Document ID</t>
  </si>
  <si>
    <t>Doc ID</t>
  </si>
  <si>
    <t xml:space="preserve">Special Paper Version
</t>
  </si>
  <si>
    <t>Special Paper Version</t>
  </si>
  <si>
    <t>Total Performance Level</t>
  </si>
  <si>
    <t>Total Performance</t>
  </si>
  <si>
    <t>1 = Level 1 Minimally Proficient
2 = Level 2 Partially Proficient
3 = Level 3 Proficient
4 = Level 4 Highly Proficient
Blank if status code is present
This is the test/subject performance level.</t>
  </si>
  <si>
    <t>Pass-Fail</t>
  </si>
  <si>
    <t>P/F</t>
  </si>
  <si>
    <t>Alpha
P = If Total Performance Level is 3 or 4 
F = If Total Performance Level is 1 or 2
Blank if status code is present</t>
  </si>
  <si>
    <t>Total Raw Score</t>
  </si>
  <si>
    <t>Add leading zeros</t>
  </si>
  <si>
    <t>Numeric
Blank if status code is present</t>
  </si>
  <si>
    <t>Total Number of Points Possible</t>
  </si>
  <si>
    <t>Total Pts Poss</t>
  </si>
  <si>
    <t>Total Theta Score</t>
  </si>
  <si>
    <t>Display hyphen and 0 prior to the decimal if number is &lt; 0.  Display 0 prior to the decimal if number is &lt; 1.</t>
  </si>
  <si>
    <t>Total SEM of Theta</t>
  </si>
  <si>
    <t>Display 0 prior to the decimal if number is &lt; 1.</t>
  </si>
  <si>
    <t>Total Scale Score</t>
  </si>
  <si>
    <t>Total SEM of Scale Score</t>
  </si>
  <si>
    <t>Status Code</t>
  </si>
  <si>
    <t>Status</t>
  </si>
  <si>
    <t>1= DNR
2=Incomplete
Blank = Valid Attempt; student has a score</t>
  </si>
  <si>
    <t>Move On When Reading Requirement</t>
  </si>
  <si>
    <t>N = Not Met (MOWR Score between 2395-2445)
Y = Met (MOWR Score between 2446-2605)
For Grade 03 ELA only, else Blank</t>
  </si>
  <si>
    <t>Move On When Reading Scale Score</t>
  </si>
  <si>
    <t>For Grade 03 ELA only, else Blank</t>
  </si>
  <si>
    <t>Reporting Category 1 Raw Score</t>
  </si>
  <si>
    <t>RC1 Raw Score</t>
  </si>
  <si>
    <t>Reporting Category 1 Number of Points Possible</t>
  </si>
  <si>
    <t>RC1 Pts Poss</t>
  </si>
  <si>
    <t>Reporting Category 1 Theta Score</t>
  </si>
  <si>
    <t>RC1 Theta Score</t>
  </si>
  <si>
    <t>Reporting Category 1 SEM of Theta</t>
  </si>
  <si>
    <t>RC1 SEM of Theta</t>
  </si>
  <si>
    <t>Reporting Category 1 Scale Score</t>
  </si>
  <si>
    <t>RC1 Scale Score</t>
  </si>
  <si>
    <t>Reporting Category 1 SEM of Scale Score</t>
  </si>
  <si>
    <t>RC1 SEM of Scale Score</t>
  </si>
  <si>
    <t>Reporting Category 1 Performance Level</t>
  </si>
  <si>
    <t>RC1 Perf Lvl</t>
  </si>
  <si>
    <t>1 = Below Mastery
2 = At or Around Mastery
3 = Above Mastery
Blank if status code is present</t>
  </si>
  <si>
    <t>Reporting Category 2 Raw Score</t>
  </si>
  <si>
    <t>RC2 Raw Score</t>
  </si>
  <si>
    <t>Numeric
Blank if status code is present
Blank if reporting category is not valid for test code</t>
  </si>
  <si>
    <t>Reporting Category 2 Number of Points Possible</t>
  </si>
  <si>
    <t>RC2 Pts Poss</t>
  </si>
  <si>
    <t>Reporting Category 2 Theta Score</t>
  </si>
  <si>
    <t>RC2 Theta Score</t>
  </si>
  <si>
    <t>Reporting Category 2 SEM of Theta</t>
  </si>
  <si>
    <t>RC2 SEM of Theta</t>
  </si>
  <si>
    <t>Reporting Category 2 Scale Score</t>
  </si>
  <si>
    <t>RC2 Scale Score</t>
  </si>
  <si>
    <t>Reporting Category 2 SEM of Scale Score</t>
  </si>
  <si>
    <t>RC2 SEM of Scale Score</t>
  </si>
  <si>
    <t>Reporting Category 2 Performance Level</t>
  </si>
  <si>
    <t>RC2 Perf Lvl</t>
  </si>
  <si>
    <t>1 = Below Mastery
2 = At or Around Mastery
3 = Above Mastery
Blank if status code is present
Blank if reporting category is not valid for test code</t>
  </si>
  <si>
    <t>Reporting Category 3 Raw Score</t>
  </si>
  <si>
    <t>RC3 Raw Score</t>
  </si>
  <si>
    <t>Reporting Category 3 Number of Points Possible</t>
  </si>
  <si>
    <t>RC3 Pts Poss</t>
  </si>
  <si>
    <t>Reporting Category 3 Theta Score</t>
  </si>
  <si>
    <t>RC3 Theta Score</t>
  </si>
  <si>
    <t>Reporting Category 3 SEM of Theta</t>
  </si>
  <si>
    <t>RC3 SEM of Theta</t>
  </si>
  <si>
    <t>Reporting Category 3 Scale Score</t>
  </si>
  <si>
    <t>RC3 Scale Score</t>
  </si>
  <si>
    <t>Reporting Category 3 SEM of Scale Score</t>
  </si>
  <si>
    <t>RC3 SEM of Scale Score</t>
  </si>
  <si>
    <t>Reporting Category 3 Performance Level</t>
  </si>
  <si>
    <t>RC3 Perf Lvl</t>
  </si>
  <si>
    <t>Reporting Category 4 Raw Score</t>
  </si>
  <si>
    <t>RC4 Raw Score</t>
  </si>
  <si>
    <t>Reporting Category 4 Number of Points Possible</t>
  </si>
  <si>
    <t>RC4 Pts Poss</t>
  </si>
  <si>
    <t>Reporting Category 4 Theta Score</t>
  </si>
  <si>
    <t>RC4 Theta Score</t>
  </si>
  <si>
    <t>Reporting Category 4 SEM of Theta</t>
  </si>
  <si>
    <t>RC4 SEM of Theta</t>
  </si>
  <si>
    <t>Reporting Category 4 Scale Score</t>
  </si>
  <si>
    <t>RC4 Scale Score</t>
  </si>
  <si>
    <t>Reporting Category 4 SEM of Scale Score</t>
  </si>
  <si>
    <t>RC4 SEM of Scale Score</t>
  </si>
  <si>
    <t>Reporting Category 4 Performance Level</t>
  </si>
  <si>
    <t>RC4 Perf Lvl</t>
  </si>
  <si>
    <t>Writing Essay Performance - Statement of Purpose, Focus &amp; Organization Raw Score</t>
  </si>
  <si>
    <t>WEP-SOPFO Raw Score</t>
  </si>
  <si>
    <t>Numeric 1-4
Condition Codes:
A = No Response
B = Not Enough Data
C = Prompt Copy Match
D = Duplicate Text
E = Nonspecific
Blank if status code is present
Blank for Math</t>
  </si>
  <si>
    <t>Writing Essay Performance - Statement of Purpose, Focus &amp; Organization Number of Points Possible</t>
  </si>
  <si>
    <t>WEP-SOPFO Pts Poss</t>
  </si>
  <si>
    <t>Numeric
Blank if status code is present
Blank for Math</t>
  </si>
  <si>
    <t>Writing Essay Performance - Evidence &amp; Elaboration Raw Score</t>
  </si>
  <si>
    <t>WEP-EE Raw Score</t>
  </si>
  <si>
    <t>Writing Essay Performance - Evidence &amp; Elaboration Number of Points Possible</t>
  </si>
  <si>
    <t>WEP-EE Pts Poss</t>
  </si>
  <si>
    <t>Writing Essay Performance - Conventions &amp; Editing Raw Score</t>
  </si>
  <si>
    <t>WEP-CE Raw Score</t>
  </si>
  <si>
    <t>Writing Essay Performance - Conventions &amp; Editing Number of Points Possible</t>
  </si>
  <si>
    <t>WEP-CE Pts Poss</t>
  </si>
  <si>
    <t>Adult Transcription</t>
  </si>
  <si>
    <t>Y = True
Blank</t>
  </si>
  <si>
    <t>Assistive Technology</t>
  </si>
  <si>
    <t>Read Aloud Test Content</t>
  </si>
  <si>
    <t>Sign Test Content</t>
  </si>
  <si>
    <t>Simplified Directions</t>
  </si>
  <si>
    <t>PNP Answer Masking</t>
  </si>
  <si>
    <t>PNPAnswer Masking</t>
  </si>
  <si>
    <t>PNP Line Reader</t>
  </si>
  <si>
    <t>PNPLine Reader</t>
  </si>
  <si>
    <t>PNP Color Contrast</t>
  </si>
  <si>
    <t>PNPColor Contrast</t>
  </si>
  <si>
    <t>1 = Black on Cream
2 = Black on Light Blue
3 = Black on Light Magenta
4 = White on Black
5 = Yellow on Blue
6 = Dark Gray on Pale Green
blank</t>
  </si>
  <si>
    <t>PNP Magnification</t>
  </si>
  <si>
    <t>PNPMagnification</t>
  </si>
  <si>
    <t>PNP Alternate Mouse Pointer</t>
  </si>
  <si>
    <t>medium
large
extra-large
extra-large-black
extra-large-green
extra-large-yellow
Blank</t>
  </si>
  <si>
    <t>PNP Magnification Percentage</t>
  </si>
  <si>
    <t>100
110
120
150
175
200
Blank</t>
  </si>
  <si>
    <t>IEP Designated Magnification</t>
  </si>
  <si>
    <t>Y, blank
Accessibility tool option for SPV testers only. 
Selected in UI</t>
  </si>
  <si>
    <t>IEP Designated Line Reader</t>
  </si>
  <si>
    <t xml:space="preserve">IEP Designated Color Overlay </t>
  </si>
  <si>
    <t>IEP Designated Other ADE Approved</t>
  </si>
  <si>
    <t>Proctor Name</t>
  </si>
  <si>
    <t>Transcribed Testers
For Braille and SPV testers only</t>
  </si>
  <si>
    <t>Proctor Certified</t>
  </si>
  <si>
    <t>Y, blank
For Braille and SPV testers only</t>
  </si>
  <si>
    <t>Proctor Selected Magnification</t>
  </si>
  <si>
    <t>Y, blank
Accessibility tool option for Braille and SPV testers only.
Proctor Selected</t>
  </si>
  <si>
    <t>Proctor Selected Line Reader</t>
  </si>
  <si>
    <t>Proctor Selected Color Overlay</t>
  </si>
  <si>
    <t>Proctor Selected Other ADE Approved</t>
  </si>
  <si>
    <t>Time on Test Unit 1</t>
  </si>
  <si>
    <t>Time spent on all items, in seconds
Blank for paper, alternate (oral reading) tests or if SPV = 1
Example: 13181</t>
  </si>
  <si>
    <t>Time on Test Unit 2</t>
  </si>
  <si>
    <t>Time on Test Unit 3</t>
  </si>
  <si>
    <t>Time on Test Unit 4</t>
  </si>
  <si>
    <t>Time spent on all items, in seconds
Blank for paper, alternate (oral reading) tests or if SPV = 1
Example: 13181
For Grade 03 ELA Unit 4 only</t>
  </si>
  <si>
    <t>End of District Layout</t>
  </si>
  <si>
    <t>Numeric 0-2
Condition Codes:
A = No Response
B = Not Enough Data
C = Prompt Copy Match
D = Duplicate Text
E = Nonspecific
Blank if status code is present
Blank for Math</t>
  </si>
  <si>
    <t>Writing SAFT: numeric 1-8
Operational 3-8: alpha
     Online = A-U
     Braille = V
     SPV = W
     Paper = X
     ASL = Z
Blank for Gr3 ELA</t>
  </si>
  <si>
    <t>AASA Spring 2022 Operational</t>
  </si>
  <si>
    <r>
      <rPr>
        <sz val="12"/>
        <rFont val="Calibri"/>
        <family val="2"/>
        <scheme val="minor"/>
      </rPr>
      <t>1 = Paper 
2 = Braille
3 = Large Print</t>
    </r>
    <r>
      <rPr>
        <strike/>
        <sz val="12"/>
        <rFont val="Calibri"/>
        <family val="2"/>
        <scheme val="minor"/>
      </rPr>
      <t xml:space="preserve">
</t>
    </r>
    <r>
      <rPr>
        <sz val="12"/>
        <rFont val="Calibri"/>
        <family val="2"/>
        <scheme val="minor"/>
      </rPr>
      <t xml:space="preserve">Blank for regular paper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</si>
</sst>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indexed="8"/>
      <name val="Arial"/>
      <family val="2"/>
    </font>
    <font>
      <sz val="10"/>
      <color rgb="FF000000"/>
      <name val="Open Sans"/>
      <family val="2"/>
    </font>
    <font>
      <sz val="10"/>
      <name val="Arial"/>
      <family val="2"/>
    </font>
    <font>
      <b/>
      <sz val="12"/>
      <color theme="0"/>
      <name val="Open Sans"/>
      <family val="2"/>
    </font>
    <font>
      <b/>
      <sz val="12"/>
      <name val="Calibri"/>
      <family val="2"/>
      <scheme val="minor"/>
    </font>
    <font>
      <b/>
      <sz val="12"/>
      <color rgb="FFFFFFFF"/>
      <name val="Calibri"/>
      <family val="2"/>
      <scheme val="minor"/>
    </font>
    <font>
      <sz val="12"/>
      <name val="Calibri"/>
      <family val="2"/>
      <scheme val="minor"/>
    </font>
    <font>
      <sz val="12"/>
      <color rgb="FF000000"/>
      <name val="Calibri"/>
      <family val="2"/>
      <scheme val="minor"/>
    </font>
    <font>
      <sz val="12"/>
      <name val="Open Sans"/>
      <family val="2"/>
    </font>
    <font>
      <sz val="12"/>
      <color rgb="FF007EA4"/>
      <name val="Calibri"/>
      <family val="2"/>
      <scheme val="minor"/>
    </font>
    <font>
      <sz val="12"/>
      <color rgb="FF000000"/>
      <name val="Open Sans"/>
      <family val="2"/>
    </font>
    <font>
      <strike/>
      <sz val="12"/>
      <name val="Calibri"/>
      <family val="2"/>
      <scheme val="minor"/>
    </font>
    <font>
      <sz val="12"/>
      <color rgb="FFFF0000"/>
      <name val="Calibri"/>
      <family val="2"/>
      <scheme val="minor"/>
    </font>
    <font>
      <sz val="12"/>
      <name val="Calibri Light"/>
      <family val="2"/>
      <scheme val="major"/>
    </font>
  </fonts>
  <fills count="8">
    <fill>
      <patternFill patternType="none"/>
    </fill>
    <fill>
      <patternFill patternType="gray125"/>
    </fill>
    <fill>
      <patternFill patternType="solid">
        <fgColor rgb="FF1A7FA4"/>
        <bgColor indexed="64"/>
      </patternFill>
    </fill>
    <fill>
      <patternFill patternType="solid">
        <fgColor rgb="FF1A7FA4"/>
        <bgColor rgb="FF374395"/>
      </patternFill>
    </fill>
    <fill>
      <patternFill patternType="solid">
        <fgColor rgb="FFF3F997"/>
        <bgColor indexed="64"/>
      </patternFill>
    </fill>
    <fill>
      <patternFill patternType="solid">
        <fgColor theme="4"/>
        <bgColor indexed="64"/>
      </patternFill>
    </fill>
    <fill>
      <patternFill patternType="solid">
        <fgColor theme="9" tint="0.39997558519241921"/>
        <bgColor indexed="64"/>
      </patternFill>
    </fill>
    <fill>
      <patternFill patternType="solid">
        <fgColor theme="8" tint="0.39997558519241921"/>
        <bgColor indexed="64"/>
      </patternFill>
    </fill>
  </fills>
  <borders count="14">
    <border>
      <left/>
      <right/>
      <top/>
      <bottom/>
      <diagonal/>
    </border>
    <border>
      <left style="thin">
        <color rgb="FF000000"/>
      </left>
      <right style="thin">
        <color auto="1"/>
      </right>
      <top style="thin">
        <color rgb="FF000000"/>
      </top>
      <bottom style="thin">
        <color auto="1"/>
      </bottom>
      <diagonal/>
    </border>
    <border>
      <left style="thin">
        <color auto="1"/>
      </left>
      <right style="thin">
        <color auto="1"/>
      </right>
      <top style="thin">
        <color rgb="FF000000"/>
      </top>
      <bottom style="thin">
        <color auto="1"/>
      </bottom>
      <diagonal/>
    </border>
    <border>
      <left style="thin">
        <color auto="1"/>
      </left>
      <right style="thin">
        <color rgb="FF000000"/>
      </right>
      <top style="thin">
        <color rgb="FF000000"/>
      </top>
      <bottom style="thin">
        <color auto="1"/>
      </bottom>
      <diagonal/>
    </border>
    <border>
      <left style="thin">
        <color auto="1"/>
      </left>
      <right style="thin">
        <color auto="1"/>
      </right>
      <top style="thin">
        <color auto="1"/>
      </top>
      <bottom style="thin">
        <color auto="1"/>
      </bottom>
      <diagonal/>
    </border>
    <border>
      <left style="thin">
        <color rgb="FF000000"/>
      </left>
      <right style="thin">
        <color auto="1"/>
      </right>
      <top style="thin">
        <color auto="1"/>
      </top>
      <bottom style="thin">
        <color auto="1"/>
      </bottom>
      <diagonal/>
    </border>
    <border>
      <left style="thin">
        <color auto="1"/>
      </left>
      <right style="thin">
        <color rgb="FF000000"/>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style="thin">
        <color auto="1"/>
      </left>
      <right/>
      <top style="thin">
        <color auto="1"/>
      </top>
      <bottom/>
      <diagonal/>
    </border>
    <border>
      <left/>
      <right style="thin">
        <color auto="1"/>
      </right>
      <top style="thin">
        <color auto="1"/>
      </top>
      <bottom/>
      <diagonal/>
    </border>
    <border>
      <left/>
      <right/>
      <top style="thin">
        <color indexed="64"/>
      </top>
      <bottom style="thin">
        <color indexed="64"/>
      </bottom>
      <diagonal/>
    </border>
  </borders>
  <cellStyleXfs count="5">
    <xf numFmtId="0" fontId="0" fillId="0" borderId="0"/>
    <xf numFmtId="0" fontId="1" fillId="0" borderId="0"/>
    <xf numFmtId="0" fontId="2" fillId="0" borderId="0"/>
    <xf numFmtId="0" fontId="2" fillId="0" borderId="0"/>
    <xf numFmtId="0" fontId="3" fillId="0" borderId="0"/>
  </cellStyleXfs>
  <cellXfs count="72">
    <xf numFmtId="0" fontId="0" fillId="0" borderId="0" xfId="0"/>
    <xf numFmtId="0" fontId="4" fillId="5" borderId="13" xfId="2" applyFont="1" applyFill="1" applyBorder="1" applyAlignment="1">
      <alignment vertical="top" wrapText="1"/>
    </xf>
    <xf numFmtId="0" fontId="5" fillId="0" borderId="0" xfId="0" applyFont="1" applyAlignment="1">
      <alignment horizontal="left" vertical="top"/>
    </xf>
    <xf numFmtId="0" fontId="6" fillId="0" borderId="0" xfId="0" applyFont="1" applyAlignment="1">
      <alignment horizontal="center" vertical="top" wrapText="1"/>
    </xf>
    <xf numFmtId="0" fontId="6" fillId="0" borderId="0" xfId="0" applyFont="1" applyAlignment="1">
      <alignment horizontal="left" vertical="top" wrapText="1"/>
    </xf>
    <xf numFmtId="0" fontId="7" fillId="2" borderId="0" xfId="0" applyFont="1" applyFill="1" applyAlignment="1">
      <alignment vertical="top"/>
    </xf>
    <xf numFmtId="0" fontId="7" fillId="0" borderId="0" xfId="0" applyFont="1" applyAlignment="1">
      <alignment vertical="top"/>
    </xf>
    <xf numFmtId="0" fontId="8" fillId="0" borderId="0" xfId="0" applyFont="1" applyAlignment="1">
      <alignment vertical="top"/>
    </xf>
    <xf numFmtId="0" fontId="6" fillId="3" borderId="1" xfId="0" applyFont="1" applyFill="1" applyBorder="1" applyAlignment="1">
      <alignment horizontal="center" vertical="top" wrapText="1"/>
    </xf>
    <xf numFmtId="0" fontId="6" fillId="3" borderId="2" xfId="0" applyFont="1" applyFill="1" applyBorder="1" applyAlignment="1">
      <alignment horizontal="center" vertical="top" wrapText="1"/>
    </xf>
    <xf numFmtId="0" fontId="7" fillId="2" borderId="2" xfId="0" applyFont="1" applyFill="1" applyBorder="1" applyAlignment="1">
      <alignment horizontal="center" vertical="top"/>
    </xf>
    <xf numFmtId="0" fontId="6" fillId="3" borderId="3" xfId="0" applyFont="1" applyFill="1" applyBorder="1" applyAlignment="1">
      <alignment horizontal="center" vertical="top" wrapText="1"/>
    </xf>
    <xf numFmtId="0" fontId="7" fillId="2" borderId="5" xfId="0" applyFont="1" applyFill="1" applyBorder="1" applyAlignment="1">
      <alignment horizontal="center" vertical="top"/>
    </xf>
    <xf numFmtId="0" fontId="6" fillId="3" borderId="4" xfId="0" applyFont="1" applyFill="1" applyBorder="1" applyAlignment="1">
      <alignment horizontal="center" vertical="top" wrapText="1"/>
    </xf>
    <xf numFmtId="0" fontId="7" fillId="2" borderId="4" xfId="0" applyFont="1" applyFill="1" applyBorder="1" applyAlignment="1">
      <alignment horizontal="center" vertical="top"/>
    </xf>
    <xf numFmtId="0" fontId="7" fillId="2" borderId="4" xfId="0" applyFont="1" applyFill="1" applyBorder="1" applyAlignment="1">
      <alignment vertical="top"/>
    </xf>
    <xf numFmtId="0" fontId="7" fillId="2" borderId="6" xfId="0" applyFont="1" applyFill="1" applyBorder="1" applyAlignment="1">
      <alignment vertical="top"/>
    </xf>
    <xf numFmtId="0" fontId="7" fillId="0" borderId="5" xfId="0" applyFont="1" applyBorder="1" applyAlignment="1">
      <alignment horizontal="center" vertical="top" wrapText="1"/>
    </xf>
    <xf numFmtId="0" fontId="7" fillId="0" borderId="7" xfId="0" applyFont="1" applyBorder="1" applyAlignment="1">
      <alignment horizontal="center" vertical="top" wrapText="1"/>
    </xf>
    <xf numFmtId="0" fontId="7" fillId="0" borderId="4" xfId="0" applyFont="1" applyBorder="1" applyAlignment="1">
      <alignment horizontal="center" vertical="top" wrapText="1"/>
    </xf>
    <xf numFmtId="0" fontId="9" fillId="0" borderId="4" xfId="1" applyFont="1" applyBorder="1" applyAlignment="1">
      <alignment horizontal="left" vertical="top" wrapText="1"/>
    </xf>
    <xf numFmtId="0" fontId="9" fillId="0" borderId="4" xfId="2" applyFont="1" applyBorder="1" applyAlignment="1">
      <alignment vertical="top"/>
    </xf>
    <xf numFmtId="0" fontId="9" fillId="0" borderId="4" xfId="2" applyFont="1" applyBorder="1" applyAlignment="1">
      <alignment vertical="top" wrapText="1"/>
    </xf>
    <xf numFmtId="0" fontId="10" fillId="2" borderId="0" xfId="0" applyFont="1" applyFill="1" applyAlignment="1">
      <alignment vertical="top"/>
    </xf>
    <xf numFmtId="0" fontId="9" fillId="0" borderId="8" xfId="1" applyFont="1" applyBorder="1" applyAlignment="1">
      <alignment horizontal="left" vertical="top" wrapText="1"/>
    </xf>
    <xf numFmtId="1" fontId="9" fillId="0" borderId="4" xfId="1" applyNumberFormat="1" applyFont="1" applyBorder="1" applyAlignment="1">
      <alignment horizontal="center" vertical="top"/>
    </xf>
    <xf numFmtId="0" fontId="9" fillId="0" borderId="4" xfId="1" applyFont="1" applyBorder="1" applyAlignment="1">
      <alignment horizontal="left" vertical="top"/>
    </xf>
    <xf numFmtId="0" fontId="9" fillId="0" borderId="6" xfId="2" applyFont="1" applyBorder="1" applyAlignment="1">
      <alignment vertical="top" wrapText="1"/>
    </xf>
    <xf numFmtId="0" fontId="9" fillId="0" borderId="0" xfId="2" applyFont="1" applyAlignment="1">
      <alignment vertical="top"/>
    </xf>
    <xf numFmtId="0" fontId="11" fillId="0" borderId="0" xfId="2" applyFont="1"/>
    <xf numFmtId="0" fontId="7" fillId="0" borderId="4" xfId="1" applyFont="1" applyBorder="1" applyAlignment="1">
      <alignment horizontal="left" vertical="top" wrapText="1"/>
    </xf>
    <xf numFmtId="0" fontId="7" fillId="0" borderId="4" xfId="0" applyFont="1" applyBorder="1" applyAlignment="1">
      <alignment vertical="top" wrapText="1"/>
    </xf>
    <xf numFmtId="0" fontId="10" fillId="2" borderId="7" xfId="0" applyFont="1" applyFill="1" applyBorder="1" applyAlignment="1">
      <alignment vertical="top"/>
    </xf>
    <xf numFmtId="0" fontId="9" fillId="0" borderId="4" xfId="2" applyFont="1" applyBorder="1" applyAlignment="1">
      <alignment horizontal="left" vertical="top" wrapText="1"/>
    </xf>
    <xf numFmtId="0" fontId="9" fillId="0" borderId="4" xfId="1" applyFont="1" applyBorder="1" applyAlignment="1">
      <alignment horizontal="center" vertical="top"/>
    </xf>
    <xf numFmtId="1" fontId="7" fillId="0" borderId="4" xfId="1" applyNumberFormat="1" applyFont="1" applyBorder="1" applyAlignment="1">
      <alignment horizontal="center" vertical="top"/>
    </xf>
    <xf numFmtId="0" fontId="7" fillId="0" borderId="4" xfId="1" applyFont="1" applyBorder="1" applyAlignment="1">
      <alignment horizontal="center" vertical="top"/>
    </xf>
    <xf numFmtId="0" fontId="7" fillId="0" borderId="4" xfId="0" applyFont="1" applyBorder="1" applyAlignment="1">
      <alignment vertical="top"/>
    </xf>
    <xf numFmtId="0" fontId="7" fillId="0" borderId="4" xfId="0" applyFont="1" applyFill="1" applyBorder="1" applyAlignment="1">
      <alignment vertical="top" wrapText="1"/>
    </xf>
    <xf numFmtId="0" fontId="12" fillId="0" borderId="4" xfId="1" applyFont="1" applyBorder="1" applyAlignment="1">
      <alignment horizontal="left" vertical="top" wrapText="1"/>
    </xf>
    <xf numFmtId="0" fontId="9" fillId="0" borderId="4" xfId="4" applyFont="1" applyBorder="1" applyAlignment="1">
      <alignment vertical="top" wrapText="1"/>
    </xf>
    <xf numFmtId="0" fontId="7" fillId="0" borderId="4" xfId="1" applyFont="1" applyBorder="1" applyAlignment="1">
      <alignment vertical="top" wrapText="1"/>
    </xf>
    <xf numFmtId="0" fontId="7" fillId="0" borderId="4" xfId="1" applyFont="1" applyBorder="1" applyAlignment="1">
      <alignment horizontal="left" vertical="top"/>
    </xf>
    <xf numFmtId="0" fontId="9" fillId="0" borderId="4" xfId="1" applyFont="1" applyBorder="1" applyAlignment="1">
      <alignment vertical="top" wrapText="1"/>
    </xf>
    <xf numFmtId="0" fontId="9" fillId="0" borderId="4" xfId="0" applyFont="1" applyBorder="1" applyAlignment="1">
      <alignment horizontal="left" vertical="top" wrapText="1"/>
    </xf>
    <xf numFmtId="0" fontId="7" fillId="0" borderId="4" xfId="0" applyFont="1" applyBorder="1" applyAlignment="1">
      <alignment horizontal="left" vertical="top" wrapText="1"/>
    </xf>
    <xf numFmtId="0" fontId="7" fillId="0" borderId="4" xfId="0" applyFont="1" applyBorder="1" applyAlignment="1">
      <alignment horizontal="left" vertical="top"/>
    </xf>
    <xf numFmtId="0" fontId="13" fillId="0" borderId="4" xfId="0" applyFont="1" applyBorder="1" applyAlignment="1">
      <alignment horizontal="left" vertical="top"/>
    </xf>
    <xf numFmtId="0" fontId="7" fillId="0" borderId="9" xfId="1" applyFont="1" applyBorder="1" applyAlignment="1">
      <alignment horizontal="center" vertical="top"/>
    </xf>
    <xf numFmtId="0" fontId="7" fillId="0" borderId="4" xfId="1" applyFont="1" applyFill="1" applyBorder="1" applyAlignment="1">
      <alignment vertical="top" wrapText="1"/>
    </xf>
    <xf numFmtId="0" fontId="7" fillId="0" borderId="9" xfId="0" applyFont="1" applyBorder="1" applyAlignment="1">
      <alignment horizontal="center" vertical="top"/>
    </xf>
    <xf numFmtId="0" fontId="7" fillId="0" borderId="9" xfId="0" applyFont="1" applyBorder="1" applyAlignment="1">
      <alignment vertical="top" wrapText="1"/>
    </xf>
    <xf numFmtId="0" fontId="8" fillId="4" borderId="0" xfId="0" applyFont="1" applyFill="1" applyAlignment="1">
      <alignment vertical="top"/>
    </xf>
    <xf numFmtId="0" fontId="7" fillId="0" borderId="11" xfId="0" applyFont="1" applyBorder="1" applyAlignment="1">
      <alignment horizontal="center" vertical="top"/>
    </xf>
    <xf numFmtId="0" fontId="7" fillId="0" borderId="12" xfId="0" applyFont="1" applyBorder="1" applyAlignment="1">
      <alignment vertical="top" wrapText="1"/>
    </xf>
    <xf numFmtId="0" fontId="7" fillId="0" borderId="4" xfId="2" applyFont="1" applyBorder="1" applyAlignment="1">
      <alignment vertical="top" wrapText="1"/>
    </xf>
    <xf numFmtId="0" fontId="7" fillId="0" borderId="4" xfId="2" applyFont="1" applyBorder="1" applyAlignment="1">
      <alignment vertical="top"/>
    </xf>
    <xf numFmtId="0" fontId="7" fillId="0" borderId="12" xfId="0" applyFont="1" applyBorder="1" applyAlignment="1">
      <alignment vertical="top"/>
    </xf>
    <xf numFmtId="0" fontId="14" fillId="0" borderId="4" xfId="0" applyFont="1" applyBorder="1" applyAlignment="1">
      <alignment horizontal="left" vertical="top" wrapText="1"/>
    </xf>
    <xf numFmtId="0" fontId="14" fillId="0" borderId="4" xfId="0" quotePrefix="1" applyFont="1" applyBorder="1" applyAlignment="1">
      <alignment vertical="top" wrapText="1"/>
    </xf>
    <xf numFmtId="0" fontId="7" fillId="0" borderId="9" xfId="2" applyFont="1" applyBorder="1" applyAlignment="1">
      <alignment vertical="top" wrapText="1"/>
    </xf>
    <xf numFmtId="0" fontId="9" fillId="0" borderId="4" xfId="2" applyFont="1" applyBorder="1" applyAlignment="1">
      <alignment horizontal="center" vertical="top"/>
    </xf>
    <xf numFmtId="0" fontId="9" fillId="2" borderId="4" xfId="2" applyFont="1" applyFill="1" applyBorder="1" applyAlignment="1">
      <alignment vertical="top"/>
    </xf>
    <xf numFmtId="0" fontId="4" fillId="5" borderId="8" xfId="2" applyFont="1" applyFill="1" applyBorder="1" applyAlignment="1">
      <alignment vertical="center"/>
    </xf>
    <xf numFmtId="0" fontId="8" fillId="0" borderId="0" xfId="0" applyFont="1" applyAlignment="1">
      <alignment horizontal="left" vertical="top"/>
    </xf>
    <xf numFmtId="0" fontId="8" fillId="0" borderId="0" xfId="0" applyFont="1" applyAlignment="1">
      <alignment horizontal="center" vertical="top"/>
    </xf>
    <xf numFmtId="0" fontId="7" fillId="6" borderId="0" xfId="0" applyFont="1" applyFill="1" applyAlignment="1">
      <alignment vertical="top"/>
    </xf>
    <xf numFmtId="0" fontId="7" fillId="7" borderId="0" xfId="0" applyFont="1" applyFill="1" applyAlignment="1">
      <alignment vertical="top"/>
    </xf>
    <xf numFmtId="0" fontId="9" fillId="7" borderId="0" xfId="2" applyFont="1" applyFill="1" applyAlignment="1">
      <alignment vertical="top"/>
    </xf>
    <xf numFmtId="0" fontId="9" fillId="6" borderId="0" xfId="2" applyFont="1" applyFill="1" applyAlignment="1">
      <alignment vertical="top"/>
    </xf>
    <xf numFmtId="0" fontId="7" fillId="6" borderId="10" xfId="0" applyFont="1" applyFill="1" applyBorder="1" applyAlignment="1">
      <alignment vertical="top"/>
    </xf>
    <xf numFmtId="0" fontId="8" fillId="6" borderId="0" xfId="0" applyFont="1" applyFill="1" applyAlignment="1">
      <alignment vertical="top"/>
    </xf>
  </cellXfs>
  <cellStyles count="5">
    <cellStyle name="Normal" xfId="0" builtinId="0"/>
    <cellStyle name="Normal 2" xfId="4" xr:uid="{91DD7FB1-ABA4-422B-91DE-EB813839348A}"/>
    <cellStyle name="Normal 3 3" xfId="3" xr:uid="{078E4278-33A0-4157-9364-6790613EC5BE}"/>
    <cellStyle name="Normal 4" xfId="2" xr:uid="{2B3FEF47-E686-4760-BBF6-F464FCC0CB0B}"/>
    <cellStyle name="Normal_Layout" xfId="1" xr:uid="{E0B5A56A-27D3-4285-A420-49ADFAB1DA7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9BBB2-C579-43B0-BC1B-DA51E2B1FF47}">
  <dimension ref="A1:Z112"/>
  <sheetViews>
    <sheetView tabSelected="1" topLeftCell="A46" workbookViewId="0">
      <selection activeCell="F50" sqref="F50"/>
    </sheetView>
  </sheetViews>
  <sheetFormatPr defaultColWidth="14.42578125" defaultRowHeight="15.75" x14ac:dyDescent="0.25"/>
  <cols>
    <col min="1" max="1" width="31.42578125" style="65" bestFit="1" customWidth="1"/>
    <col min="2" max="2" width="5.28515625" style="65" customWidth="1"/>
    <col min="3" max="3" width="5.140625" style="65" bestFit="1" customWidth="1"/>
    <col min="4" max="4" width="4.85546875" style="65" bestFit="1" customWidth="1"/>
    <col min="5" max="5" width="7.7109375" style="65" bestFit="1" customWidth="1"/>
    <col min="6" max="7" width="28.5703125" style="7" bestFit="1" customWidth="1"/>
    <col min="8" max="8" width="26.140625" style="7" bestFit="1" customWidth="1"/>
    <col min="9" max="9" width="43.42578125" style="7" bestFit="1" customWidth="1"/>
    <col min="10" max="10" width="0.85546875" style="7" customWidth="1"/>
    <col min="11" max="11" width="63.140625" style="7" customWidth="1"/>
    <col min="12" max="16384" width="14.42578125" style="7"/>
  </cols>
  <sheetData>
    <row r="1" spans="1:26" ht="27" customHeight="1" x14ac:dyDescent="0.25">
      <c r="A1" s="2" t="s">
        <v>233</v>
      </c>
      <c r="B1" s="2"/>
      <c r="C1" s="3"/>
      <c r="D1" s="3"/>
      <c r="E1" s="3"/>
      <c r="F1" s="3"/>
      <c r="G1" s="4"/>
      <c r="H1" s="3"/>
      <c r="I1" s="3"/>
      <c r="J1" s="5"/>
      <c r="K1" s="6"/>
      <c r="L1" s="6"/>
      <c r="M1" s="6"/>
      <c r="N1" s="6"/>
      <c r="O1" s="6"/>
      <c r="P1" s="6"/>
      <c r="Q1" s="6"/>
      <c r="R1" s="6"/>
      <c r="S1" s="6"/>
      <c r="T1" s="6"/>
      <c r="U1" s="6"/>
      <c r="V1" s="6"/>
      <c r="W1" s="6"/>
      <c r="X1" s="6"/>
      <c r="Y1" s="6"/>
      <c r="Z1" s="6"/>
    </row>
    <row r="2" spans="1:26" ht="15" customHeight="1" x14ac:dyDescent="0.25">
      <c r="A2" s="8" t="s">
        <v>0</v>
      </c>
      <c r="B2" s="8" t="s">
        <v>1</v>
      </c>
      <c r="C2" s="9" t="s">
        <v>2</v>
      </c>
      <c r="D2" s="10"/>
      <c r="E2" s="9" t="s">
        <v>3</v>
      </c>
      <c r="F2" s="9" t="s">
        <v>4</v>
      </c>
      <c r="G2" s="9" t="s">
        <v>5</v>
      </c>
      <c r="H2" s="9" t="s">
        <v>6</v>
      </c>
      <c r="I2" s="11" t="s">
        <v>7</v>
      </c>
      <c r="J2" s="5"/>
      <c r="K2" s="6"/>
      <c r="L2" s="6"/>
      <c r="M2" s="6"/>
      <c r="N2" s="6"/>
      <c r="O2" s="6"/>
      <c r="P2" s="6"/>
      <c r="Q2" s="6"/>
      <c r="R2" s="6"/>
      <c r="S2" s="6"/>
      <c r="T2" s="6"/>
      <c r="U2" s="6"/>
      <c r="V2" s="6"/>
      <c r="W2" s="6"/>
      <c r="X2" s="6"/>
      <c r="Y2" s="6"/>
      <c r="Z2" s="6"/>
    </row>
    <row r="3" spans="1:26" x14ac:dyDescent="0.25">
      <c r="A3" s="12"/>
      <c r="B3" s="12"/>
      <c r="C3" s="13" t="s">
        <v>8</v>
      </c>
      <c r="D3" s="13" t="s">
        <v>9</v>
      </c>
      <c r="E3" s="14"/>
      <c r="F3" s="15"/>
      <c r="G3" s="15"/>
      <c r="H3" s="15"/>
      <c r="I3" s="16"/>
      <c r="J3" s="5"/>
      <c r="K3" s="6"/>
      <c r="L3" s="6"/>
      <c r="M3" s="6"/>
      <c r="N3" s="6"/>
      <c r="O3" s="6"/>
      <c r="P3" s="6"/>
      <c r="Q3" s="6"/>
      <c r="R3" s="6"/>
      <c r="S3" s="6"/>
      <c r="T3" s="6"/>
      <c r="U3" s="6"/>
      <c r="V3" s="6"/>
      <c r="W3" s="6"/>
      <c r="X3" s="6"/>
      <c r="Y3" s="6"/>
      <c r="Z3" s="6"/>
    </row>
    <row r="4" spans="1:26" ht="126" x14ac:dyDescent="0.25">
      <c r="A4" s="17">
        <v>1</v>
      </c>
      <c r="B4" s="18" t="str">
        <f>SUBSTITUTE(ADDRESS(1,A4,4),1,"")</f>
        <v>A</v>
      </c>
      <c r="C4" s="19">
        <v>1</v>
      </c>
      <c r="D4" s="19">
        <f>SUM(C4+E4)-1</f>
        <v>35</v>
      </c>
      <c r="E4" s="19">
        <v>35</v>
      </c>
      <c r="F4" s="20" t="s">
        <v>10</v>
      </c>
      <c r="G4" s="20" t="s">
        <v>11</v>
      </c>
      <c r="H4" s="21"/>
      <c r="I4" s="22" t="s">
        <v>12</v>
      </c>
      <c r="J4" s="23"/>
      <c r="K4" s="67"/>
      <c r="L4" s="6"/>
      <c r="M4" s="6"/>
      <c r="N4" s="6"/>
      <c r="O4" s="6"/>
      <c r="P4" s="6"/>
      <c r="Q4" s="6"/>
      <c r="R4" s="6"/>
      <c r="S4" s="6"/>
      <c r="T4" s="6"/>
      <c r="U4" s="6"/>
      <c r="V4" s="6"/>
      <c r="W4" s="6"/>
      <c r="X4" s="6"/>
      <c r="Y4" s="6"/>
      <c r="Z4" s="6"/>
    </row>
    <row r="5" spans="1:26" ht="36" x14ac:dyDescent="0.25">
      <c r="A5" s="17">
        <f>+A4+1</f>
        <v>2</v>
      </c>
      <c r="B5" s="18" t="str">
        <f>SUBSTITUTE(ADDRESS(1,A5,4),1,"")</f>
        <v>B</v>
      </c>
      <c r="C5" s="19">
        <f>C4+E4</f>
        <v>36</v>
      </c>
      <c r="D5" s="19">
        <f>SUM(C5+E5)-1</f>
        <v>42</v>
      </c>
      <c r="E5" s="19">
        <v>7</v>
      </c>
      <c r="F5" s="20" t="s">
        <v>13</v>
      </c>
      <c r="G5" s="20" t="s">
        <v>14</v>
      </c>
      <c r="H5" s="21" t="s">
        <v>15</v>
      </c>
      <c r="I5" s="22" t="s">
        <v>16</v>
      </c>
      <c r="J5" s="23"/>
      <c r="K5" s="66"/>
      <c r="L5" s="6"/>
      <c r="M5" s="6"/>
      <c r="N5" s="6"/>
      <c r="O5" s="6"/>
      <c r="P5" s="6"/>
      <c r="Q5" s="6"/>
      <c r="R5" s="6"/>
      <c r="S5" s="6"/>
      <c r="T5" s="6"/>
      <c r="U5" s="6"/>
      <c r="V5" s="6"/>
      <c r="W5" s="6"/>
      <c r="X5" s="6"/>
      <c r="Y5" s="6"/>
      <c r="Z5" s="6"/>
    </row>
    <row r="6" spans="1:26" ht="126" x14ac:dyDescent="0.25">
      <c r="A6" s="17">
        <f>+A5+1</f>
        <v>3</v>
      </c>
      <c r="B6" s="18" t="str">
        <f>SUBSTITUTE(ADDRESS(1,A6,4),1,"")</f>
        <v>C</v>
      </c>
      <c r="C6" s="19">
        <f>C5+E5</f>
        <v>43</v>
      </c>
      <c r="D6" s="19">
        <f>SUM(C6+E6)-1</f>
        <v>77</v>
      </c>
      <c r="E6" s="19">
        <v>35</v>
      </c>
      <c r="F6" s="20" t="s">
        <v>17</v>
      </c>
      <c r="G6" s="20" t="s">
        <v>18</v>
      </c>
      <c r="H6" s="21"/>
      <c r="I6" s="22" t="s">
        <v>12</v>
      </c>
      <c r="J6" s="23"/>
      <c r="K6" s="66"/>
      <c r="L6" s="6"/>
      <c r="M6" s="6"/>
      <c r="N6" s="6"/>
      <c r="O6" s="6"/>
      <c r="P6" s="6"/>
      <c r="Q6" s="6"/>
      <c r="R6" s="6"/>
      <c r="S6" s="6"/>
      <c r="T6" s="6"/>
      <c r="U6" s="6"/>
      <c r="V6" s="6"/>
      <c r="W6" s="6"/>
      <c r="X6" s="6"/>
      <c r="Y6" s="6"/>
      <c r="Z6" s="6"/>
    </row>
    <row r="7" spans="1:26" ht="36" x14ac:dyDescent="0.25">
      <c r="A7" s="17">
        <f>+A6+1</f>
        <v>4</v>
      </c>
      <c r="B7" s="18" t="str">
        <f>SUBSTITUTE(ADDRESS(1,A7,4),1,"")</f>
        <v>D</v>
      </c>
      <c r="C7" s="19">
        <f>C6+E6</f>
        <v>78</v>
      </c>
      <c r="D7" s="19">
        <f>SUM(C7+E7)-1</f>
        <v>84</v>
      </c>
      <c r="E7" s="19">
        <v>7</v>
      </c>
      <c r="F7" s="20" t="s">
        <v>19</v>
      </c>
      <c r="G7" s="20" t="s">
        <v>20</v>
      </c>
      <c r="H7" s="21" t="s">
        <v>15</v>
      </c>
      <c r="I7" s="22" t="s">
        <v>16</v>
      </c>
      <c r="J7" s="23"/>
      <c r="K7" s="66"/>
      <c r="L7" s="6"/>
      <c r="M7" s="6"/>
      <c r="N7" s="6"/>
      <c r="O7" s="6"/>
      <c r="P7" s="6"/>
      <c r="Q7" s="6"/>
      <c r="R7" s="6"/>
      <c r="S7" s="6"/>
      <c r="T7" s="6"/>
      <c r="U7" s="6"/>
      <c r="V7" s="6"/>
      <c r="W7" s="6"/>
      <c r="X7" s="6"/>
      <c r="Y7" s="6"/>
      <c r="Z7" s="6"/>
    </row>
    <row r="8" spans="1:26" ht="36" x14ac:dyDescent="0.25">
      <c r="A8" s="17">
        <f>+A7+1</f>
        <v>5</v>
      </c>
      <c r="B8" s="18" t="str">
        <f>SUBSTITUTE(ADDRESS(1,A8,4),1,"")</f>
        <v>E</v>
      </c>
      <c r="C8" s="19">
        <f>C7+E7</f>
        <v>85</v>
      </c>
      <c r="D8" s="19">
        <f>SUM(C8+E8)-1</f>
        <v>104</v>
      </c>
      <c r="E8" s="19">
        <v>20</v>
      </c>
      <c r="F8" s="20" t="s">
        <v>21</v>
      </c>
      <c r="G8" s="20" t="s">
        <v>22</v>
      </c>
      <c r="H8" s="22"/>
      <c r="I8" s="24" t="s">
        <v>23</v>
      </c>
      <c r="J8" s="23"/>
      <c r="K8" s="67"/>
      <c r="L8" s="6"/>
      <c r="M8" s="6"/>
      <c r="N8" s="6"/>
      <c r="O8" s="6"/>
      <c r="P8" s="6"/>
      <c r="Q8" s="6"/>
      <c r="R8" s="6"/>
      <c r="S8" s="6"/>
      <c r="T8" s="6"/>
      <c r="U8" s="6"/>
      <c r="V8" s="6"/>
      <c r="W8" s="6"/>
      <c r="X8" s="6"/>
      <c r="Y8" s="6"/>
      <c r="Z8" s="6"/>
    </row>
    <row r="9" spans="1:26" s="29" customFormat="1" ht="36" x14ac:dyDescent="0.35">
      <c r="A9" s="17">
        <f t="shared" ref="A9:A11" si="0">+A8+1</f>
        <v>6</v>
      </c>
      <c r="B9" s="18" t="str">
        <f t="shared" ref="B9:B11" si="1">SUBSTITUTE(ADDRESS(1,A9,4),1,"")</f>
        <v>F</v>
      </c>
      <c r="C9" s="19">
        <f t="shared" ref="C9:C11" si="2">C8+E8</f>
        <v>105</v>
      </c>
      <c r="D9" s="19">
        <f t="shared" ref="D9:D11" si="3">SUM(C9+E9)-1</f>
        <v>117</v>
      </c>
      <c r="E9" s="25">
        <v>13</v>
      </c>
      <c r="F9" s="20" t="s">
        <v>24</v>
      </c>
      <c r="G9" s="26" t="s">
        <v>25</v>
      </c>
      <c r="H9" s="21"/>
      <c r="I9" s="27"/>
      <c r="J9" s="23"/>
      <c r="K9" s="68"/>
      <c r="L9" s="28"/>
      <c r="M9" s="28"/>
      <c r="N9" s="28"/>
      <c r="O9" s="28"/>
      <c r="P9" s="28"/>
      <c r="Q9" s="28"/>
      <c r="R9" s="28"/>
      <c r="S9" s="28"/>
      <c r="T9" s="28"/>
      <c r="U9" s="28"/>
      <c r="V9" s="28"/>
      <c r="W9" s="28"/>
    </row>
    <row r="10" spans="1:26" s="29" customFormat="1" ht="18" x14ac:dyDescent="0.35">
      <c r="A10" s="17">
        <f t="shared" si="0"/>
        <v>7</v>
      </c>
      <c r="B10" s="18" t="str">
        <f t="shared" si="1"/>
        <v>G</v>
      </c>
      <c r="C10" s="19">
        <f t="shared" si="2"/>
        <v>118</v>
      </c>
      <c r="D10" s="19">
        <f t="shared" si="3"/>
        <v>153</v>
      </c>
      <c r="E10" s="25">
        <v>36</v>
      </c>
      <c r="F10" s="20" t="s">
        <v>26</v>
      </c>
      <c r="G10" s="20" t="s">
        <v>27</v>
      </c>
      <c r="H10" s="21" t="s">
        <v>28</v>
      </c>
      <c r="I10" s="22" t="s">
        <v>29</v>
      </c>
      <c r="J10" s="23"/>
      <c r="K10" s="69"/>
      <c r="L10" s="28"/>
      <c r="M10" s="28"/>
      <c r="N10" s="28"/>
      <c r="O10" s="28"/>
      <c r="P10" s="28"/>
      <c r="Q10" s="28"/>
      <c r="R10" s="28"/>
      <c r="S10" s="28"/>
      <c r="T10" s="28"/>
      <c r="U10" s="28"/>
      <c r="V10" s="28"/>
      <c r="W10" s="28"/>
    </row>
    <row r="11" spans="1:26" ht="31.5" x14ac:dyDescent="0.25">
      <c r="A11" s="17">
        <f t="shared" si="0"/>
        <v>8</v>
      </c>
      <c r="B11" s="18" t="str">
        <f t="shared" si="1"/>
        <v>H</v>
      </c>
      <c r="C11" s="19">
        <f t="shared" si="2"/>
        <v>154</v>
      </c>
      <c r="D11" s="19">
        <f t="shared" si="3"/>
        <v>173</v>
      </c>
      <c r="E11" s="19">
        <v>20</v>
      </c>
      <c r="F11" s="30" t="s">
        <v>30</v>
      </c>
      <c r="G11" s="30" t="s">
        <v>30</v>
      </c>
      <c r="H11" s="31"/>
      <c r="I11" s="31" t="s">
        <v>31</v>
      </c>
      <c r="J11" s="32"/>
      <c r="K11" s="66"/>
      <c r="L11" s="6"/>
      <c r="M11" s="6"/>
      <c r="N11" s="6"/>
      <c r="O11" s="6"/>
      <c r="P11" s="6"/>
      <c r="Q11" s="6"/>
      <c r="R11" s="6"/>
      <c r="S11" s="6"/>
      <c r="T11" s="6"/>
      <c r="U11" s="6"/>
      <c r="V11" s="6"/>
      <c r="W11" s="6"/>
      <c r="X11" s="6"/>
      <c r="Y11" s="6"/>
      <c r="Z11" s="6"/>
    </row>
    <row r="12" spans="1:26" ht="36" x14ac:dyDescent="0.25">
      <c r="A12" s="17">
        <f>+A11+1</f>
        <v>9</v>
      </c>
      <c r="B12" s="18" t="str">
        <f>SUBSTITUTE(ADDRESS(1,A12,4),1,"")</f>
        <v>I</v>
      </c>
      <c r="C12" s="19">
        <f>C11+E11</f>
        <v>174</v>
      </c>
      <c r="D12" s="19">
        <f>SUM(C12+E12)-1</f>
        <v>181</v>
      </c>
      <c r="E12" s="19">
        <v>8</v>
      </c>
      <c r="F12" s="20" t="s">
        <v>32</v>
      </c>
      <c r="G12" s="20" t="s">
        <v>32</v>
      </c>
      <c r="H12" s="21" t="s">
        <v>28</v>
      </c>
      <c r="I12" s="31" t="s">
        <v>33</v>
      </c>
      <c r="J12" s="23"/>
      <c r="K12" s="66"/>
      <c r="L12" s="6"/>
      <c r="M12" s="6"/>
      <c r="N12" s="6"/>
      <c r="O12" s="6"/>
      <c r="P12" s="6"/>
      <c r="Q12" s="6"/>
      <c r="R12" s="6"/>
      <c r="S12" s="6"/>
      <c r="T12" s="6"/>
      <c r="U12" s="6"/>
      <c r="V12" s="6"/>
      <c r="W12" s="6"/>
      <c r="X12" s="6"/>
      <c r="Y12" s="6"/>
      <c r="Z12" s="6"/>
    </row>
    <row r="13" spans="1:26" ht="236.25" x14ac:dyDescent="0.25">
      <c r="A13" s="17">
        <f>+A12+1</f>
        <v>10</v>
      </c>
      <c r="B13" s="18" t="str">
        <f>SUBSTITUTE(ADDRESS(1,A13,4),1,"")</f>
        <v>J</v>
      </c>
      <c r="C13" s="19">
        <f>C12+E12</f>
        <v>182</v>
      </c>
      <c r="D13" s="19">
        <f>SUM(C13+E13)-1</f>
        <v>189</v>
      </c>
      <c r="E13" s="19">
        <v>8</v>
      </c>
      <c r="F13" s="20" t="s">
        <v>34</v>
      </c>
      <c r="G13" s="20" t="s">
        <v>34</v>
      </c>
      <c r="H13" s="22" t="s">
        <v>35</v>
      </c>
      <c r="I13" s="30" t="s">
        <v>36</v>
      </c>
      <c r="J13" s="5"/>
      <c r="K13" s="66"/>
      <c r="L13" s="6"/>
      <c r="M13" s="6"/>
      <c r="N13" s="6"/>
      <c r="O13" s="6"/>
      <c r="P13" s="6"/>
      <c r="Q13" s="6"/>
      <c r="R13" s="6"/>
      <c r="S13" s="6"/>
      <c r="T13" s="6"/>
      <c r="U13" s="6"/>
      <c r="V13" s="6"/>
      <c r="W13" s="6"/>
      <c r="X13" s="6"/>
      <c r="Y13" s="6"/>
      <c r="Z13" s="6"/>
    </row>
    <row r="14" spans="1:26" ht="36" x14ac:dyDescent="0.25">
      <c r="A14" s="17">
        <f>+A13+1</f>
        <v>11</v>
      </c>
      <c r="B14" s="18" t="str">
        <f>SUBSTITUTE(ADDRESS(1,A14,4),1,"")</f>
        <v>K</v>
      </c>
      <c r="C14" s="19">
        <f>C13+E13</f>
        <v>190</v>
      </c>
      <c r="D14" s="19">
        <f>SUM(C14+E14)-1</f>
        <v>193</v>
      </c>
      <c r="E14" s="25">
        <v>4</v>
      </c>
      <c r="F14" s="20" t="s">
        <v>37</v>
      </c>
      <c r="G14" s="20" t="s">
        <v>37</v>
      </c>
      <c r="H14" s="33" t="s">
        <v>38</v>
      </c>
      <c r="I14" s="20" t="s">
        <v>39</v>
      </c>
      <c r="J14" s="5"/>
      <c r="K14" s="67"/>
      <c r="L14" s="6"/>
      <c r="M14" s="6"/>
      <c r="N14" s="6"/>
      <c r="O14" s="6"/>
      <c r="P14" s="6"/>
      <c r="Q14" s="6"/>
      <c r="R14" s="6"/>
      <c r="S14" s="6"/>
      <c r="T14" s="6"/>
      <c r="U14" s="6"/>
      <c r="V14" s="6"/>
      <c r="W14" s="6"/>
      <c r="X14" s="6"/>
      <c r="Y14" s="6"/>
      <c r="Z14" s="6"/>
    </row>
    <row r="15" spans="1:26" s="29" customFormat="1" ht="162" x14ac:dyDescent="0.35">
      <c r="A15" s="17">
        <f t="shared" ref="A15:A78" si="4">+A14+1</f>
        <v>12</v>
      </c>
      <c r="B15" s="18" t="str">
        <f t="shared" ref="B15:B78" si="5">SUBSTITUTE(ADDRESS(1,A15,4),1,"")</f>
        <v>L</v>
      </c>
      <c r="C15" s="19">
        <f t="shared" ref="C15:C78" si="6">C14+E14</f>
        <v>194</v>
      </c>
      <c r="D15" s="19">
        <f t="shared" ref="D15:D56" si="7">SUM(C15+E15)-1</f>
        <v>201</v>
      </c>
      <c r="E15" s="34">
        <v>8</v>
      </c>
      <c r="F15" s="33" t="s">
        <v>40</v>
      </c>
      <c r="G15" s="33" t="s">
        <v>41</v>
      </c>
      <c r="H15" s="20" t="s">
        <v>42</v>
      </c>
      <c r="I15" s="22" t="s">
        <v>43</v>
      </c>
      <c r="J15" s="5"/>
      <c r="K15" s="68"/>
      <c r="L15" s="28"/>
      <c r="M15" s="28"/>
      <c r="N15" s="28"/>
      <c r="O15" s="28"/>
      <c r="P15" s="28"/>
      <c r="Q15" s="28"/>
      <c r="R15" s="28"/>
      <c r="S15" s="28"/>
      <c r="T15" s="28"/>
      <c r="U15" s="28"/>
      <c r="V15" s="28"/>
      <c r="W15" s="28"/>
    </row>
    <row r="16" spans="1:26" ht="36" x14ac:dyDescent="0.25">
      <c r="A16" s="17">
        <f t="shared" si="4"/>
        <v>13</v>
      </c>
      <c r="B16" s="18" t="str">
        <f t="shared" si="5"/>
        <v>M</v>
      </c>
      <c r="C16" s="19">
        <f t="shared" si="6"/>
        <v>202</v>
      </c>
      <c r="D16" s="19">
        <f t="shared" si="7"/>
        <v>276</v>
      </c>
      <c r="E16" s="19">
        <v>75</v>
      </c>
      <c r="F16" s="20" t="s">
        <v>44</v>
      </c>
      <c r="G16" s="20" t="s">
        <v>45</v>
      </c>
      <c r="H16" s="20"/>
      <c r="I16" s="20" t="s">
        <v>46</v>
      </c>
      <c r="J16" s="5"/>
      <c r="K16" s="66"/>
      <c r="L16" s="6"/>
      <c r="M16" s="6"/>
      <c r="N16" s="6"/>
      <c r="O16" s="6"/>
      <c r="P16" s="6"/>
      <c r="Q16" s="6"/>
      <c r="R16" s="6"/>
      <c r="S16" s="6"/>
      <c r="T16" s="6"/>
      <c r="U16" s="6"/>
      <c r="V16" s="6"/>
      <c r="W16" s="6"/>
      <c r="X16" s="6"/>
      <c r="Y16" s="6"/>
      <c r="Z16" s="6"/>
    </row>
    <row r="17" spans="1:26" ht="36" x14ac:dyDescent="0.25">
      <c r="A17" s="17">
        <f t="shared" si="4"/>
        <v>14</v>
      </c>
      <c r="B17" s="18" t="str">
        <f t="shared" si="5"/>
        <v>N</v>
      </c>
      <c r="C17" s="19">
        <f t="shared" si="6"/>
        <v>277</v>
      </c>
      <c r="D17" s="19">
        <f t="shared" si="7"/>
        <v>351</v>
      </c>
      <c r="E17" s="19">
        <v>75</v>
      </c>
      <c r="F17" s="20" t="s">
        <v>47</v>
      </c>
      <c r="G17" s="20" t="s">
        <v>48</v>
      </c>
      <c r="H17" s="20"/>
      <c r="I17" s="20" t="s">
        <v>46</v>
      </c>
      <c r="J17" s="5"/>
      <c r="K17" s="66"/>
      <c r="L17" s="6"/>
      <c r="M17" s="6"/>
      <c r="N17" s="6"/>
      <c r="O17" s="6"/>
      <c r="P17" s="6"/>
      <c r="Q17" s="6"/>
      <c r="R17" s="6"/>
      <c r="S17" s="6"/>
      <c r="T17" s="6"/>
      <c r="U17" s="6"/>
      <c r="V17" s="6"/>
      <c r="W17" s="6"/>
      <c r="X17" s="6"/>
      <c r="Y17" s="6"/>
      <c r="Z17" s="6"/>
    </row>
    <row r="18" spans="1:26" ht="36" x14ac:dyDescent="0.25">
      <c r="A18" s="17">
        <f t="shared" si="4"/>
        <v>15</v>
      </c>
      <c r="B18" s="18" t="str">
        <f t="shared" si="5"/>
        <v>O</v>
      </c>
      <c r="C18" s="19">
        <f t="shared" si="6"/>
        <v>352</v>
      </c>
      <c r="D18" s="19">
        <f t="shared" si="7"/>
        <v>352</v>
      </c>
      <c r="E18" s="19">
        <v>1</v>
      </c>
      <c r="F18" s="20" t="s">
        <v>49</v>
      </c>
      <c r="G18" s="20" t="s">
        <v>50</v>
      </c>
      <c r="H18" s="20"/>
      <c r="I18" s="22" t="s">
        <v>51</v>
      </c>
      <c r="J18" s="5"/>
      <c r="K18" s="67"/>
      <c r="L18" s="6"/>
      <c r="M18" s="6"/>
      <c r="N18" s="6"/>
      <c r="O18" s="6"/>
      <c r="P18" s="6"/>
      <c r="Q18" s="6"/>
      <c r="R18" s="6"/>
      <c r="S18" s="6"/>
      <c r="T18" s="6"/>
      <c r="U18" s="6"/>
      <c r="V18" s="6"/>
      <c r="W18" s="6"/>
      <c r="X18" s="6"/>
      <c r="Y18" s="6"/>
      <c r="Z18" s="6"/>
    </row>
    <row r="19" spans="1:26" ht="36" x14ac:dyDescent="0.25">
      <c r="A19" s="17">
        <f t="shared" si="4"/>
        <v>16</v>
      </c>
      <c r="B19" s="18" t="str">
        <f t="shared" si="5"/>
        <v>P</v>
      </c>
      <c r="C19" s="19">
        <f t="shared" si="6"/>
        <v>353</v>
      </c>
      <c r="D19" s="19">
        <f t="shared" si="7"/>
        <v>360</v>
      </c>
      <c r="E19" s="25">
        <v>8</v>
      </c>
      <c r="F19" s="20" t="s">
        <v>52</v>
      </c>
      <c r="G19" s="20" t="s">
        <v>53</v>
      </c>
      <c r="H19" s="22" t="s">
        <v>54</v>
      </c>
      <c r="I19" s="28"/>
      <c r="J19" s="5"/>
      <c r="K19" s="66"/>
      <c r="L19" s="6"/>
      <c r="M19" s="6"/>
      <c r="N19" s="6"/>
      <c r="O19" s="6"/>
      <c r="P19" s="6"/>
      <c r="Q19" s="6"/>
      <c r="R19" s="6"/>
      <c r="S19" s="6"/>
      <c r="T19" s="6"/>
      <c r="U19" s="6"/>
      <c r="V19" s="6"/>
      <c r="W19" s="6"/>
      <c r="X19" s="6"/>
      <c r="Y19" s="6"/>
      <c r="Z19" s="6"/>
    </row>
    <row r="20" spans="1:26" ht="54" x14ac:dyDescent="0.25">
      <c r="A20" s="17">
        <f t="shared" si="4"/>
        <v>17</v>
      </c>
      <c r="B20" s="18" t="str">
        <f t="shared" si="5"/>
        <v>Q</v>
      </c>
      <c r="C20" s="19">
        <f t="shared" si="6"/>
        <v>361</v>
      </c>
      <c r="D20" s="19">
        <f t="shared" si="7"/>
        <v>361</v>
      </c>
      <c r="E20" s="25">
        <v>1</v>
      </c>
      <c r="F20" s="20" t="s">
        <v>55</v>
      </c>
      <c r="G20" s="20" t="s">
        <v>55</v>
      </c>
      <c r="H20" s="20"/>
      <c r="I20" s="20" t="s">
        <v>56</v>
      </c>
      <c r="J20" s="5"/>
      <c r="K20" s="66"/>
      <c r="L20" s="6"/>
      <c r="M20" s="6"/>
      <c r="N20" s="6"/>
      <c r="O20" s="6"/>
      <c r="P20" s="6"/>
      <c r="Q20" s="6"/>
      <c r="R20" s="6"/>
      <c r="S20" s="6"/>
      <c r="T20" s="6"/>
      <c r="U20" s="6"/>
      <c r="V20" s="6"/>
      <c r="W20" s="6"/>
      <c r="X20" s="6"/>
      <c r="Y20" s="6"/>
      <c r="Z20" s="6"/>
    </row>
    <row r="21" spans="1:26" ht="36" x14ac:dyDescent="0.25">
      <c r="A21" s="17">
        <f t="shared" si="4"/>
        <v>18</v>
      </c>
      <c r="B21" s="18" t="str">
        <f t="shared" si="5"/>
        <v>R</v>
      </c>
      <c r="C21" s="19">
        <f t="shared" si="6"/>
        <v>362</v>
      </c>
      <c r="D21" s="19">
        <f t="shared" si="7"/>
        <v>362</v>
      </c>
      <c r="E21" s="35">
        <v>1</v>
      </c>
      <c r="F21" s="20" t="s">
        <v>57</v>
      </c>
      <c r="G21" s="20" t="s">
        <v>58</v>
      </c>
      <c r="H21" s="22"/>
      <c r="I21" s="22" t="s">
        <v>59</v>
      </c>
      <c r="J21" s="5"/>
      <c r="K21" s="67"/>
      <c r="L21" s="6"/>
      <c r="M21" s="6"/>
      <c r="N21" s="6"/>
      <c r="O21" s="6"/>
      <c r="P21" s="6"/>
      <c r="Q21" s="6"/>
      <c r="R21" s="6"/>
      <c r="S21" s="6"/>
      <c r="T21" s="6"/>
      <c r="U21" s="6"/>
      <c r="V21" s="6"/>
      <c r="W21" s="6"/>
      <c r="X21" s="6"/>
      <c r="Y21" s="6"/>
      <c r="Z21" s="6"/>
    </row>
    <row r="22" spans="1:26" ht="54" x14ac:dyDescent="0.25">
      <c r="A22" s="17">
        <f t="shared" si="4"/>
        <v>19</v>
      </c>
      <c r="B22" s="18" t="str">
        <f t="shared" si="5"/>
        <v>S</v>
      </c>
      <c r="C22" s="19">
        <f t="shared" si="6"/>
        <v>363</v>
      </c>
      <c r="D22" s="19">
        <f t="shared" si="7"/>
        <v>363</v>
      </c>
      <c r="E22" s="35">
        <v>1</v>
      </c>
      <c r="F22" s="20" t="s">
        <v>60</v>
      </c>
      <c r="G22" s="20" t="s">
        <v>60</v>
      </c>
      <c r="H22" s="22"/>
      <c r="I22" s="22" t="s">
        <v>61</v>
      </c>
      <c r="J22" s="5"/>
      <c r="K22" s="67"/>
      <c r="L22" s="6"/>
      <c r="M22" s="6"/>
      <c r="N22" s="6"/>
      <c r="O22" s="6"/>
      <c r="P22" s="6"/>
      <c r="Q22" s="6"/>
      <c r="R22" s="6"/>
      <c r="S22" s="6"/>
      <c r="T22" s="6"/>
      <c r="U22" s="6"/>
      <c r="V22" s="6"/>
      <c r="W22" s="6"/>
      <c r="X22" s="6"/>
      <c r="Y22" s="6"/>
      <c r="Z22" s="6"/>
    </row>
    <row r="23" spans="1:26" ht="54" x14ac:dyDescent="0.25">
      <c r="A23" s="17">
        <f t="shared" si="4"/>
        <v>20</v>
      </c>
      <c r="B23" s="18" t="str">
        <f t="shared" si="5"/>
        <v>T</v>
      </c>
      <c r="C23" s="19">
        <f t="shared" si="6"/>
        <v>364</v>
      </c>
      <c r="D23" s="19">
        <f t="shared" si="7"/>
        <v>364</v>
      </c>
      <c r="E23" s="35">
        <v>1</v>
      </c>
      <c r="F23" s="20" t="s">
        <v>62</v>
      </c>
      <c r="G23" s="20" t="s">
        <v>63</v>
      </c>
      <c r="H23" s="22"/>
      <c r="I23" s="22" t="s">
        <v>61</v>
      </c>
      <c r="J23" s="5"/>
      <c r="K23" s="67"/>
      <c r="L23" s="6"/>
      <c r="M23" s="6"/>
      <c r="N23" s="6"/>
      <c r="O23" s="6"/>
      <c r="P23" s="6"/>
      <c r="Q23" s="6"/>
      <c r="R23" s="6"/>
      <c r="S23" s="6"/>
      <c r="T23" s="6"/>
      <c r="U23" s="6"/>
      <c r="V23" s="6"/>
      <c r="W23" s="6"/>
      <c r="X23" s="6"/>
      <c r="Y23" s="6"/>
      <c r="Z23" s="6"/>
    </row>
    <row r="24" spans="1:26" ht="54" x14ac:dyDescent="0.25">
      <c r="A24" s="17">
        <f t="shared" si="4"/>
        <v>21</v>
      </c>
      <c r="B24" s="18" t="str">
        <f t="shared" si="5"/>
        <v>U</v>
      </c>
      <c r="C24" s="19">
        <f t="shared" si="6"/>
        <v>365</v>
      </c>
      <c r="D24" s="19">
        <f t="shared" si="7"/>
        <v>365</v>
      </c>
      <c r="E24" s="35">
        <v>1</v>
      </c>
      <c r="F24" s="20" t="s">
        <v>64</v>
      </c>
      <c r="G24" s="20" t="s">
        <v>64</v>
      </c>
      <c r="H24" s="22"/>
      <c r="I24" s="22" t="s">
        <v>61</v>
      </c>
      <c r="J24" s="5"/>
      <c r="K24" s="67"/>
      <c r="L24" s="6"/>
      <c r="M24" s="6"/>
      <c r="N24" s="6"/>
      <c r="O24" s="6"/>
      <c r="P24" s="6"/>
      <c r="Q24" s="6"/>
      <c r="R24" s="6"/>
      <c r="S24" s="6"/>
      <c r="T24" s="6"/>
      <c r="U24" s="6"/>
      <c r="V24" s="6"/>
      <c r="W24" s="6"/>
      <c r="X24" s="6"/>
      <c r="Y24" s="6"/>
      <c r="Z24" s="6"/>
    </row>
    <row r="25" spans="1:26" ht="72" x14ac:dyDescent="0.25">
      <c r="A25" s="17">
        <f t="shared" si="4"/>
        <v>22</v>
      </c>
      <c r="B25" s="18" t="str">
        <f t="shared" si="5"/>
        <v>V</v>
      </c>
      <c r="C25" s="19">
        <f t="shared" si="6"/>
        <v>366</v>
      </c>
      <c r="D25" s="19">
        <f t="shared" si="7"/>
        <v>366</v>
      </c>
      <c r="E25" s="35">
        <v>1</v>
      </c>
      <c r="F25" s="20" t="s">
        <v>65</v>
      </c>
      <c r="G25" s="20" t="s">
        <v>66</v>
      </c>
      <c r="H25" s="22"/>
      <c r="I25" s="22" t="s">
        <v>61</v>
      </c>
      <c r="J25" s="5"/>
      <c r="K25" s="67"/>
      <c r="L25" s="6"/>
      <c r="M25" s="6"/>
      <c r="N25" s="6"/>
      <c r="O25" s="6"/>
      <c r="P25" s="6"/>
      <c r="Q25" s="6"/>
      <c r="R25" s="6"/>
      <c r="S25" s="6"/>
      <c r="T25" s="6"/>
      <c r="U25" s="6"/>
      <c r="V25" s="6"/>
      <c r="W25" s="6"/>
      <c r="X25" s="6"/>
      <c r="Y25" s="6"/>
      <c r="Z25" s="6"/>
    </row>
    <row r="26" spans="1:26" ht="72" x14ac:dyDescent="0.25">
      <c r="A26" s="17">
        <f t="shared" si="4"/>
        <v>23</v>
      </c>
      <c r="B26" s="18" t="str">
        <f t="shared" si="5"/>
        <v>W</v>
      </c>
      <c r="C26" s="19">
        <f t="shared" si="6"/>
        <v>367</v>
      </c>
      <c r="D26" s="19">
        <f t="shared" si="7"/>
        <v>367</v>
      </c>
      <c r="E26" s="35">
        <v>1</v>
      </c>
      <c r="F26" s="20" t="s">
        <v>67</v>
      </c>
      <c r="G26" s="20" t="s">
        <v>68</v>
      </c>
      <c r="H26" s="22"/>
      <c r="I26" s="22" t="s">
        <v>61</v>
      </c>
      <c r="J26" s="5"/>
      <c r="K26" s="67"/>
      <c r="L26" s="6"/>
      <c r="M26" s="6"/>
      <c r="N26" s="6"/>
      <c r="O26" s="6"/>
      <c r="P26" s="6"/>
      <c r="Q26" s="6"/>
      <c r="R26" s="6"/>
      <c r="S26" s="6"/>
      <c r="T26" s="6"/>
      <c r="U26" s="6"/>
      <c r="V26" s="6"/>
      <c r="W26" s="6"/>
      <c r="X26" s="6"/>
      <c r="Y26" s="6"/>
      <c r="Z26" s="6"/>
    </row>
    <row r="27" spans="1:26" ht="81" customHeight="1" x14ac:dyDescent="0.25">
      <c r="A27" s="17">
        <f t="shared" si="4"/>
        <v>24</v>
      </c>
      <c r="B27" s="18" t="str">
        <f t="shared" si="5"/>
        <v>X</v>
      </c>
      <c r="C27" s="19">
        <f t="shared" si="6"/>
        <v>368</v>
      </c>
      <c r="D27" s="19">
        <f t="shared" si="7"/>
        <v>369</v>
      </c>
      <c r="E27" s="36">
        <v>2</v>
      </c>
      <c r="F27" s="20" t="s">
        <v>69</v>
      </c>
      <c r="G27" s="20" t="s">
        <v>69</v>
      </c>
      <c r="H27" s="37" t="s">
        <v>28</v>
      </c>
      <c r="I27" s="30" t="s">
        <v>70</v>
      </c>
      <c r="J27" s="5"/>
      <c r="K27" s="66"/>
      <c r="L27" s="6"/>
      <c r="M27" s="6"/>
      <c r="N27" s="6"/>
      <c r="O27" s="6"/>
      <c r="P27" s="6"/>
      <c r="Q27" s="6"/>
      <c r="R27" s="6"/>
      <c r="S27" s="6"/>
      <c r="T27" s="6"/>
      <c r="U27" s="6"/>
      <c r="V27" s="6"/>
      <c r="W27" s="6"/>
      <c r="X27" s="6"/>
      <c r="Y27" s="6"/>
      <c r="Z27" s="6"/>
    </row>
    <row r="28" spans="1:26" ht="54" x14ac:dyDescent="0.25">
      <c r="A28" s="17">
        <f t="shared" si="4"/>
        <v>25</v>
      </c>
      <c r="B28" s="18" t="str">
        <f t="shared" si="5"/>
        <v>Y</v>
      </c>
      <c r="C28" s="19">
        <f t="shared" si="6"/>
        <v>370</v>
      </c>
      <c r="D28" s="19">
        <f t="shared" si="7"/>
        <v>380</v>
      </c>
      <c r="E28" s="36">
        <v>11</v>
      </c>
      <c r="F28" s="20" t="s">
        <v>71</v>
      </c>
      <c r="G28" s="20" t="s">
        <v>72</v>
      </c>
      <c r="H28" s="22" t="s">
        <v>73</v>
      </c>
      <c r="I28" s="22" t="s">
        <v>74</v>
      </c>
      <c r="J28" s="5"/>
      <c r="K28" s="70"/>
      <c r="L28" s="6"/>
      <c r="M28" s="6"/>
      <c r="N28" s="6"/>
      <c r="O28" s="6"/>
      <c r="P28" s="6"/>
      <c r="Q28" s="6"/>
      <c r="R28" s="6"/>
      <c r="S28" s="6"/>
      <c r="T28" s="6"/>
      <c r="U28" s="6"/>
      <c r="V28" s="6"/>
      <c r="W28" s="6"/>
      <c r="X28" s="6"/>
      <c r="Y28" s="6"/>
      <c r="Z28" s="6"/>
    </row>
    <row r="29" spans="1:26" ht="36" x14ac:dyDescent="0.25">
      <c r="A29" s="17">
        <f t="shared" si="4"/>
        <v>26</v>
      </c>
      <c r="B29" s="18" t="str">
        <f t="shared" si="5"/>
        <v>Z</v>
      </c>
      <c r="C29" s="19">
        <f t="shared" si="6"/>
        <v>381</v>
      </c>
      <c r="D29" s="19">
        <f t="shared" si="7"/>
        <v>381</v>
      </c>
      <c r="E29" s="36">
        <v>1</v>
      </c>
      <c r="F29" s="22" t="s">
        <v>75</v>
      </c>
      <c r="G29" s="20" t="s">
        <v>76</v>
      </c>
      <c r="H29" s="37"/>
      <c r="I29" s="30" t="s">
        <v>77</v>
      </c>
      <c r="J29" s="5"/>
      <c r="K29" s="67"/>
      <c r="L29" s="6"/>
      <c r="M29" s="6"/>
      <c r="N29" s="6"/>
      <c r="O29" s="6"/>
      <c r="P29" s="6"/>
      <c r="Q29" s="6"/>
      <c r="R29" s="6"/>
      <c r="S29" s="6"/>
      <c r="T29" s="6"/>
      <c r="U29" s="6"/>
      <c r="V29" s="6"/>
      <c r="W29" s="6"/>
      <c r="X29" s="6"/>
      <c r="Y29" s="6"/>
      <c r="Z29" s="6"/>
    </row>
    <row r="30" spans="1:26" ht="36" x14ac:dyDescent="0.25">
      <c r="A30" s="17">
        <f t="shared" si="4"/>
        <v>27</v>
      </c>
      <c r="B30" s="18" t="str">
        <f t="shared" si="5"/>
        <v>AA</v>
      </c>
      <c r="C30" s="19">
        <f t="shared" si="6"/>
        <v>382</v>
      </c>
      <c r="D30" s="19">
        <f t="shared" si="7"/>
        <v>382</v>
      </c>
      <c r="E30" s="36">
        <v>1</v>
      </c>
      <c r="F30" s="22" t="s">
        <v>78</v>
      </c>
      <c r="G30" s="22" t="s">
        <v>78</v>
      </c>
      <c r="H30" s="37"/>
      <c r="I30" s="30" t="s">
        <v>77</v>
      </c>
      <c r="J30" s="5"/>
      <c r="K30" s="67"/>
      <c r="L30" s="6"/>
      <c r="M30" s="6"/>
      <c r="N30" s="6"/>
      <c r="O30" s="6"/>
      <c r="P30" s="6"/>
      <c r="Q30" s="6"/>
      <c r="R30" s="6"/>
      <c r="S30" s="6"/>
      <c r="T30" s="6"/>
      <c r="U30" s="6"/>
      <c r="V30" s="6"/>
      <c r="W30" s="6"/>
      <c r="X30" s="6"/>
      <c r="Y30" s="6"/>
      <c r="Z30" s="6"/>
    </row>
    <row r="31" spans="1:26" ht="31.5" x14ac:dyDescent="0.25">
      <c r="A31" s="17">
        <f t="shared" si="4"/>
        <v>28</v>
      </c>
      <c r="B31" s="18" t="str">
        <f t="shared" si="5"/>
        <v>AB</v>
      </c>
      <c r="C31" s="19">
        <f t="shared" si="6"/>
        <v>383</v>
      </c>
      <c r="D31" s="19">
        <f t="shared" si="7"/>
        <v>383</v>
      </c>
      <c r="E31" s="36">
        <v>1</v>
      </c>
      <c r="F31" s="22" t="s">
        <v>79</v>
      </c>
      <c r="G31" s="20" t="s">
        <v>79</v>
      </c>
      <c r="H31" s="37"/>
      <c r="I31" s="30" t="s">
        <v>77</v>
      </c>
      <c r="J31" s="5"/>
      <c r="K31" s="67"/>
      <c r="L31" s="6"/>
      <c r="M31" s="6"/>
      <c r="N31" s="6"/>
      <c r="O31" s="6"/>
      <c r="P31" s="6"/>
      <c r="Q31" s="6"/>
      <c r="R31" s="6"/>
      <c r="S31" s="6"/>
      <c r="T31" s="6"/>
      <c r="U31" s="6"/>
      <c r="V31" s="6"/>
      <c r="W31" s="6"/>
      <c r="X31" s="6"/>
      <c r="Y31" s="6"/>
      <c r="Z31" s="6"/>
    </row>
    <row r="32" spans="1:26" ht="31.5" x14ac:dyDescent="0.25">
      <c r="A32" s="17">
        <f t="shared" si="4"/>
        <v>29</v>
      </c>
      <c r="B32" s="18" t="str">
        <f t="shared" si="5"/>
        <v>AC</v>
      </c>
      <c r="C32" s="19">
        <f t="shared" si="6"/>
        <v>384</v>
      </c>
      <c r="D32" s="19">
        <f t="shared" si="7"/>
        <v>384</v>
      </c>
      <c r="E32" s="36">
        <v>1</v>
      </c>
      <c r="F32" s="22" t="s">
        <v>80</v>
      </c>
      <c r="G32" s="20" t="s">
        <v>80</v>
      </c>
      <c r="H32" s="37"/>
      <c r="I32" s="30" t="s">
        <v>77</v>
      </c>
      <c r="J32" s="5"/>
      <c r="K32" s="67"/>
      <c r="L32" s="6"/>
      <c r="M32" s="6"/>
      <c r="N32" s="6"/>
      <c r="O32" s="6"/>
      <c r="P32" s="6"/>
      <c r="Q32" s="6"/>
      <c r="R32" s="6"/>
      <c r="S32" s="6"/>
      <c r="T32" s="6"/>
      <c r="U32" s="6"/>
      <c r="V32" s="6"/>
      <c r="W32" s="6"/>
      <c r="X32" s="6"/>
      <c r="Y32" s="6"/>
      <c r="Z32" s="6"/>
    </row>
    <row r="33" spans="1:26" s="29" customFormat="1" ht="54" x14ac:dyDescent="0.35">
      <c r="A33" s="17">
        <f t="shared" si="4"/>
        <v>30</v>
      </c>
      <c r="B33" s="18" t="str">
        <f t="shared" si="5"/>
        <v>AD</v>
      </c>
      <c r="C33" s="19">
        <f t="shared" si="6"/>
        <v>385</v>
      </c>
      <c r="D33" s="19">
        <f t="shared" si="7"/>
        <v>394</v>
      </c>
      <c r="E33" s="34">
        <v>10</v>
      </c>
      <c r="F33" s="22" t="s">
        <v>81</v>
      </c>
      <c r="G33" s="20" t="s">
        <v>82</v>
      </c>
      <c r="H33" s="21"/>
      <c r="I33" s="22" t="s">
        <v>83</v>
      </c>
      <c r="J33" s="5"/>
      <c r="K33" s="68"/>
      <c r="L33" s="28"/>
      <c r="M33" s="28"/>
      <c r="N33" s="28"/>
      <c r="O33" s="28"/>
      <c r="P33" s="28"/>
      <c r="Q33" s="28"/>
      <c r="R33" s="28"/>
      <c r="S33" s="28"/>
      <c r="T33" s="28"/>
      <c r="U33" s="28"/>
      <c r="V33" s="28"/>
      <c r="W33" s="28"/>
    </row>
    <row r="34" spans="1:26" ht="47.25" x14ac:dyDescent="0.25">
      <c r="A34" s="17">
        <f t="shared" si="4"/>
        <v>31</v>
      </c>
      <c r="B34" s="18" t="str">
        <f t="shared" si="5"/>
        <v>AE</v>
      </c>
      <c r="C34" s="19">
        <f t="shared" si="6"/>
        <v>395</v>
      </c>
      <c r="D34" s="19">
        <f t="shared" si="7"/>
        <v>402</v>
      </c>
      <c r="E34" s="36">
        <v>8</v>
      </c>
      <c r="F34" s="22" t="s">
        <v>84</v>
      </c>
      <c r="G34" s="20" t="s">
        <v>84</v>
      </c>
      <c r="H34" s="37"/>
      <c r="I34" s="30" t="s">
        <v>85</v>
      </c>
      <c r="J34" s="5"/>
      <c r="K34" s="66"/>
      <c r="L34" s="6"/>
      <c r="M34" s="6"/>
      <c r="N34" s="6"/>
      <c r="O34" s="6"/>
      <c r="P34" s="6"/>
      <c r="Q34" s="6"/>
      <c r="R34" s="6"/>
      <c r="S34" s="6"/>
      <c r="T34" s="6"/>
      <c r="U34" s="6"/>
      <c r="V34" s="6"/>
      <c r="W34" s="6"/>
      <c r="X34" s="6"/>
      <c r="Y34" s="6"/>
      <c r="Z34" s="6"/>
    </row>
    <row r="35" spans="1:26" ht="204.75" x14ac:dyDescent="0.25">
      <c r="A35" s="17">
        <f t="shared" si="4"/>
        <v>32</v>
      </c>
      <c r="B35" s="18" t="str">
        <f t="shared" si="5"/>
        <v>AF</v>
      </c>
      <c r="C35" s="19">
        <f t="shared" si="6"/>
        <v>403</v>
      </c>
      <c r="D35" s="19">
        <f t="shared" si="7"/>
        <v>403</v>
      </c>
      <c r="E35" s="36">
        <v>1</v>
      </c>
      <c r="F35" s="22" t="s">
        <v>86</v>
      </c>
      <c r="G35" s="20" t="s">
        <v>87</v>
      </c>
      <c r="H35" s="37"/>
      <c r="I35" s="30" t="s">
        <v>88</v>
      </c>
      <c r="J35" s="5"/>
      <c r="K35" s="67"/>
      <c r="L35" s="6"/>
      <c r="M35" s="6"/>
      <c r="N35" s="6"/>
      <c r="O35" s="6"/>
      <c r="P35" s="6"/>
      <c r="Q35" s="6"/>
      <c r="R35" s="6"/>
      <c r="S35" s="6"/>
      <c r="T35" s="6"/>
      <c r="U35" s="6"/>
      <c r="V35" s="6"/>
      <c r="W35" s="6"/>
      <c r="X35" s="6"/>
      <c r="Y35" s="6"/>
      <c r="Z35" s="6"/>
    </row>
    <row r="36" spans="1:26" ht="126" x14ac:dyDescent="0.25">
      <c r="A36" s="17">
        <f t="shared" si="4"/>
        <v>33</v>
      </c>
      <c r="B36" s="18" t="str">
        <f t="shared" si="5"/>
        <v>AG</v>
      </c>
      <c r="C36" s="19">
        <f t="shared" si="6"/>
        <v>404</v>
      </c>
      <c r="D36" s="19">
        <f t="shared" si="7"/>
        <v>404</v>
      </c>
      <c r="E36" s="36">
        <v>1</v>
      </c>
      <c r="F36" s="22" t="s">
        <v>89</v>
      </c>
      <c r="G36" s="20" t="s">
        <v>89</v>
      </c>
      <c r="H36" s="37"/>
      <c r="I36" s="38" t="s">
        <v>232</v>
      </c>
      <c r="J36" s="5"/>
      <c r="K36" s="67"/>
      <c r="L36" s="6"/>
      <c r="M36" s="6"/>
      <c r="N36" s="6"/>
      <c r="O36" s="6"/>
      <c r="P36" s="6"/>
      <c r="Q36" s="6"/>
      <c r="R36" s="6"/>
      <c r="S36" s="6"/>
      <c r="T36" s="6"/>
      <c r="U36" s="6"/>
      <c r="V36" s="6"/>
      <c r="W36" s="6"/>
      <c r="X36" s="6"/>
      <c r="Y36" s="6"/>
      <c r="Z36" s="6"/>
    </row>
    <row r="37" spans="1:26" ht="18" x14ac:dyDescent="0.25">
      <c r="A37" s="17">
        <f t="shared" si="4"/>
        <v>34</v>
      </c>
      <c r="B37" s="18" t="str">
        <f t="shared" si="5"/>
        <v>AH</v>
      </c>
      <c r="C37" s="19">
        <f t="shared" si="6"/>
        <v>405</v>
      </c>
      <c r="D37" s="19">
        <f t="shared" si="7"/>
        <v>413</v>
      </c>
      <c r="E37" s="36">
        <v>9</v>
      </c>
      <c r="F37" s="22" t="s">
        <v>90</v>
      </c>
      <c r="G37" s="33" t="s">
        <v>91</v>
      </c>
      <c r="H37" s="37"/>
      <c r="I37" s="31" t="s">
        <v>39</v>
      </c>
      <c r="J37" s="5"/>
      <c r="K37" s="67"/>
      <c r="L37" s="6"/>
      <c r="M37" s="6"/>
      <c r="N37" s="6"/>
      <c r="O37" s="6"/>
      <c r="P37" s="6"/>
      <c r="Q37" s="6"/>
      <c r="R37" s="6"/>
      <c r="S37" s="6"/>
      <c r="T37" s="6"/>
      <c r="U37" s="6"/>
      <c r="V37" s="6"/>
      <c r="W37" s="6"/>
      <c r="X37" s="6"/>
      <c r="Y37" s="6"/>
      <c r="Z37" s="6"/>
    </row>
    <row r="38" spans="1:26" ht="63" x14ac:dyDescent="0.25">
      <c r="A38" s="17">
        <f t="shared" si="4"/>
        <v>35</v>
      </c>
      <c r="B38" s="18" t="str">
        <f t="shared" si="5"/>
        <v>AI</v>
      </c>
      <c r="C38" s="19">
        <f t="shared" si="6"/>
        <v>414</v>
      </c>
      <c r="D38" s="19">
        <f t="shared" si="7"/>
        <v>414</v>
      </c>
      <c r="E38" s="36">
        <v>1</v>
      </c>
      <c r="F38" s="30" t="s">
        <v>92</v>
      </c>
      <c r="G38" s="30" t="s">
        <v>93</v>
      </c>
      <c r="H38" s="37"/>
      <c r="I38" s="39" t="s">
        <v>234</v>
      </c>
      <c r="J38" s="5"/>
      <c r="K38" s="67"/>
      <c r="L38" s="6"/>
      <c r="M38" s="6"/>
      <c r="N38" s="6"/>
      <c r="O38" s="6"/>
      <c r="P38" s="6"/>
      <c r="Q38" s="6"/>
      <c r="R38" s="6"/>
      <c r="S38" s="6"/>
      <c r="T38" s="6"/>
      <c r="U38" s="6"/>
      <c r="V38" s="6"/>
      <c r="W38" s="6"/>
      <c r="X38" s="6"/>
      <c r="Y38" s="6"/>
      <c r="Z38" s="6"/>
    </row>
    <row r="39" spans="1:26" ht="110.25" x14ac:dyDescent="0.25">
      <c r="A39" s="17">
        <f t="shared" si="4"/>
        <v>36</v>
      </c>
      <c r="B39" s="18" t="str">
        <f t="shared" si="5"/>
        <v>AJ</v>
      </c>
      <c r="C39" s="19">
        <f t="shared" si="6"/>
        <v>415</v>
      </c>
      <c r="D39" s="19">
        <f t="shared" si="7"/>
        <v>415</v>
      </c>
      <c r="E39" s="36">
        <v>1</v>
      </c>
      <c r="F39" s="40" t="s">
        <v>94</v>
      </c>
      <c r="G39" s="20" t="s">
        <v>95</v>
      </c>
      <c r="H39" s="37"/>
      <c r="I39" s="41" t="s">
        <v>96</v>
      </c>
      <c r="J39" s="5"/>
      <c r="K39" s="66"/>
      <c r="L39" s="6"/>
      <c r="M39" s="6"/>
      <c r="N39" s="6"/>
      <c r="O39" s="6"/>
      <c r="P39" s="6"/>
      <c r="Q39" s="6"/>
      <c r="R39" s="6"/>
      <c r="S39" s="6"/>
      <c r="T39" s="6"/>
      <c r="U39" s="6"/>
      <c r="V39" s="6"/>
      <c r="W39" s="6"/>
      <c r="X39" s="6"/>
      <c r="Y39" s="6"/>
      <c r="Z39" s="6"/>
    </row>
    <row r="40" spans="1:26" ht="94.5" x14ac:dyDescent="0.25">
      <c r="A40" s="17">
        <f t="shared" si="4"/>
        <v>37</v>
      </c>
      <c r="B40" s="18" t="str">
        <f t="shared" si="5"/>
        <v>AK</v>
      </c>
      <c r="C40" s="19">
        <f t="shared" si="6"/>
        <v>416</v>
      </c>
      <c r="D40" s="19">
        <f t="shared" si="7"/>
        <v>416</v>
      </c>
      <c r="E40" s="36">
        <v>1</v>
      </c>
      <c r="F40" s="31" t="s">
        <v>97</v>
      </c>
      <c r="G40" s="42" t="s">
        <v>98</v>
      </c>
      <c r="H40" s="37"/>
      <c r="I40" s="30" t="s">
        <v>99</v>
      </c>
      <c r="J40" s="5"/>
      <c r="K40" s="66"/>
      <c r="L40" s="6"/>
      <c r="M40" s="6"/>
      <c r="N40" s="6"/>
      <c r="O40" s="6"/>
      <c r="P40" s="6"/>
      <c r="Q40" s="6"/>
      <c r="R40" s="6"/>
      <c r="S40" s="6"/>
      <c r="T40" s="6"/>
      <c r="U40" s="6"/>
      <c r="V40" s="6"/>
      <c r="W40" s="6"/>
      <c r="X40" s="6"/>
      <c r="Y40" s="6"/>
      <c r="Z40" s="6"/>
    </row>
    <row r="41" spans="1:26" ht="36" x14ac:dyDescent="0.25">
      <c r="A41" s="17">
        <f t="shared" si="4"/>
        <v>38</v>
      </c>
      <c r="B41" s="18" t="str">
        <f t="shared" si="5"/>
        <v>AL</v>
      </c>
      <c r="C41" s="19">
        <f t="shared" si="6"/>
        <v>417</v>
      </c>
      <c r="D41" s="19">
        <f t="shared" si="7"/>
        <v>419</v>
      </c>
      <c r="E41" s="36">
        <v>3</v>
      </c>
      <c r="F41" s="43" t="s">
        <v>100</v>
      </c>
      <c r="G41" s="20" t="s">
        <v>100</v>
      </c>
      <c r="H41" s="22" t="s">
        <v>101</v>
      </c>
      <c r="I41" s="41" t="s">
        <v>102</v>
      </c>
      <c r="J41" s="5"/>
      <c r="K41" s="66"/>
      <c r="L41" s="6"/>
      <c r="M41" s="6"/>
      <c r="N41" s="6"/>
      <c r="O41" s="6"/>
      <c r="P41" s="6"/>
      <c r="Q41" s="6"/>
      <c r="R41" s="6"/>
      <c r="S41" s="6"/>
      <c r="T41" s="6"/>
      <c r="U41" s="6"/>
      <c r="V41" s="6"/>
      <c r="W41" s="6"/>
      <c r="X41" s="6"/>
      <c r="Y41" s="6"/>
      <c r="Z41" s="6"/>
    </row>
    <row r="42" spans="1:26" ht="54" x14ac:dyDescent="0.25">
      <c r="A42" s="17">
        <f>+A41+1</f>
        <v>39</v>
      </c>
      <c r="B42" s="18" t="str">
        <f t="shared" si="5"/>
        <v>AM</v>
      </c>
      <c r="C42" s="19">
        <f>C41+E41</f>
        <v>420</v>
      </c>
      <c r="D42" s="19">
        <f t="shared" si="7"/>
        <v>422</v>
      </c>
      <c r="E42" s="36">
        <v>3</v>
      </c>
      <c r="F42" s="22" t="s">
        <v>103</v>
      </c>
      <c r="G42" s="20" t="s">
        <v>104</v>
      </c>
      <c r="H42" s="22" t="s">
        <v>101</v>
      </c>
      <c r="I42" s="41" t="s">
        <v>102</v>
      </c>
      <c r="J42" s="5"/>
      <c r="K42" s="66"/>
      <c r="L42" s="6"/>
      <c r="M42" s="6"/>
      <c r="N42" s="6"/>
      <c r="O42" s="6"/>
      <c r="P42" s="6"/>
      <c r="Q42" s="6"/>
      <c r="R42" s="6"/>
      <c r="S42" s="6"/>
      <c r="T42" s="6"/>
      <c r="U42" s="6"/>
      <c r="V42" s="6"/>
      <c r="W42" s="6"/>
      <c r="X42" s="6"/>
      <c r="Y42" s="6"/>
      <c r="Z42" s="6"/>
    </row>
    <row r="43" spans="1:26" ht="108" x14ac:dyDescent="0.25">
      <c r="A43" s="17">
        <f t="shared" ref="A43:A47" si="8">+A42+1</f>
        <v>40</v>
      </c>
      <c r="B43" s="18" t="str">
        <f t="shared" si="5"/>
        <v>AN</v>
      </c>
      <c r="C43" s="19">
        <f t="shared" ref="C43:C47" si="9">C42+E42</f>
        <v>423</v>
      </c>
      <c r="D43" s="19">
        <f t="shared" si="7"/>
        <v>429</v>
      </c>
      <c r="E43" s="36">
        <v>7</v>
      </c>
      <c r="F43" s="22" t="s">
        <v>105</v>
      </c>
      <c r="G43" s="22" t="s">
        <v>105</v>
      </c>
      <c r="H43" s="44" t="s">
        <v>106</v>
      </c>
      <c r="I43" s="41" t="s">
        <v>102</v>
      </c>
      <c r="J43" s="5"/>
      <c r="K43" s="66"/>
      <c r="L43" s="6"/>
      <c r="M43" s="6"/>
      <c r="N43" s="6"/>
      <c r="O43" s="6"/>
      <c r="P43" s="6"/>
      <c r="Q43" s="6"/>
      <c r="R43" s="6"/>
      <c r="S43" s="6"/>
      <c r="T43" s="6"/>
      <c r="U43" s="6"/>
      <c r="V43" s="6"/>
      <c r="W43" s="6"/>
      <c r="X43" s="6"/>
      <c r="Y43" s="6"/>
      <c r="Z43" s="6"/>
    </row>
    <row r="44" spans="1:26" ht="54" x14ac:dyDescent="0.25">
      <c r="A44" s="17">
        <f t="shared" si="8"/>
        <v>41</v>
      </c>
      <c r="B44" s="18" t="str">
        <f t="shared" si="5"/>
        <v>AO</v>
      </c>
      <c r="C44" s="19">
        <f t="shared" si="9"/>
        <v>430</v>
      </c>
      <c r="D44" s="19">
        <f t="shared" si="7"/>
        <v>436</v>
      </c>
      <c r="E44" s="36">
        <v>7</v>
      </c>
      <c r="F44" s="22" t="s">
        <v>107</v>
      </c>
      <c r="G44" s="22" t="s">
        <v>107</v>
      </c>
      <c r="H44" s="22" t="s">
        <v>108</v>
      </c>
      <c r="I44" s="41" t="s">
        <v>102</v>
      </c>
      <c r="J44" s="5"/>
      <c r="K44" s="67"/>
      <c r="L44" s="6"/>
      <c r="M44" s="6"/>
      <c r="N44" s="6"/>
      <c r="O44" s="6"/>
      <c r="P44" s="6"/>
      <c r="Q44" s="6"/>
      <c r="R44" s="6"/>
      <c r="S44" s="6"/>
      <c r="T44" s="6"/>
      <c r="U44" s="6"/>
      <c r="V44" s="6"/>
      <c r="W44" s="6"/>
      <c r="X44" s="6"/>
      <c r="Y44" s="6"/>
      <c r="Z44" s="6"/>
    </row>
    <row r="45" spans="1:26" ht="36" x14ac:dyDescent="0.25">
      <c r="A45" s="17">
        <f t="shared" si="8"/>
        <v>42</v>
      </c>
      <c r="B45" s="18" t="str">
        <f t="shared" si="5"/>
        <v>AP</v>
      </c>
      <c r="C45" s="19">
        <f t="shared" si="9"/>
        <v>437</v>
      </c>
      <c r="D45" s="19">
        <f t="shared" si="7"/>
        <v>440</v>
      </c>
      <c r="E45" s="36">
        <v>4</v>
      </c>
      <c r="F45" s="22" t="s">
        <v>109</v>
      </c>
      <c r="G45" s="22" t="s">
        <v>109</v>
      </c>
      <c r="H45" s="22" t="s">
        <v>101</v>
      </c>
      <c r="I45" s="41" t="s">
        <v>102</v>
      </c>
      <c r="J45" s="5"/>
      <c r="K45" s="66"/>
      <c r="L45" s="6"/>
      <c r="M45" s="6"/>
      <c r="N45" s="6"/>
      <c r="O45" s="6"/>
      <c r="P45" s="6"/>
      <c r="Q45" s="6"/>
      <c r="R45" s="6"/>
      <c r="S45" s="6"/>
      <c r="T45" s="6"/>
      <c r="U45" s="6"/>
      <c r="V45" s="6"/>
      <c r="W45" s="6"/>
      <c r="X45" s="6"/>
      <c r="Y45" s="6"/>
      <c r="Z45" s="6"/>
    </row>
    <row r="46" spans="1:26" ht="36" x14ac:dyDescent="0.25">
      <c r="A46" s="17">
        <f t="shared" si="8"/>
        <v>43</v>
      </c>
      <c r="B46" s="18" t="str">
        <f t="shared" si="5"/>
        <v>AQ</v>
      </c>
      <c r="C46" s="19">
        <f t="shared" si="9"/>
        <v>441</v>
      </c>
      <c r="D46" s="19">
        <f t="shared" si="7"/>
        <v>444</v>
      </c>
      <c r="E46" s="36">
        <v>4</v>
      </c>
      <c r="F46" s="22" t="s">
        <v>110</v>
      </c>
      <c r="G46" s="22" t="s">
        <v>110</v>
      </c>
      <c r="H46" s="22"/>
      <c r="I46" s="41" t="s">
        <v>102</v>
      </c>
      <c r="J46" s="5"/>
      <c r="K46" s="66"/>
      <c r="L46" s="6"/>
      <c r="M46" s="6"/>
      <c r="N46" s="6"/>
      <c r="O46" s="6"/>
      <c r="P46" s="6"/>
      <c r="Q46" s="6"/>
      <c r="R46" s="6"/>
      <c r="S46" s="6"/>
      <c r="T46" s="6"/>
      <c r="U46" s="6"/>
      <c r="V46" s="6"/>
      <c r="W46" s="6"/>
      <c r="X46" s="6"/>
      <c r="Y46" s="6"/>
      <c r="Z46" s="6"/>
    </row>
    <row r="47" spans="1:26" ht="63" x14ac:dyDescent="0.25">
      <c r="A47" s="17">
        <f t="shared" si="8"/>
        <v>44</v>
      </c>
      <c r="B47" s="18" t="str">
        <f t="shared" si="5"/>
        <v>AR</v>
      </c>
      <c r="C47" s="19">
        <f t="shared" si="9"/>
        <v>445</v>
      </c>
      <c r="D47" s="19">
        <f t="shared" si="7"/>
        <v>445</v>
      </c>
      <c r="E47" s="36">
        <v>1</v>
      </c>
      <c r="F47" s="43" t="s">
        <v>111</v>
      </c>
      <c r="G47" s="20" t="s">
        <v>112</v>
      </c>
      <c r="H47" s="37"/>
      <c r="I47" s="30" t="s">
        <v>113</v>
      </c>
      <c r="J47" s="5"/>
      <c r="K47" s="67"/>
      <c r="L47" s="6"/>
      <c r="M47" s="6"/>
      <c r="N47" s="6"/>
      <c r="O47" s="6"/>
      <c r="P47" s="6"/>
      <c r="Q47" s="6"/>
      <c r="R47" s="6"/>
      <c r="S47" s="6"/>
      <c r="T47" s="6"/>
      <c r="U47" s="6"/>
      <c r="V47" s="6"/>
      <c r="W47" s="6"/>
      <c r="X47" s="6"/>
      <c r="Y47" s="6"/>
      <c r="Z47" s="6"/>
    </row>
    <row r="48" spans="1:26" ht="108" x14ac:dyDescent="0.25">
      <c r="A48" s="17">
        <f t="shared" si="4"/>
        <v>45</v>
      </c>
      <c r="B48" s="18" t="str">
        <f t="shared" si="5"/>
        <v>AS</v>
      </c>
      <c r="C48" s="19">
        <f t="shared" si="6"/>
        <v>446</v>
      </c>
      <c r="D48" s="19">
        <f t="shared" si="7"/>
        <v>446</v>
      </c>
      <c r="E48" s="36">
        <v>1</v>
      </c>
      <c r="F48" s="40" t="s">
        <v>114</v>
      </c>
      <c r="G48" s="40" t="s">
        <v>114</v>
      </c>
      <c r="H48" s="37"/>
      <c r="I48" s="43" t="s">
        <v>115</v>
      </c>
      <c r="J48" s="5"/>
      <c r="K48" s="66"/>
      <c r="L48" s="6"/>
      <c r="M48" s="6"/>
      <c r="N48" s="6"/>
      <c r="O48" s="6"/>
      <c r="P48" s="6"/>
      <c r="Q48" s="6"/>
      <c r="R48" s="6"/>
      <c r="S48" s="6"/>
      <c r="T48" s="6"/>
      <c r="U48" s="6"/>
      <c r="V48" s="6"/>
      <c r="W48" s="6"/>
      <c r="X48" s="6"/>
      <c r="Y48" s="6"/>
      <c r="Z48" s="6"/>
    </row>
    <row r="49" spans="1:26" ht="54" x14ac:dyDescent="0.25">
      <c r="A49" s="17">
        <f t="shared" si="4"/>
        <v>46</v>
      </c>
      <c r="B49" s="18" t="str">
        <f t="shared" si="5"/>
        <v>AT</v>
      </c>
      <c r="C49" s="19">
        <f t="shared" si="6"/>
        <v>447</v>
      </c>
      <c r="D49" s="19">
        <f t="shared" si="7"/>
        <v>450</v>
      </c>
      <c r="E49" s="36">
        <v>4</v>
      </c>
      <c r="F49" s="40" t="s">
        <v>116</v>
      </c>
      <c r="G49" s="40" t="s">
        <v>116</v>
      </c>
      <c r="H49" s="37"/>
      <c r="I49" s="41" t="s">
        <v>117</v>
      </c>
      <c r="J49" s="5"/>
      <c r="K49" s="66"/>
      <c r="L49" s="6"/>
      <c r="M49" s="6"/>
      <c r="N49" s="6"/>
      <c r="O49" s="6"/>
      <c r="P49" s="6"/>
      <c r="Q49" s="6"/>
      <c r="R49" s="6"/>
      <c r="S49" s="6"/>
      <c r="T49" s="6"/>
      <c r="U49" s="6"/>
      <c r="V49" s="6"/>
      <c r="W49" s="6"/>
      <c r="X49" s="6"/>
      <c r="Y49" s="6"/>
      <c r="Z49" s="6"/>
    </row>
    <row r="50" spans="1:26" ht="47.25" x14ac:dyDescent="0.25">
      <c r="A50" s="17">
        <f t="shared" si="4"/>
        <v>47</v>
      </c>
      <c r="B50" s="18" t="str">
        <f t="shared" si="5"/>
        <v>AU</v>
      </c>
      <c r="C50" s="19">
        <f t="shared" si="6"/>
        <v>451</v>
      </c>
      <c r="D50" s="19">
        <f t="shared" si="7"/>
        <v>453</v>
      </c>
      <c r="E50" s="36">
        <v>3</v>
      </c>
      <c r="F50" s="45" t="s">
        <v>118</v>
      </c>
      <c r="G50" s="30" t="s">
        <v>119</v>
      </c>
      <c r="H50" s="46" t="s">
        <v>101</v>
      </c>
      <c r="I50" s="41" t="s">
        <v>102</v>
      </c>
      <c r="J50" s="5"/>
      <c r="K50" s="66"/>
      <c r="L50" s="6"/>
      <c r="M50" s="6"/>
      <c r="N50" s="6"/>
      <c r="O50" s="6"/>
      <c r="P50" s="6"/>
      <c r="Q50" s="6"/>
      <c r="R50" s="6"/>
      <c r="S50" s="6"/>
      <c r="T50" s="6"/>
      <c r="U50" s="6"/>
      <c r="V50" s="6"/>
      <c r="W50" s="6"/>
      <c r="X50" s="6"/>
      <c r="Y50" s="6"/>
      <c r="Z50" s="6"/>
    </row>
    <row r="51" spans="1:26" ht="63" x14ac:dyDescent="0.25">
      <c r="A51" s="17">
        <f t="shared" si="4"/>
        <v>48</v>
      </c>
      <c r="B51" s="18" t="str">
        <f t="shared" si="5"/>
        <v>AV</v>
      </c>
      <c r="C51" s="19">
        <f t="shared" si="6"/>
        <v>454</v>
      </c>
      <c r="D51" s="19">
        <f t="shared" si="7"/>
        <v>456</v>
      </c>
      <c r="E51" s="36">
        <v>3</v>
      </c>
      <c r="F51" s="45" t="s">
        <v>120</v>
      </c>
      <c r="G51" s="30" t="s">
        <v>121</v>
      </c>
      <c r="H51" s="46" t="s">
        <v>101</v>
      </c>
      <c r="I51" s="41" t="s">
        <v>102</v>
      </c>
      <c r="J51" s="5"/>
      <c r="K51" s="66"/>
      <c r="L51" s="6"/>
      <c r="M51" s="6"/>
      <c r="N51" s="6"/>
      <c r="O51" s="6"/>
      <c r="P51" s="6"/>
      <c r="Q51" s="6"/>
      <c r="R51" s="6"/>
      <c r="S51" s="6"/>
      <c r="T51" s="6"/>
      <c r="U51" s="6"/>
      <c r="V51" s="6"/>
      <c r="W51" s="6"/>
      <c r="X51" s="6"/>
      <c r="Y51" s="6"/>
      <c r="Z51" s="6"/>
    </row>
    <row r="52" spans="1:26" ht="108" x14ac:dyDescent="0.25">
      <c r="A52" s="17">
        <f t="shared" si="4"/>
        <v>49</v>
      </c>
      <c r="B52" s="18" t="str">
        <f t="shared" si="5"/>
        <v>AW</v>
      </c>
      <c r="C52" s="19">
        <f t="shared" si="6"/>
        <v>457</v>
      </c>
      <c r="D52" s="19">
        <f t="shared" si="7"/>
        <v>463</v>
      </c>
      <c r="E52" s="36">
        <v>7</v>
      </c>
      <c r="F52" s="22" t="s">
        <v>122</v>
      </c>
      <c r="G52" s="22" t="s">
        <v>123</v>
      </c>
      <c r="H52" s="44" t="s">
        <v>106</v>
      </c>
      <c r="I52" s="41" t="s">
        <v>102</v>
      </c>
      <c r="J52" s="5"/>
      <c r="K52" s="66"/>
      <c r="L52" s="6"/>
      <c r="M52" s="6"/>
      <c r="N52" s="6"/>
      <c r="O52" s="6"/>
      <c r="P52" s="6"/>
      <c r="Q52" s="6"/>
      <c r="R52" s="6"/>
      <c r="S52" s="6"/>
      <c r="T52" s="6"/>
      <c r="U52" s="6"/>
      <c r="V52" s="6"/>
      <c r="W52" s="6"/>
      <c r="X52" s="6"/>
      <c r="Y52" s="6"/>
      <c r="Z52" s="6"/>
    </row>
    <row r="53" spans="1:26" ht="54" x14ac:dyDescent="0.25">
      <c r="A53" s="17">
        <f t="shared" si="4"/>
        <v>50</v>
      </c>
      <c r="B53" s="18" t="str">
        <f t="shared" si="5"/>
        <v>AX</v>
      </c>
      <c r="C53" s="19">
        <f t="shared" si="6"/>
        <v>464</v>
      </c>
      <c r="D53" s="19">
        <f t="shared" si="7"/>
        <v>470</v>
      </c>
      <c r="E53" s="36">
        <v>7</v>
      </c>
      <c r="F53" s="22" t="s">
        <v>124</v>
      </c>
      <c r="G53" s="22" t="s">
        <v>125</v>
      </c>
      <c r="H53" s="22" t="s">
        <v>108</v>
      </c>
      <c r="I53" s="41" t="s">
        <v>102</v>
      </c>
      <c r="J53" s="5"/>
      <c r="K53" s="67"/>
      <c r="L53" s="6"/>
      <c r="M53" s="6"/>
      <c r="N53" s="6"/>
      <c r="O53" s="6"/>
      <c r="P53" s="6"/>
      <c r="Q53" s="6"/>
      <c r="R53" s="6"/>
      <c r="S53" s="6"/>
      <c r="T53" s="6"/>
      <c r="U53" s="6"/>
      <c r="V53" s="6"/>
      <c r="W53" s="6"/>
      <c r="X53" s="6"/>
      <c r="Y53" s="6"/>
      <c r="Z53" s="6"/>
    </row>
    <row r="54" spans="1:26" ht="47.25" x14ac:dyDescent="0.25">
      <c r="A54" s="17">
        <f t="shared" si="4"/>
        <v>51</v>
      </c>
      <c r="B54" s="18" t="str">
        <f t="shared" si="5"/>
        <v>AY</v>
      </c>
      <c r="C54" s="19">
        <f t="shared" si="6"/>
        <v>471</v>
      </c>
      <c r="D54" s="19">
        <f t="shared" si="7"/>
        <v>474</v>
      </c>
      <c r="E54" s="36">
        <v>4</v>
      </c>
      <c r="F54" s="45" t="s">
        <v>126</v>
      </c>
      <c r="G54" s="30" t="s">
        <v>127</v>
      </c>
      <c r="H54" s="46" t="s">
        <v>101</v>
      </c>
      <c r="I54" s="41" t="s">
        <v>102</v>
      </c>
      <c r="J54" s="5"/>
      <c r="K54" s="66"/>
      <c r="L54" s="6"/>
      <c r="M54" s="6"/>
      <c r="N54" s="6"/>
      <c r="O54" s="6"/>
      <c r="P54" s="6"/>
      <c r="Q54" s="6"/>
      <c r="R54" s="6"/>
      <c r="S54" s="6"/>
      <c r="T54" s="6"/>
      <c r="U54" s="6"/>
      <c r="V54" s="6"/>
      <c r="W54" s="6"/>
      <c r="X54" s="6"/>
      <c r="Y54" s="6"/>
      <c r="Z54" s="6"/>
    </row>
    <row r="55" spans="1:26" ht="72" x14ac:dyDescent="0.25">
      <c r="A55" s="17">
        <f t="shared" si="4"/>
        <v>52</v>
      </c>
      <c r="B55" s="18" t="str">
        <f t="shared" si="5"/>
        <v>AZ</v>
      </c>
      <c r="C55" s="19">
        <f t="shared" si="6"/>
        <v>475</v>
      </c>
      <c r="D55" s="19">
        <f t="shared" si="7"/>
        <v>478</v>
      </c>
      <c r="E55" s="36">
        <v>4</v>
      </c>
      <c r="F55" s="22" t="s">
        <v>128</v>
      </c>
      <c r="G55" s="22" t="s">
        <v>129</v>
      </c>
      <c r="H55" s="22"/>
      <c r="I55" s="41" t="s">
        <v>102</v>
      </c>
      <c r="J55" s="5"/>
      <c r="K55" s="66"/>
      <c r="L55" s="6"/>
      <c r="M55" s="6"/>
      <c r="N55" s="6"/>
      <c r="O55" s="6"/>
      <c r="P55" s="6"/>
      <c r="Q55" s="6"/>
      <c r="R55" s="6"/>
      <c r="S55" s="6"/>
      <c r="T55" s="6"/>
      <c r="U55" s="6"/>
      <c r="V55" s="6"/>
      <c r="W55" s="6"/>
      <c r="X55" s="6"/>
      <c r="Y55" s="6"/>
      <c r="Z55" s="6"/>
    </row>
    <row r="56" spans="1:26" ht="63" x14ac:dyDescent="0.25">
      <c r="A56" s="17">
        <f t="shared" si="4"/>
        <v>53</v>
      </c>
      <c r="B56" s="18" t="str">
        <f t="shared" si="5"/>
        <v>BA</v>
      </c>
      <c r="C56" s="19">
        <f t="shared" si="6"/>
        <v>479</v>
      </c>
      <c r="D56" s="19">
        <f t="shared" si="7"/>
        <v>479</v>
      </c>
      <c r="E56" s="36">
        <v>1</v>
      </c>
      <c r="F56" s="45" t="s">
        <v>130</v>
      </c>
      <c r="G56" s="30" t="s">
        <v>131</v>
      </c>
      <c r="H56" s="47"/>
      <c r="I56" s="41" t="s">
        <v>132</v>
      </c>
      <c r="J56" s="5"/>
      <c r="K56" s="66"/>
      <c r="L56" s="6"/>
      <c r="M56" s="6"/>
      <c r="N56" s="6"/>
      <c r="O56" s="6"/>
      <c r="P56" s="6"/>
      <c r="Q56" s="6"/>
      <c r="R56" s="6"/>
      <c r="S56" s="6"/>
      <c r="T56" s="6"/>
      <c r="U56" s="6"/>
      <c r="V56" s="6"/>
      <c r="W56" s="6"/>
      <c r="X56" s="6"/>
      <c r="Y56" s="6"/>
      <c r="Z56" s="6"/>
    </row>
    <row r="57" spans="1:26" ht="63" x14ac:dyDescent="0.25">
      <c r="A57" s="17">
        <f t="shared" si="4"/>
        <v>54</v>
      </c>
      <c r="B57" s="18" t="str">
        <f t="shared" si="5"/>
        <v>BB</v>
      </c>
      <c r="C57" s="19">
        <f t="shared" si="6"/>
        <v>480</v>
      </c>
      <c r="D57" s="19">
        <f t="shared" ref="D57:D72" si="10">SUM(C57+E57)-1</f>
        <v>482</v>
      </c>
      <c r="E57" s="36">
        <v>3</v>
      </c>
      <c r="F57" s="45" t="s">
        <v>133</v>
      </c>
      <c r="G57" s="30" t="s">
        <v>134</v>
      </c>
      <c r="H57" s="46" t="s">
        <v>101</v>
      </c>
      <c r="I57" s="41" t="s">
        <v>135</v>
      </c>
      <c r="J57" s="5"/>
      <c r="K57" s="66"/>
      <c r="L57" s="6"/>
      <c r="M57" s="6"/>
      <c r="N57" s="6"/>
      <c r="O57" s="6"/>
      <c r="P57" s="6"/>
      <c r="Q57" s="6"/>
      <c r="R57" s="6"/>
      <c r="S57" s="6"/>
      <c r="T57" s="6"/>
      <c r="U57" s="6"/>
      <c r="V57" s="6"/>
      <c r="W57" s="6"/>
      <c r="X57" s="6"/>
      <c r="Y57" s="6"/>
      <c r="Z57" s="6"/>
    </row>
    <row r="58" spans="1:26" ht="63" x14ac:dyDescent="0.25">
      <c r="A58" s="17">
        <f t="shared" si="4"/>
        <v>55</v>
      </c>
      <c r="B58" s="18" t="str">
        <f t="shared" si="5"/>
        <v>BC</v>
      </c>
      <c r="C58" s="19">
        <f t="shared" si="6"/>
        <v>483</v>
      </c>
      <c r="D58" s="19">
        <f t="shared" si="10"/>
        <v>485</v>
      </c>
      <c r="E58" s="36">
        <v>3</v>
      </c>
      <c r="F58" s="45" t="s">
        <v>136</v>
      </c>
      <c r="G58" s="30" t="s">
        <v>137</v>
      </c>
      <c r="H58" s="46" t="s">
        <v>101</v>
      </c>
      <c r="I58" s="41" t="s">
        <v>135</v>
      </c>
      <c r="J58" s="5"/>
      <c r="K58" s="66"/>
      <c r="L58" s="6"/>
      <c r="M58" s="6"/>
      <c r="N58" s="6"/>
      <c r="O58" s="6"/>
      <c r="P58" s="6"/>
      <c r="Q58" s="6"/>
      <c r="R58" s="6"/>
      <c r="S58" s="6"/>
      <c r="T58" s="6"/>
      <c r="U58" s="6"/>
      <c r="V58" s="6"/>
      <c r="W58" s="6"/>
      <c r="X58" s="6"/>
      <c r="Y58" s="6"/>
      <c r="Z58" s="6"/>
    </row>
    <row r="59" spans="1:26" ht="108" x14ac:dyDescent="0.25">
      <c r="A59" s="17">
        <f t="shared" si="4"/>
        <v>56</v>
      </c>
      <c r="B59" s="18" t="str">
        <f t="shared" si="5"/>
        <v>BD</v>
      </c>
      <c r="C59" s="19">
        <f t="shared" si="6"/>
        <v>486</v>
      </c>
      <c r="D59" s="19">
        <f t="shared" ref="D59:D63" si="11">SUM(C59+E59)-1</f>
        <v>492</v>
      </c>
      <c r="E59" s="36">
        <v>7</v>
      </c>
      <c r="F59" s="22" t="s">
        <v>138</v>
      </c>
      <c r="G59" s="22" t="s">
        <v>139</v>
      </c>
      <c r="H59" s="44" t="s">
        <v>106</v>
      </c>
      <c r="I59" s="41" t="s">
        <v>135</v>
      </c>
      <c r="J59" s="5"/>
      <c r="K59" s="66"/>
      <c r="L59" s="6"/>
      <c r="M59" s="6"/>
      <c r="N59" s="6"/>
      <c r="O59" s="6"/>
      <c r="P59" s="6"/>
      <c r="Q59" s="6"/>
      <c r="R59" s="6"/>
      <c r="S59" s="6"/>
      <c r="T59" s="6"/>
      <c r="U59" s="6"/>
      <c r="V59" s="6"/>
      <c r="W59" s="6"/>
      <c r="X59" s="6"/>
      <c r="Y59" s="6"/>
      <c r="Z59" s="6"/>
    </row>
    <row r="60" spans="1:26" ht="63" x14ac:dyDescent="0.25">
      <c r="A60" s="17">
        <f t="shared" si="4"/>
        <v>57</v>
      </c>
      <c r="B60" s="18" t="str">
        <f t="shared" si="5"/>
        <v>BE</v>
      </c>
      <c r="C60" s="19">
        <f t="shared" si="6"/>
        <v>493</v>
      </c>
      <c r="D60" s="19">
        <f t="shared" si="11"/>
        <v>499</v>
      </c>
      <c r="E60" s="36">
        <v>7</v>
      </c>
      <c r="F60" s="22" t="s">
        <v>140</v>
      </c>
      <c r="G60" s="22" t="s">
        <v>141</v>
      </c>
      <c r="H60" s="22" t="s">
        <v>108</v>
      </c>
      <c r="I60" s="41" t="s">
        <v>135</v>
      </c>
      <c r="J60" s="5"/>
      <c r="K60" s="67"/>
      <c r="L60" s="6"/>
      <c r="M60" s="6"/>
      <c r="N60" s="6"/>
      <c r="O60" s="6"/>
      <c r="P60" s="6"/>
      <c r="Q60" s="6"/>
      <c r="R60" s="6"/>
      <c r="S60" s="6"/>
      <c r="T60" s="6"/>
      <c r="U60" s="6"/>
      <c r="V60" s="6"/>
      <c r="W60" s="6"/>
      <c r="X60" s="6"/>
      <c r="Y60" s="6"/>
      <c r="Z60" s="6"/>
    </row>
    <row r="61" spans="1:26" ht="63" x14ac:dyDescent="0.25">
      <c r="A61" s="17">
        <f t="shared" si="4"/>
        <v>58</v>
      </c>
      <c r="B61" s="18" t="str">
        <f t="shared" si="5"/>
        <v>BF</v>
      </c>
      <c r="C61" s="19">
        <f t="shared" si="6"/>
        <v>500</v>
      </c>
      <c r="D61" s="19">
        <f t="shared" si="11"/>
        <v>503</v>
      </c>
      <c r="E61" s="36">
        <v>4</v>
      </c>
      <c r="F61" s="45" t="s">
        <v>142</v>
      </c>
      <c r="G61" s="30" t="s">
        <v>143</v>
      </c>
      <c r="H61" s="46" t="s">
        <v>101</v>
      </c>
      <c r="I61" s="41" t="s">
        <v>135</v>
      </c>
      <c r="J61" s="5"/>
      <c r="K61" s="66"/>
      <c r="L61" s="6"/>
      <c r="M61" s="6"/>
      <c r="N61" s="6"/>
      <c r="O61" s="6"/>
      <c r="P61" s="6"/>
      <c r="Q61" s="6"/>
      <c r="R61" s="6"/>
      <c r="S61" s="6"/>
      <c r="T61" s="6"/>
      <c r="U61" s="6"/>
      <c r="V61" s="6"/>
      <c r="W61" s="6"/>
      <c r="X61" s="6"/>
      <c r="Y61" s="6"/>
      <c r="Z61" s="6"/>
    </row>
    <row r="62" spans="1:26" ht="72" x14ac:dyDescent="0.25">
      <c r="A62" s="17">
        <f t="shared" si="4"/>
        <v>59</v>
      </c>
      <c r="B62" s="18" t="str">
        <f t="shared" si="5"/>
        <v>BG</v>
      </c>
      <c r="C62" s="19">
        <f t="shared" si="6"/>
        <v>504</v>
      </c>
      <c r="D62" s="19">
        <f t="shared" si="11"/>
        <v>507</v>
      </c>
      <c r="E62" s="36">
        <v>4</v>
      </c>
      <c r="F62" s="22" t="s">
        <v>144</v>
      </c>
      <c r="G62" s="22" t="s">
        <v>145</v>
      </c>
      <c r="H62" s="22"/>
      <c r="I62" s="41" t="s">
        <v>135</v>
      </c>
      <c r="J62" s="5"/>
      <c r="K62" s="66"/>
      <c r="L62" s="6"/>
      <c r="M62" s="6"/>
      <c r="N62" s="6"/>
      <c r="O62" s="6"/>
      <c r="P62" s="6"/>
      <c r="Q62" s="6"/>
      <c r="R62" s="6"/>
      <c r="S62" s="6"/>
      <c r="T62" s="6"/>
      <c r="U62" s="6"/>
      <c r="V62" s="6"/>
      <c r="W62" s="6"/>
      <c r="X62" s="6"/>
      <c r="Y62" s="6"/>
      <c r="Z62" s="6"/>
    </row>
    <row r="63" spans="1:26" ht="94.5" x14ac:dyDescent="0.25">
      <c r="A63" s="17">
        <f t="shared" si="4"/>
        <v>60</v>
      </c>
      <c r="B63" s="18" t="str">
        <f t="shared" si="5"/>
        <v>BH</v>
      </c>
      <c r="C63" s="19">
        <f t="shared" si="6"/>
        <v>508</v>
      </c>
      <c r="D63" s="19">
        <f t="shared" si="11"/>
        <v>508</v>
      </c>
      <c r="E63" s="36">
        <v>1</v>
      </c>
      <c r="F63" s="45" t="s">
        <v>146</v>
      </c>
      <c r="G63" s="30" t="s">
        <v>147</v>
      </c>
      <c r="H63" s="47"/>
      <c r="I63" s="41" t="s">
        <v>148</v>
      </c>
      <c r="J63" s="5"/>
      <c r="K63" s="66"/>
      <c r="L63" s="6"/>
      <c r="M63" s="6"/>
      <c r="N63" s="6"/>
      <c r="O63" s="6"/>
      <c r="P63" s="6"/>
      <c r="Q63" s="6"/>
      <c r="R63" s="6"/>
      <c r="S63" s="6"/>
      <c r="T63" s="6"/>
      <c r="U63" s="6"/>
      <c r="V63" s="6"/>
      <c r="W63" s="6"/>
      <c r="X63" s="6"/>
      <c r="Y63" s="6"/>
      <c r="Z63" s="6"/>
    </row>
    <row r="64" spans="1:26" ht="63" x14ac:dyDescent="0.25">
      <c r="A64" s="17">
        <f t="shared" si="4"/>
        <v>61</v>
      </c>
      <c r="B64" s="18" t="str">
        <f t="shared" si="5"/>
        <v>BI</v>
      </c>
      <c r="C64" s="19">
        <f t="shared" si="6"/>
        <v>509</v>
      </c>
      <c r="D64" s="19">
        <f t="shared" si="10"/>
        <v>511</v>
      </c>
      <c r="E64" s="36">
        <v>3</v>
      </c>
      <c r="F64" s="45" t="s">
        <v>149</v>
      </c>
      <c r="G64" s="30" t="s">
        <v>150</v>
      </c>
      <c r="H64" s="46" t="s">
        <v>101</v>
      </c>
      <c r="I64" s="41" t="s">
        <v>135</v>
      </c>
      <c r="J64" s="5"/>
      <c r="K64" s="66"/>
      <c r="L64" s="6"/>
      <c r="M64" s="6"/>
      <c r="N64" s="6"/>
      <c r="O64" s="6"/>
      <c r="P64" s="6"/>
      <c r="Q64" s="6"/>
      <c r="R64" s="6"/>
      <c r="S64" s="6"/>
      <c r="T64" s="6"/>
      <c r="U64" s="6"/>
      <c r="V64" s="6"/>
      <c r="W64" s="6"/>
      <c r="X64" s="6"/>
      <c r="Y64" s="6"/>
      <c r="Z64" s="6"/>
    </row>
    <row r="65" spans="1:26" ht="63" x14ac:dyDescent="0.25">
      <c r="A65" s="17">
        <f t="shared" si="4"/>
        <v>62</v>
      </c>
      <c r="B65" s="18" t="str">
        <f t="shared" si="5"/>
        <v>BJ</v>
      </c>
      <c r="C65" s="19">
        <f t="shared" si="6"/>
        <v>512</v>
      </c>
      <c r="D65" s="19">
        <f t="shared" si="10"/>
        <v>514</v>
      </c>
      <c r="E65" s="36">
        <v>3</v>
      </c>
      <c r="F65" s="45" t="s">
        <v>151</v>
      </c>
      <c r="G65" s="30" t="s">
        <v>152</v>
      </c>
      <c r="H65" s="46" t="s">
        <v>101</v>
      </c>
      <c r="I65" s="41" t="s">
        <v>135</v>
      </c>
      <c r="J65" s="5"/>
      <c r="K65" s="66"/>
      <c r="L65" s="6"/>
      <c r="M65" s="6"/>
      <c r="N65" s="6"/>
      <c r="O65" s="6"/>
      <c r="P65" s="6"/>
      <c r="Q65" s="6"/>
      <c r="R65" s="6"/>
      <c r="S65" s="6"/>
      <c r="T65" s="6"/>
      <c r="U65" s="6"/>
      <c r="V65" s="6"/>
      <c r="W65" s="6"/>
      <c r="X65" s="6"/>
      <c r="Y65" s="6"/>
      <c r="Z65" s="6"/>
    </row>
    <row r="66" spans="1:26" ht="108" x14ac:dyDescent="0.25">
      <c r="A66" s="17">
        <f t="shared" si="4"/>
        <v>63</v>
      </c>
      <c r="B66" s="18" t="str">
        <f t="shared" si="5"/>
        <v>BK</v>
      </c>
      <c r="C66" s="19">
        <f t="shared" si="6"/>
        <v>515</v>
      </c>
      <c r="D66" s="19">
        <f t="shared" ref="D66:D70" si="12">SUM(C66+E66)-1</f>
        <v>521</v>
      </c>
      <c r="E66" s="36">
        <v>7</v>
      </c>
      <c r="F66" s="22" t="s">
        <v>153</v>
      </c>
      <c r="G66" s="22" t="s">
        <v>154</v>
      </c>
      <c r="H66" s="44" t="s">
        <v>106</v>
      </c>
      <c r="I66" s="41" t="s">
        <v>135</v>
      </c>
      <c r="J66" s="5"/>
      <c r="K66" s="66"/>
      <c r="L66" s="6"/>
      <c r="M66" s="6"/>
      <c r="N66" s="6"/>
      <c r="O66" s="6"/>
      <c r="P66" s="6"/>
      <c r="Q66" s="6"/>
      <c r="R66" s="6"/>
      <c r="S66" s="6"/>
      <c r="T66" s="6"/>
      <c r="U66" s="6"/>
      <c r="V66" s="6"/>
      <c r="W66" s="6"/>
      <c r="X66" s="6"/>
      <c r="Y66" s="6"/>
      <c r="Z66" s="6"/>
    </row>
    <row r="67" spans="1:26" ht="63" x14ac:dyDescent="0.25">
      <c r="A67" s="17">
        <f t="shared" si="4"/>
        <v>64</v>
      </c>
      <c r="B67" s="18" t="str">
        <f t="shared" si="5"/>
        <v>BL</v>
      </c>
      <c r="C67" s="19">
        <f t="shared" si="6"/>
        <v>522</v>
      </c>
      <c r="D67" s="19">
        <f t="shared" si="12"/>
        <v>528</v>
      </c>
      <c r="E67" s="36">
        <v>7</v>
      </c>
      <c r="F67" s="22" t="s">
        <v>155</v>
      </c>
      <c r="G67" s="22" t="s">
        <v>156</v>
      </c>
      <c r="H67" s="22" t="s">
        <v>108</v>
      </c>
      <c r="I67" s="41" t="s">
        <v>135</v>
      </c>
      <c r="J67" s="5"/>
      <c r="K67" s="67"/>
      <c r="L67" s="6"/>
      <c r="M67" s="6"/>
      <c r="N67" s="6"/>
      <c r="O67" s="6"/>
      <c r="P67" s="6"/>
      <c r="Q67" s="6"/>
      <c r="R67" s="6"/>
      <c r="S67" s="6"/>
      <c r="T67" s="6"/>
      <c r="U67" s="6"/>
      <c r="V67" s="6"/>
      <c r="W67" s="6"/>
      <c r="X67" s="6"/>
      <c r="Y67" s="6"/>
      <c r="Z67" s="6"/>
    </row>
    <row r="68" spans="1:26" ht="63" x14ac:dyDescent="0.25">
      <c r="A68" s="17">
        <f t="shared" si="4"/>
        <v>65</v>
      </c>
      <c r="B68" s="18" t="str">
        <f t="shared" si="5"/>
        <v>BM</v>
      </c>
      <c r="C68" s="19">
        <f t="shared" si="6"/>
        <v>529</v>
      </c>
      <c r="D68" s="19">
        <f t="shared" si="12"/>
        <v>532</v>
      </c>
      <c r="E68" s="36">
        <v>4</v>
      </c>
      <c r="F68" s="45" t="s">
        <v>157</v>
      </c>
      <c r="G68" s="30" t="s">
        <v>158</v>
      </c>
      <c r="H68" s="46" t="s">
        <v>101</v>
      </c>
      <c r="I68" s="41" t="s">
        <v>135</v>
      </c>
      <c r="J68" s="5"/>
      <c r="K68" s="66"/>
      <c r="L68" s="6"/>
      <c r="M68" s="6"/>
      <c r="N68" s="6"/>
      <c r="O68" s="6"/>
      <c r="P68" s="6"/>
      <c r="Q68" s="6"/>
      <c r="R68" s="6"/>
      <c r="S68" s="6"/>
      <c r="T68" s="6"/>
      <c r="U68" s="6"/>
      <c r="V68" s="6"/>
      <c r="W68" s="6"/>
      <c r="X68" s="6"/>
      <c r="Y68" s="6"/>
      <c r="Z68" s="6"/>
    </row>
    <row r="69" spans="1:26" ht="72" x14ac:dyDescent="0.25">
      <c r="A69" s="17">
        <f t="shared" si="4"/>
        <v>66</v>
      </c>
      <c r="B69" s="18" t="str">
        <f t="shared" si="5"/>
        <v>BN</v>
      </c>
      <c r="C69" s="19">
        <f t="shared" si="6"/>
        <v>533</v>
      </c>
      <c r="D69" s="19">
        <f t="shared" si="12"/>
        <v>536</v>
      </c>
      <c r="E69" s="36">
        <v>4</v>
      </c>
      <c r="F69" s="22" t="s">
        <v>159</v>
      </c>
      <c r="G69" s="22" t="s">
        <v>160</v>
      </c>
      <c r="H69" s="22"/>
      <c r="I69" s="41" t="s">
        <v>135</v>
      </c>
      <c r="J69" s="5"/>
      <c r="K69" s="66"/>
      <c r="L69" s="6"/>
      <c r="M69" s="6"/>
      <c r="N69" s="6"/>
      <c r="O69" s="6"/>
      <c r="P69" s="6"/>
      <c r="Q69" s="6"/>
      <c r="R69" s="6"/>
      <c r="S69" s="6"/>
      <c r="T69" s="6"/>
      <c r="U69" s="6"/>
      <c r="V69" s="6"/>
      <c r="W69" s="6"/>
      <c r="X69" s="6"/>
      <c r="Y69" s="6"/>
      <c r="Z69" s="6"/>
    </row>
    <row r="70" spans="1:26" ht="94.5" x14ac:dyDescent="0.25">
      <c r="A70" s="17">
        <f t="shared" si="4"/>
        <v>67</v>
      </c>
      <c r="B70" s="18" t="str">
        <f t="shared" si="5"/>
        <v>BO</v>
      </c>
      <c r="C70" s="19">
        <f t="shared" si="6"/>
        <v>537</v>
      </c>
      <c r="D70" s="19">
        <f t="shared" si="12"/>
        <v>537</v>
      </c>
      <c r="E70" s="36">
        <v>1</v>
      </c>
      <c r="F70" s="45" t="s">
        <v>161</v>
      </c>
      <c r="G70" s="30" t="s">
        <v>162</v>
      </c>
      <c r="H70" s="47"/>
      <c r="I70" s="41" t="s">
        <v>148</v>
      </c>
      <c r="J70" s="5"/>
      <c r="K70" s="66"/>
      <c r="L70" s="6"/>
      <c r="M70" s="6"/>
      <c r="N70" s="6"/>
      <c r="O70" s="6"/>
      <c r="P70" s="6"/>
      <c r="Q70" s="6"/>
      <c r="R70" s="6"/>
      <c r="S70" s="6"/>
      <c r="T70" s="6"/>
      <c r="U70" s="6"/>
      <c r="V70" s="6"/>
      <c r="W70" s="6"/>
      <c r="X70" s="6"/>
      <c r="Y70" s="6"/>
      <c r="Z70" s="6"/>
    </row>
    <row r="71" spans="1:26" ht="63" x14ac:dyDescent="0.25">
      <c r="A71" s="17">
        <f t="shared" si="4"/>
        <v>68</v>
      </c>
      <c r="B71" s="18" t="str">
        <f t="shared" si="5"/>
        <v>BP</v>
      </c>
      <c r="C71" s="19">
        <f t="shared" si="6"/>
        <v>538</v>
      </c>
      <c r="D71" s="19">
        <f t="shared" si="10"/>
        <v>540</v>
      </c>
      <c r="E71" s="36">
        <v>3</v>
      </c>
      <c r="F71" s="45" t="s">
        <v>163</v>
      </c>
      <c r="G71" s="30" t="s">
        <v>164</v>
      </c>
      <c r="H71" s="46" t="s">
        <v>101</v>
      </c>
      <c r="I71" s="41" t="s">
        <v>135</v>
      </c>
      <c r="J71" s="5"/>
      <c r="K71" s="66"/>
      <c r="L71" s="6"/>
      <c r="M71" s="6"/>
      <c r="N71" s="6"/>
      <c r="O71" s="6"/>
      <c r="P71" s="6"/>
      <c r="Q71" s="6"/>
      <c r="R71" s="6"/>
      <c r="S71" s="6"/>
      <c r="T71" s="6"/>
      <c r="U71" s="6"/>
      <c r="V71" s="6"/>
      <c r="W71" s="6"/>
      <c r="X71" s="6"/>
      <c r="Y71" s="6"/>
      <c r="Z71" s="6"/>
    </row>
    <row r="72" spans="1:26" ht="63" x14ac:dyDescent="0.25">
      <c r="A72" s="17">
        <f t="shared" si="4"/>
        <v>69</v>
      </c>
      <c r="B72" s="18" t="str">
        <f t="shared" si="5"/>
        <v>BQ</v>
      </c>
      <c r="C72" s="19">
        <f t="shared" si="6"/>
        <v>541</v>
      </c>
      <c r="D72" s="19">
        <f t="shared" si="10"/>
        <v>543</v>
      </c>
      <c r="E72" s="36">
        <v>3</v>
      </c>
      <c r="F72" s="45" t="s">
        <v>165</v>
      </c>
      <c r="G72" s="30" t="s">
        <v>166</v>
      </c>
      <c r="H72" s="46" t="s">
        <v>101</v>
      </c>
      <c r="I72" s="41" t="s">
        <v>135</v>
      </c>
      <c r="J72" s="5"/>
      <c r="K72" s="66"/>
      <c r="L72" s="6"/>
      <c r="M72" s="6"/>
      <c r="N72" s="6"/>
      <c r="O72" s="6"/>
      <c r="P72" s="6"/>
      <c r="Q72" s="6"/>
      <c r="R72" s="6"/>
      <c r="S72" s="6"/>
      <c r="T72" s="6"/>
      <c r="U72" s="6"/>
      <c r="V72" s="6"/>
      <c r="W72" s="6"/>
      <c r="X72" s="6"/>
      <c r="Y72" s="6"/>
      <c r="Z72" s="6"/>
    </row>
    <row r="73" spans="1:26" ht="108" x14ac:dyDescent="0.25">
      <c r="A73" s="17">
        <f t="shared" si="4"/>
        <v>70</v>
      </c>
      <c r="B73" s="18" t="str">
        <f t="shared" si="5"/>
        <v>BR</v>
      </c>
      <c r="C73" s="19">
        <f t="shared" si="6"/>
        <v>544</v>
      </c>
      <c r="D73" s="19">
        <f t="shared" ref="D73:D90" si="13">SUM(C73+E73)-1</f>
        <v>550</v>
      </c>
      <c r="E73" s="36">
        <v>7</v>
      </c>
      <c r="F73" s="22" t="s">
        <v>167</v>
      </c>
      <c r="G73" s="22" t="s">
        <v>168</v>
      </c>
      <c r="H73" s="44" t="s">
        <v>106</v>
      </c>
      <c r="I73" s="41" t="s">
        <v>135</v>
      </c>
      <c r="J73" s="5"/>
      <c r="K73" s="66"/>
      <c r="L73" s="6"/>
      <c r="M73" s="6"/>
      <c r="N73" s="6"/>
      <c r="O73" s="6"/>
      <c r="P73" s="6"/>
      <c r="Q73" s="6"/>
      <c r="R73" s="6"/>
      <c r="S73" s="6"/>
      <c r="T73" s="6"/>
      <c r="U73" s="6"/>
      <c r="V73" s="6"/>
      <c r="W73" s="6"/>
      <c r="X73" s="6"/>
      <c r="Y73" s="6"/>
      <c r="Z73" s="6"/>
    </row>
    <row r="74" spans="1:26" ht="63" x14ac:dyDescent="0.25">
      <c r="A74" s="17">
        <f t="shared" si="4"/>
        <v>71</v>
      </c>
      <c r="B74" s="18" t="str">
        <f t="shared" si="5"/>
        <v>BS</v>
      </c>
      <c r="C74" s="19">
        <f t="shared" si="6"/>
        <v>551</v>
      </c>
      <c r="D74" s="19">
        <f t="shared" si="13"/>
        <v>557</v>
      </c>
      <c r="E74" s="36">
        <v>7</v>
      </c>
      <c r="F74" s="22" t="s">
        <v>169</v>
      </c>
      <c r="G74" s="22" t="s">
        <v>170</v>
      </c>
      <c r="H74" s="22" t="s">
        <v>108</v>
      </c>
      <c r="I74" s="41" t="s">
        <v>135</v>
      </c>
      <c r="J74" s="5"/>
      <c r="K74" s="67"/>
      <c r="L74" s="6"/>
      <c r="M74" s="6"/>
      <c r="N74" s="6"/>
      <c r="O74" s="6"/>
      <c r="P74" s="6"/>
      <c r="Q74" s="6"/>
      <c r="R74" s="6"/>
      <c r="S74" s="6"/>
      <c r="T74" s="6"/>
      <c r="U74" s="6"/>
      <c r="V74" s="6"/>
      <c r="W74" s="6"/>
      <c r="X74" s="6"/>
      <c r="Y74" s="6"/>
      <c r="Z74" s="6"/>
    </row>
    <row r="75" spans="1:26" ht="63" x14ac:dyDescent="0.25">
      <c r="A75" s="17">
        <f t="shared" si="4"/>
        <v>72</v>
      </c>
      <c r="B75" s="18" t="str">
        <f t="shared" si="5"/>
        <v>BT</v>
      </c>
      <c r="C75" s="19">
        <f t="shared" si="6"/>
        <v>558</v>
      </c>
      <c r="D75" s="19">
        <f t="shared" si="13"/>
        <v>561</v>
      </c>
      <c r="E75" s="36">
        <v>4</v>
      </c>
      <c r="F75" s="45" t="s">
        <v>171</v>
      </c>
      <c r="G75" s="30" t="s">
        <v>172</v>
      </c>
      <c r="H75" s="46" t="s">
        <v>101</v>
      </c>
      <c r="I75" s="41" t="s">
        <v>135</v>
      </c>
      <c r="J75" s="5"/>
      <c r="K75" s="66"/>
      <c r="L75" s="6"/>
      <c r="M75" s="6"/>
      <c r="N75" s="6"/>
      <c r="O75" s="6"/>
      <c r="P75" s="6"/>
      <c r="Q75" s="6"/>
      <c r="R75" s="6"/>
      <c r="S75" s="6"/>
      <c r="T75" s="6"/>
      <c r="U75" s="6"/>
      <c r="V75" s="6"/>
      <c r="W75" s="6"/>
      <c r="X75" s="6"/>
      <c r="Y75" s="6"/>
      <c r="Z75" s="6"/>
    </row>
    <row r="76" spans="1:26" ht="72" x14ac:dyDescent="0.25">
      <c r="A76" s="17">
        <f t="shared" si="4"/>
        <v>73</v>
      </c>
      <c r="B76" s="18" t="str">
        <f t="shared" si="5"/>
        <v>BU</v>
      </c>
      <c r="C76" s="19">
        <f t="shared" si="6"/>
        <v>562</v>
      </c>
      <c r="D76" s="19">
        <f t="shared" si="13"/>
        <v>565</v>
      </c>
      <c r="E76" s="36">
        <v>4</v>
      </c>
      <c r="F76" s="22" t="s">
        <v>173</v>
      </c>
      <c r="G76" s="22" t="s">
        <v>174</v>
      </c>
      <c r="H76" s="22"/>
      <c r="I76" s="41" t="s">
        <v>135</v>
      </c>
      <c r="J76" s="5"/>
      <c r="K76" s="66"/>
      <c r="L76" s="6"/>
      <c r="M76" s="6"/>
      <c r="N76" s="6"/>
      <c r="O76" s="6"/>
      <c r="P76" s="6"/>
      <c r="Q76" s="6"/>
      <c r="R76" s="6"/>
      <c r="S76" s="6"/>
      <c r="T76" s="6"/>
      <c r="U76" s="6"/>
      <c r="V76" s="6"/>
      <c r="W76" s="6"/>
      <c r="X76" s="6"/>
      <c r="Y76" s="6"/>
      <c r="Z76" s="6"/>
    </row>
    <row r="77" spans="1:26" ht="94.5" x14ac:dyDescent="0.25">
      <c r="A77" s="17">
        <f t="shared" si="4"/>
        <v>74</v>
      </c>
      <c r="B77" s="18" t="str">
        <f t="shared" si="5"/>
        <v>BV</v>
      </c>
      <c r="C77" s="19">
        <f t="shared" si="6"/>
        <v>566</v>
      </c>
      <c r="D77" s="19">
        <f t="shared" si="13"/>
        <v>566</v>
      </c>
      <c r="E77" s="36">
        <v>1</v>
      </c>
      <c r="F77" s="45" t="s">
        <v>175</v>
      </c>
      <c r="G77" s="30" t="s">
        <v>176</v>
      </c>
      <c r="H77" s="47"/>
      <c r="I77" s="41" t="s">
        <v>148</v>
      </c>
      <c r="J77" s="5"/>
      <c r="K77" s="66"/>
      <c r="L77" s="6"/>
      <c r="M77" s="6"/>
      <c r="N77" s="6"/>
      <c r="O77" s="6"/>
      <c r="P77" s="6"/>
      <c r="Q77" s="6"/>
      <c r="R77" s="6"/>
      <c r="S77" s="6"/>
      <c r="T77" s="6"/>
      <c r="U77" s="6"/>
      <c r="V77" s="6"/>
      <c r="W77" s="6"/>
      <c r="X77" s="6"/>
      <c r="Y77" s="6"/>
      <c r="Z77" s="6"/>
    </row>
    <row r="78" spans="1:26" ht="141.75" x14ac:dyDescent="0.25">
      <c r="A78" s="17">
        <f t="shared" si="4"/>
        <v>75</v>
      </c>
      <c r="B78" s="18" t="str">
        <f t="shared" si="5"/>
        <v>BW</v>
      </c>
      <c r="C78" s="19">
        <f t="shared" si="6"/>
        <v>567</v>
      </c>
      <c r="D78" s="19">
        <f t="shared" si="13"/>
        <v>567</v>
      </c>
      <c r="E78" s="48">
        <v>1</v>
      </c>
      <c r="F78" s="45" t="s">
        <v>177</v>
      </c>
      <c r="G78" s="30" t="s">
        <v>178</v>
      </c>
      <c r="H78" s="46"/>
      <c r="I78" s="41" t="s">
        <v>179</v>
      </c>
      <c r="J78" s="5"/>
      <c r="K78" s="66"/>
      <c r="L78" s="6"/>
      <c r="M78" s="6"/>
      <c r="N78" s="6"/>
      <c r="O78" s="6"/>
      <c r="P78" s="6"/>
      <c r="Q78" s="6"/>
      <c r="R78" s="6"/>
      <c r="S78" s="6"/>
      <c r="T78" s="6"/>
      <c r="U78" s="6"/>
      <c r="V78" s="6"/>
      <c r="W78" s="6"/>
      <c r="X78" s="6"/>
      <c r="Y78" s="6"/>
      <c r="Z78" s="6"/>
    </row>
    <row r="79" spans="1:26" ht="110.25" x14ac:dyDescent="0.25">
      <c r="A79" s="17">
        <f t="shared" ref="A79:A106" si="14">+A78+1</f>
        <v>76</v>
      </c>
      <c r="B79" s="18" t="str">
        <f t="shared" ref="B79:B108" si="15">SUBSTITUTE(ADDRESS(1,A79,4),1,"")</f>
        <v>BX</v>
      </c>
      <c r="C79" s="19">
        <f t="shared" ref="C79:C90" si="16">C78+E78</f>
        <v>568</v>
      </c>
      <c r="D79" s="19">
        <f t="shared" si="13"/>
        <v>568</v>
      </c>
      <c r="E79" s="48">
        <v>1</v>
      </c>
      <c r="F79" s="45" t="s">
        <v>180</v>
      </c>
      <c r="G79" s="30" t="s">
        <v>181</v>
      </c>
      <c r="H79" s="46"/>
      <c r="I79" s="41" t="s">
        <v>182</v>
      </c>
      <c r="J79" s="5"/>
      <c r="K79" s="66"/>
      <c r="L79" s="6"/>
      <c r="M79" s="6"/>
      <c r="N79" s="6"/>
      <c r="O79" s="6"/>
      <c r="P79" s="6"/>
      <c r="Q79" s="6"/>
      <c r="R79" s="6"/>
      <c r="S79" s="6"/>
      <c r="T79" s="6"/>
      <c r="U79" s="6"/>
      <c r="V79" s="6"/>
      <c r="W79" s="6"/>
      <c r="X79" s="6"/>
      <c r="Y79" s="6"/>
      <c r="Z79" s="6"/>
    </row>
    <row r="80" spans="1:26" ht="141.75" x14ac:dyDescent="0.25">
      <c r="A80" s="17">
        <f t="shared" si="14"/>
        <v>77</v>
      </c>
      <c r="B80" s="18" t="str">
        <f t="shared" si="15"/>
        <v>BY</v>
      </c>
      <c r="C80" s="19">
        <f t="shared" si="16"/>
        <v>569</v>
      </c>
      <c r="D80" s="19">
        <f t="shared" si="13"/>
        <v>569</v>
      </c>
      <c r="E80" s="48">
        <v>1</v>
      </c>
      <c r="F80" s="45" t="s">
        <v>183</v>
      </c>
      <c r="G80" s="30" t="s">
        <v>184</v>
      </c>
      <c r="H80" s="46"/>
      <c r="I80" s="41" t="s">
        <v>179</v>
      </c>
      <c r="J80" s="5"/>
      <c r="K80" s="66"/>
      <c r="L80" s="6"/>
      <c r="M80" s="6"/>
      <c r="N80" s="6"/>
      <c r="O80" s="6"/>
      <c r="P80" s="6"/>
      <c r="Q80" s="6"/>
      <c r="R80" s="6"/>
      <c r="S80" s="6"/>
      <c r="T80" s="6"/>
      <c r="U80" s="6"/>
      <c r="V80" s="6"/>
      <c r="W80" s="6"/>
      <c r="X80" s="6"/>
      <c r="Y80" s="6"/>
      <c r="Z80" s="6"/>
    </row>
    <row r="81" spans="1:26" ht="94.5" x14ac:dyDescent="0.25">
      <c r="A81" s="17">
        <f t="shared" si="14"/>
        <v>78</v>
      </c>
      <c r="B81" s="18" t="str">
        <f t="shared" si="15"/>
        <v>BZ</v>
      </c>
      <c r="C81" s="19">
        <f t="shared" si="16"/>
        <v>570</v>
      </c>
      <c r="D81" s="19">
        <f t="shared" si="13"/>
        <v>570</v>
      </c>
      <c r="E81" s="48">
        <v>1</v>
      </c>
      <c r="F81" s="45" t="s">
        <v>185</v>
      </c>
      <c r="G81" s="30" t="s">
        <v>186</v>
      </c>
      <c r="H81" s="46"/>
      <c r="I81" s="41" t="s">
        <v>182</v>
      </c>
      <c r="J81" s="5"/>
      <c r="K81" s="66"/>
      <c r="L81" s="6"/>
      <c r="M81" s="6"/>
      <c r="N81" s="6"/>
      <c r="O81" s="6"/>
      <c r="P81" s="6"/>
      <c r="Q81" s="6"/>
      <c r="R81" s="6"/>
      <c r="S81" s="6"/>
      <c r="T81" s="6"/>
      <c r="U81" s="6"/>
      <c r="V81" s="6"/>
      <c r="W81" s="6"/>
      <c r="X81" s="6"/>
      <c r="Y81" s="6"/>
      <c r="Z81" s="6"/>
    </row>
    <row r="82" spans="1:26" ht="141.75" x14ac:dyDescent="0.25">
      <c r="A82" s="17">
        <f t="shared" si="14"/>
        <v>79</v>
      </c>
      <c r="B82" s="18" t="str">
        <f t="shared" si="15"/>
        <v>CA</v>
      </c>
      <c r="C82" s="19">
        <f t="shared" si="16"/>
        <v>571</v>
      </c>
      <c r="D82" s="19">
        <f t="shared" si="13"/>
        <v>571</v>
      </c>
      <c r="E82" s="48">
        <v>1</v>
      </c>
      <c r="F82" s="45" t="s">
        <v>187</v>
      </c>
      <c r="G82" s="30" t="s">
        <v>188</v>
      </c>
      <c r="H82" s="46"/>
      <c r="I82" s="49" t="s">
        <v>231</v>
      </c>
      <c r="J82" s="5"/>
      <c r="K82" s="66"/>
      <c r="L82" s="6"/>
      <c r="M82" s="6"/>
      <c r="N82" s="6"/>
      <c r="O82" s="6"/>
      <c r="P82" s="6"/>
      <c r="Q82" s="6"/>
      <c r="R82" s="6"/>
      <c r="S82" s="6"/>
      <c r="T82" s="6"/>
      <c r="U82" s="6"/>
      <c r="V82" s="6"/>
      <c r="W82" s="6"/>
      <c r="X82" s="6"/>
      <c r="Y82" s="6"/>
      <c r="Z82" s="6"/>
    </row>
    <row r="83" spans="1:26" ht="94.5" x14ac:dyDescent="0.25">
      <c r="A83" s="17">
        <f t="shared" si="14"/>
        <v>80</v>
      </c>
      <c r="B83" s="18" t="str">
        <f t="shared" si="15"/>
        <v>CB</v>
      </c>
      <c r="C83" s="19">
        <f t="shared" si="16"/>
        <v>572</v>
      </c>
      <c r="D83" s="19">
        <f t="shared" si="13"/>
        <v>572</v>
      </c>
      <c r="E83" s="48">
        <v>1</v>
      </c>
      <c r="F83" s="45" t="s">
        <v>189</v>
      </c>
      <c r="G83" s="30" t="s">
        <v>190</v>
      </c>
      <c r="H83" s="46"/>
      <c r="I83" s="41" t="s">
        <v>182</v>
      </c>
      <c r="J83" s="5"/>
      <c r="K83" s="66"/>
      <c r="L83" s="6"/>
      <c r="M83" s="6"/>
      <c r="N83" s="6"/>
      <c r="O83" s="6"/>
      <c r="P83" s="6"/>
      <c r="Q83" s="6"/>
      <c r="R83" s="6"/>
      <c r="S83" s="6"/>
      <c r="T83" s="6"/>
      <c r="U83" s="6"/>
      <c r="V83" s="6"/>
      <c r="W83" s="6"/>
      <c r="X83" s="6"/>
      <c r="Y83" s="6"/>
      <c r="Z83" s="6"/>
    </row>
    <row r="84" spans="1:26" s="52" customFormat="1" ht="31.5" x14ac:dyDescent="0.25">
      <c r="A84" s="17">
        <f t="shared" si="14"/>
        <v>81</v>
      </c>
      <c r="B84" s="18" t="str">
        <f t="shared" si="15"/>
        <v>CC</v>
      </c>
      <c r="C84" s="19">
        <f t="shared" si="16"/>
        <v>573</v>
      </c>
      <c r="D84" s="19">
        <f t="shared" si="13"/>
        <v>573</v>
      </c>
      <c r="E84" s="50">
        <v>1</v>
      </c>
      <c r="F84" s="21" t="s">
        <v>191</v>
      </c>
      <c r="G84" s="21" t="s">
        <v>191</v>
      </c>
      <c r="H84" s="51"/>
      <c r="I84" s="31" t="s">
        <v>192</v>
      </c>
      <c r="J84" s="5"/>
      <c r="K84" s="67"/>
      <c r="L84" s="6"/>
      <c r="M84" s="6"/>
      <c r="N84" s="6"/>
      <c r="O84" s="6"/>
      <c r="P84" s="6"/>
      <c r="Q84" s="6"/>
      <c r="R84" s="6"/>
      <c r="S84" s="6"/>
      <c r="T84" s="6"/>
      <c r="U84" s="6"/>
      <c r="V84" s="6"/>
      <c r="W84" s="6"/>
      <c r="X84" s="6"/>
      <c r="Y84" s="6"/>
      <c r="Z84" s="6"/>
    </row>
    <row r="85" spans="1:26" s="52" customFormat="1" ht="31.5" x14ac:dyDescent="0.25">
      <c r="A85" s="17">
        <f t="shared" si="14"/>
        <v>82</v>
      </c>
      <c r="B85" s="18" t="str">
        <f t="shared" si="15"/>
        <v>CD</v>
      </c>
      <c r="C85" s="19">
        <f t="shared" si="16"/>
        <v>574</v>
      </c>
      <c r="D85" s="19">
        <f t="shared" si="13"/>
        <v>574</v>
      </c>
      <c r="E85" s="53">
        <v>1</v>
      </c>
      <c r="F85" s="21" t="s">
        <v>193</v>
      </c>
      <c r="G85" s="21" t="s">
        <v>193</v>
      </c>
      <c r="H85" s="54"/>
      <c r="I85" s="31" t="s">
        <v>192</v>
      </c>
      <c r="J85" s="5"/>
      <c r="K85" s="67"/>
      <c r="L85" s="6"/>
      <c r="M85" s="6"/>
      <c r="N85" s="6"/>
      <c r="O85" s="6"/>
      <c r="P85" s="6"/>
      <c r="Q85" s="6"/>
      <c r="R85" s="6"/>
      <c r="S85" s="6"/>
      <c r="T85" s="6"/>
      <c r="U85" s="6"/>
      <c r="V85" s="6"/>
      <c r="W85" s="6"/>
      <c r="X85" s="6"/>
      <c r="Y85" s="6"/>
      <c r="Z85" s="6"/>
    </row>
    <row r="86" spans="1:26" s="52" customFormat="1" ht="31.5" x14ac:dyDescent="0.25">
      <c r="A86" s="17">
        <f t="shared" si="14"/>
        <v>83</v>
      </c>
      <c r="B86" s="18" t="str">
        <f t="shared" si="15"/>
        <v>CE</v>
      </c>
      <c r="C86" s="19">
        <f t="shared" si="16"/>
        <v>575</v>
      </c>
      <c r="D86" s="19">
        <f t="shared" si="13"/>
        <v>575</v>
      </c>
      <c r="E86" s="53">
        <v>1</v>
      </c>
      <c r="F86" s="21" t="s">
        <v>194</v>
      </c>
      <c r="G86" s="21" t="s">
        <v>194</v>
      </c>
      <c r="H86" s="54"/>
      <c r="I86" s="31" t="s">
        <v>192</v>
      </c>
      <c r="J86" s="5"/>
      <c r="K86" s="67"/>
      <c r="L86" s="6"/>
      <c r="M86" s="6"/>
      <c r="N86" s="6"/>
      <c r="O86" s="6"/>
      <c r="P86" s="6"/>
      <c r="Q86" s="6"/>
      <c r="R86" s="6"/>
      <c r="S86" s="6"/>
      <c r="T86" s="6"/>
      <c r="U86" s="6"/>
      <c r="V86" s="6"/>
      <c r="W86" s="6"/>
      <c r="X86" s="6"/>
      <c r="Y86" s="6"/>
      <c r="Z86" s="6"/>
    </row>
    <row r="87" spans="1:26" s="52" customFormat="1" ht="31.5" x14ac:dyDescent="0.25">
      <c r="A87" s="17">
        <f t="shared" si="14"/>
        <v>84</v>
      </c>
      <c r="B87" s="18" t="str">
        <f t="shared" si="15"/>
        <v>CF</v>
      </c>
      <c r="C87" s="19">
        <f t="shared" si="16"/>
        <v>576</v>
      </c>
      <c r="D87" s="19">
        <f t="shared" si="13"/>
        <v>576</v>
      </c>
      <c r="E87" s="53">
        <v>1</v>
      </c>
      <c r="F87" s="37" t="s">
        <v>195</v>
      </c>
      <c r="G87" s="37" t="s">
        <v>195</v>
      </c>
      <c r="H87" s="54"/>
      <c r="I87" s="31" t="s">
        <v>192</v>
      </c>
      <c r="J87" s="5"/>
      <c r="K87" s="67"/>
      <c r="L87" s="6"/>
      <c r="M87" s="6"/>
      <c r="N87" s="6"/>
      <c r="O87" s="6"/>
      <c r="P87" s="6"/>
      <c r="Q87" s="6"/>
      <c r="R87" s="6"/>
      <c r="S87" s="6"/>
      <c r="T87" s="6"/>
      <c r="U87" s="6"/>
      <c r="V87" s="6"/>
      <c r="W87" s="6"/>
      <c r="X87" s="6"/>
      <c r="Y87" s="6"/>
      <c r="Z87" s="6"/>
    </row>
    <row r="88" spans="1:26" s="52" customFormat="1" ht="31.5" x14ac:dyDescent="0.25">
      <c r="A88" s="17">
        <f t="shared" si="14"/>
        <v>85</v>
      </c>
      <c r="B88" s="18" t="str">
        <f t="shared" si="15"/>
        <v>CG</v>
      </c>
      <c r="C88" s="19">
        <f t="shared" si="16"/>
        <v>577</v>
      </c>
      <c r="D88" s="19">
        <f t="shared" si="13"/>
        <v>577</v>
      </c>
      <c r="E88" s="53">
        <v>1</v>
      </c>
      <c r="F88" s="37" t="s">
        <v>196</v>
      </c>
      <c r="G88" s="37" t="s">
        <v>196</v>
      </c>
      <c r="H88" s="54"/>
      <c r="I88" s="31" t="s">
        <v>192</v>
      </c>
      <c r="J88" s="5"/>
      <c r="K88" s="67"/>
      <c r="L88" s="6"/>
      <c r="M88" s="6"/>
      <c r="N88" s="6"/>
      <c r="O88" s="6"/>
      <c r="P88" s="6"/>
      <c r="Q88" s="6"/>
      <c r="R88" s="6"/>
      <c r="S88" s="6"/>
      <c r="T88" s="6"/>
      <c r="U88" s="6"/>
      <c r="V88" s="6"/>
      <c r="W88" s="6"/>
      <c r="X88" s="6"/>
      <c r="Y88" s="6"/>
      <c r="Z88" s="6"/>
    </row>
    <row r="89" spans="1:26" s="52" customFormat="1" ht="30" customHeight="1" x14ac:dyDescent="0.25">
      <c r="A89" s="17">
        <f t="shared" si="14"/>
        <v>86</v>
      </c>
      <c r="B89" s="18" t="str">
        <f t="shared" si="15"/>
        <v>CH</v>
      </c>
      <c r="C89" s="19">
        <f t="shared" si="16"/>
        <v>578</v>
      </c>
      <c r="D89" s="19">
        <f t="shared" si="13"/>
        <v>578</v>
      </c>
      <c r="E89" s="53">
        <v>1</v>
      </c>
      <c r="F89" s="55" t="s">
        <v>197</v>
      </c>
      <c r="G89" s="56" t="s">
        <v>198</v>
      </c>
      <c r="H89" s="57"/>
      <c r="I89" s="31" t="s">
        <v>192</v>
      </c>
      <c r="J89" s="5"/>
      <c r="K89" s="67"/>
      <c r="L89" s="6"/>
      <c r="M89" s="6"/>
      <c r="N89" s="6"/>
      <c r="O89" s="6"/>
      <c r="P89" s="6"/>
      <c r="Q89" s="6"/>
      <c r="R89" s="6"/>
      <c r="S89" s="6"/>
      <c r="T89" s="6"/>
      <c r="U89" s="6"/>
      <c r="V89" s="6"/>
      <c r="W89" s="6"/>
      <c r="X89" s="6"/>
      <c r="Y89" s="6"/>
      <c r="Z89" s="6"/>
    </row>
    <row r="90" spans="1:26" s="52" customFormat="1" ht="33.75" customHeight="1" x14ac:dyDescent="0.25">
      <c r="A90" s="17">
        <f t="shared" si="14"/>
        <v>87</v>
      </c>
      <c r="B90" s="18" t="str">
        <f t="shared" si="15"/>
        <v>CI</v>
      </c>
      <c r="C90" s="19">
        <f t="shared" si="16"/>
        <v>579</v>
      </c>
      <c r="D90" s="19">
        <f t="shared" si="13"/>
        <v>579</v>
      </c>
      <c r="E90" s="53">
        <v>1</v>
      </c>
      <c r="F90" s="55" t="s">
        <v>199</v>
      </c>
      <c r="G90" s="55" t="s">
        <v>200</v>
      </c>
      <c r="H90" s="57"/>
      <c r="I90" s="31" t="s">
        <v>192</v>
      </c>
      <c r="J90" s="5"/>
      <c r="K90" s="67"/>
      <c r="L90" s="6"/>
      <c r="M90" s="6"/>
      <c r="N90" s="6"/>
      <c r="O90" s="6"/>
      <c r="P90" s="6"/>
      <c r="Q90" s="6"/>
      <c r="R90" s="6"/>
      <c r="S90" s="6"/>
      <c r="T90" s="6"/>
      <c r="U90" s="6"/>
      <c r="V90" s="6"/>
      <c r="W90" s="6"/>
      <c r="X90" s="6"/>
      <c r="Y90" s="6"/>
      <c r="Z90" s="6"/>
    </row>
    <row r="91" spans="1:26" s="52" customFormat="1" ht="105" customHeight="1" x14ac:dyDescent="0.25">
      <c r="A91" s="17">
        <f t="shared" si="14"/>
        <v>88</v>
      </c>
      <c r="B91" s="18" t="str">
        <f t="shared" si="15"/>
        <v>CJ</v>
      </c>
      <c r="C91" s="19">
        <f>C90+E90</f>
        <v>580</v>
      </c>
      <c r="D91" s="19">
        <f>SUM(C91+E91)-1</f>
        <v>580</v>
      </c>
      <c r="E91" s="53">
        <v>1</v>
      </c>
      <c r="F91" s="55" t="s">
        <v>201</v>
      </c>
      <c r="G91" s="55" t="s">
        <v>202</v>
      </c>
      <c r="H91" s="57"/>
      <c r="I91" s="31" t="s">
        <v>203</v>
      </c>
      <c r="J91" s="5"/>
      <c r="K91" s="67"/>
      <c r="L91" s="6"/>
      <c r="M91" s="6"/>
      <c r="N91" s="6"/>
      <c r="O91" s="6"/>
      <c r="P91" s="6"/>
      <c r="Q91" s="6"/>
      <c r="R91" s="6"/>
      <c r="S91" s="6"/>
      <c r="T91" s="6"/>
      <c r="U91" s="6"/>
      <c r="V91" s="6"/>
      <c r="W91" s="6"/>
      <c r="X91" s="6"/>
      <c r="Y91" s="6"/>
      <c r="Z91" s="6"/>
    </row>
    <row r="92" spans="1:26" s="52" customFormat="1" ht="30" customHeight="1" x14ac:dyDescent="0.25">
      <c r="A92" s="17">
        <f t="shared" si="14"/>
        <v>89</v>
      </c>
      <c r="B92" s="18" t="str">
        <f t="shared" si="15"/>
        <v>CK</v>
      </c>
      <c r="C92" s="19">
        <f>C91+E91</f>
        <v>581</v>
      </c>
      <c r="D92" s="19">
        <f>SUM(C92+E92)-1</f>
        <v>581</v>
      </c>
      <c r="E92" s="53">
        <v>1</v>
      </c>
      <c r="F92" s="55" t="s">
        <v>204</v>
      </c>
      <c r="G92" s="55" t="s">
        <v>205</v>
      </c>
      <c r="H92" s="57"/>
      <c r="I92" s="31" t="s">
        <v>192</v>
      </c>
      <c r="J92" s="5"/>
      <c r="K92" s="67"/>
      <c r="L92" s="6"/>
      <c r="M92" s="6"/>
      <c r="N92" s="6"/>
      <c r="O92" s="6"/>
      <c r="P92" s="6"/>
      <c r="Q92" s="6"/>
      <c r="R92" s="6"/>
      <c r="S92" s="6"/>
      <c r="T92" s="6"/>
      <c r="U92" s="6"/>
      <c r="V92" s="6"/>
      <c r="W92" s="6"/>
      <c r="X92" s="6"/>
      <c r="Y92" s="6"/>
      <c r="Z92" s="6"/>
    </row>
    <row r="93" spans="1:26" s="52" customFormat="1" ht="110.25" x14ac:dyDescent="0.25">
      <c r="A93" s="17">
        <f t="shared" si="14"/>
        <v>90</v>
      </c>
      <c r="B93" s="18" t="str">
        <f t="shared" si="15"/>
        <v>CL</v>
      </c>
      <c r="C93" s="19">
        <f t="shared" ref="C93:C106" si="17">C92+E92</f>
        <v>582</v>
      </c>
      <c r="D93" s="19">
        <f t="shared" ref="D93:D108" si="18">SUM(C93+E93)-1</f>
        <v>599</v>
      </c>
      <c r="E93" s="53">
        <v>18</v>
      </c>
      <c r="F93" s="58" t="s">
        <v>206</v>
      </c>
      <c r="G93" s="58" t="s">
        <v>206</v>
      </c>
      <c r="H93" s="57"/>
      <c r="I93" s="59" t="s">
        <v>207</v>
      </c>
      <c r="J93" s="5"/>
      <c r="K93" s="67"/>
      <c r="L93" s="6"/>
      <c r="M93" s="6"/>
      <c r="N93" s="6"/>
      <c r="O93" s="6"/>
      <c r="P93" s="6"/>
      <c r="Q93" s="6"/>
      <c r="R93" s="6"/>
      <c r="S93" s="6"/>
      <c r="T93" s="6"/>
      <c r="U93" s="6"/>
      <c r="V93" s="6"/>
      <c r="W93" s="6"/>
      <c r="X93" s="6"/>
      <c r="Y93" s="6"/>
      <c r="Z93" s="6"/>
    </row>
    <row r="94" spans="1:26" s="52" customFormat="1" ht="110.25" x14ac:dyDescent="0.25">
      <c r="A94" s="17">
        <f t="shared" si="14"/>
        <v>91</v>
      </c>
      <c r="B94" s="18" t="str">
        <f t="shared" si="15"/>
        <v>CM</v>
      </c>
      <c r="C94" s="19">
        <f t="shared" si="17"/>
        <v>600</v>
      </c>
      <c r="D94" s="19">
        <f t="shared" si="18"/>
        <v>602</v>
      </c>
      <c r="E94" s="53">
        <v>3</v>
      </c>
      <c r="F94" s="58" t="s">
        <v>208</v>
      </c>
      <c r="G94" s="58" t="s">
        <v>208</v>
      </c>
      <c r="H94" s="57"/>
      <c r="I94" s="59" t="s">
        <v>209</v>
      </c>
      <c r="J94" s="5"/>
      <c r="K94" s="67"/>
      <c r="L94" s="6"/>
      <c r="M94" s="6"/>
      <c r="N94" s="6"/>
      <c r="O94" s="6"/>
      <c r="P94" s="6"/>
      <c r="Q94" s="6"/>
      <c r="R94" s="6"/>
      <c r="S94" s="6"/>
      <c r="T94" s="6"/>
      <c r="U94" s="6"/>
      <c r="V94" s="6"/>
      <c r="W94" s="6"/>
      <c r="X94" s="6"/>
      <c r="Y94" s="6"/>
      <c r="Z94" s="6"/>
    </row>
    <row r="95" spans="1:26" s="52" customFormat="1" ht="61.5" customHeight="1" x14ac:dyDescent="0.25">
      <c r="A95" s="17">
        <f t="shared" si="14"/>
        <v>92</v>
      </c>
      <c r="B95" s="18" t="str">
        <f t="shared" si="15"/>
        <v>CN</v>
      </c>
      <c r="C95" s="19">
        <f t="shared" si="17"/>
        <v>603</v>
      </c>
      <c r="D95" s="19">
        <f t="shared" si="18"/>
        <v>603</v>
      </c>
      <c r="E95" s="53">
        <v>1</v>
      </c>
      <c r="F95" s="55" t="s">
        <v>210</v>
      </c>
      <c r="G95" s="55" t="s">
        <v>210</v>
      </c>
      <c r="H95" s="57"/>
      <c r="I95" s="31" t="s">
        <v>211</v>
      </c>
      <c r="J95" s="5"/>
      <c r="K95" s="67"/>
      <c r="L95" s="6"/>
      <c r="M95" s="6"/>
      <c r="N95" s="6"/>
      <c r="O95" s="6"/>
      <c r="P95" s="6"/>
      <c r="Q95" s="6"/>
      <c r="R95" s="6"/>
      <c r="S95" s="6"/>
      <c r="T95" s="6"/>
      <c r="U95" s="6"/>
      <c r="V95" s="6"/>
      <c r="W95" s="6"/>
      <c r="X95" s="6"/>
      <c r="Y95" s="6"/>
      <c r="Z95" s="6"/>
    </row>
    <row r="96" spans="1:26" s="52" customFormat="1" ht="66.75" customHeight="1" x14ac:dyDescent="0.25">
      <c r="A96" s="17">
        <f t="shared" si="14"/>
        <v>93</v>
      </c>
      <c r="B96" s="18" t="str">
        <f t="shared" si="15"/>
        <v>CO</v>
      </c>
      <c r="C96" s="19">
        <f t="shared" si="17"/>
        <v>604</v>
      </c>
      <c r="D96" s="19">
        <f t="shared" si="18"/>
        <v>604</v>
      </c>
      <c r="E96" s="53">
        <v>1</v>
      </c>
      <c r="F96" s="55" t="s">
        <v>212</v>
      </c>
      <c r="G96" s="55" t="s">
        <v>212</v>
      </c>
      <c r="H96" s="57"/>
      <c r="I96" s="31" t="s">
        <v>211</v>
      </c>
      <c r="J96" s="5"/>
      <c r="K96" s="67"/>
      <c r="L96" s="6"/>
      <c r="M96" s="6"/>
      <c r="N96" s="6"/>
      <c r="O96" s="6"/>
      <c r="P96" s="6"/>
      <c r="Q96" s="6"/>
      <c r="R96" s="6"/>
      <c r="S96" s="6"/>
      <c r="T96" s="6"/>
      <c r="U96" s="6"/>
      <c r="V96" s="6"/>
      <c r="W96" s="6"/>
      <c r="X96" s="6"/>
      <c r="Y96" s="6"/>
      <c r="Z96" s="6"/>
    </row>
    <row r="97" spans="1:26" s="52" customFormat="1" ht="63" customHeight="1" x14ac:dyDescent="0.25">
      <c r="A97" s="17">
        <f t="shared" si="14"/>
        <v>94</v>
      </c>
      <c r="B97" s="18" t="str">
        <f t="shared" si="15"/>
        <v>CP</v>
      </c>
      <c r="C97" s="19">
        <f t="shared" si="17"/>
        <v>605</v>
      </c>
      <c r="D97" s="19">
        <f t="shared" si="18"/>
        <v>605</v>
      </c>
      <c r="E97" s="53">
        <v>1</v>
      </c>
      <c r="F97" s="55" t="s">
        <v>213</v>
      </c>
      <c r="G97" s="55" t="s">
        <v>213</v>
      </c>
      <c r="H97" s="57"/>
      <c r="I97" s="31" t="s">
        <v>211</v>
      </c>
      <c r="J97" s="5"/>
      <c r="K97" s="67"/>
      <c r="L97" s="6"/>
      <c r="M97" s="6"/>
      <c r="N97" s="6"/>
      <c r="O97" s="6"/>
      <c r="P97" s="6"/>
      <c r="Q97" s="6"/>
      <c r="R97" s="6"/>
      <c r="S97" s="6"/>
      <c r="T97" s="6"/>
      <c r="U97" s="6"/>
      <c r="V97" s="6"/>
      <c r="W97" s="6"/>
      <c r="X97" s="6"/>
      <c r="Y97" s="6"/>
      <c r="Z97" s="6"/>
    </row>
    <row r="98" spans="1:26" s="52" customFormat="1" ht="69.75" customHeight="1" x14ac:dyDescent="0.25">
      <c r="A98" s="17">
        <f t="shared" si="14"/>
        <v>95</v>
      </c>
      <c r="B98" s="18" t="str">
        <f t="shared" si="15"/>
        <v>CQ</v>
      </c>
      <c r="C98" s="19">
        <f t="shared" si="17"/>
        <v>606</v>
      </c>
      <c r="D98" s="19">
        <f t="shared" si="18"/>
        <v>606</v>
      </c>
      <c r="E98" s="53">
        <v>1</v>
      </c>
      <c r="F98" s="55" t="s">
        <v>214</v>
      </c>
      <c r="G98" s="55" t="s">
        <v>214</v>
      </c>
      <c r="H98" s="57"/>
      <c r="I98" s="31" t="s">
        <v>211</v>
      </c>
      <c r="J98" s="5"/>
      <c r="K98" s="67"/>
      <c r="L98" s="6"/>
      <c r="M98" s="6"/>
      <c r="N98" s="6"/>
      <c r="O98" s="6"/>
      <c r="P98" s="6"/>
      <c r="Q98" s="6"/>
      <c r="R98" s="6"/>
      <c r="S98" s="6"/>
      <c r="T98" s="6"/>
      <c r="U98" s="6"/>
      <c r="V98" s="6"/>
      <c r="W98" s="6"/>
      <c r="X98" s="6"/>
      <c r="Y98" s="6"/>
      <c r="Z98" s="6"/>
    </row>
    <row r="99" spans="1:26" s="52" customFormat="1" ht="31.5" x14ac:dyDescent="0.25">
      <c r="A99" s="17">
        <f t="shared" si="14"/>
        <v>96</v>
      </c>
      <c r="B99" s="18" t="str">
        <f t="shared" si="15"/>
        <v>CR</v>
      </c>
      <c r="C99" s="19">
        <f t="shared" si="17"/>
        <v>607</v>
      </c>
      <c r="D99" s="19">
        <f t="shared" si="18"/>
        <v>706</v>
      </c>
      <c r="E99" s="53">
        <v>100</v>
      </c>
      <c r="F99" s="55" t="s">
        <v>215</v>
      </c>
      <c r="G99" s="60" t="s">
        <v>215</v>
      </c>
      <c r="H99" s="37"/>
      <c r="I99" s="31" t="s">
        <v>216</v>
      </c>
      <c r="J99" s="5"/>
      <c r="K99" s="67"/>
      <c r="L99" s="6"/>
      <c r="M99" s="6"/>
      <c r="N99" s="6"/>
      <c r="O99" s="6"/>
      <c r="P99" s="6"/>
      <c r="Q99" s="6"/>
      <c r="R99" s="6"/>
      <c r="S99" s="6"/>
      <c r="T99" s="6"/>
      <c r="U99" s="6"/>
      <c r="V99" s="6"/>
      <c r="W99" s="6"/>
      <c r="X99" s="6"/>
      <c r="Y99" s="6"/>
      <c r="Z99" s="6"/>
    </row>
    <row r="100" spans="1:26" s="52" customFormat="1" ht="31.5" x14ac:dyDescent="0.25">
      <c r="A100" s="17">
        <f t="shared" si="14"/>
        <v>97</v>
      </c>
      <c r="B100" s="18" t="str">
        <f t="shared" si="15"/>
        <v>CS</v>
      </c>
      <c r="C100" s="19">
        <f t="shared" si="17"/>
        <v>707</v>
      </c>
      <c r="D100" s="19">
        <f t="shared" si="18"/>
        <v>707</v>
      </c>
      <c r="E100" s="53">
        <v>1</v>
      </c>
      <c r="F100" s="37" t="s">
        <v>217</v>
      </c>
      <c r="G100" s="37" t="s">
        <v>217</v>
      </c>
      <c r="H100" s="57"/>
      <c r="I100" s="31" t="s">
        <v>218</v>
      </c>
      <c r="J100" s="5"/>
      <c r="K100" s="67"/>
      <c r="L100" s="6"/>
      <c r="M100" s="6"/>
      <c r="N100" s="6"/>
      <c r="O100" s="6"/>
      <c r="P100" s="6"/>
      <c r="Q100" s="6"/>
      <c r="R100" s="6"/>
      <c r="S100" s="6"/>
      <c r="T100" s="6"/>
      <c r="U100" s="6"/>
      <c r="V100" s="6"/>
      <c r="W100" s="6"/>
      <c r="X100" s="6"/>
      <c r="Y100" s="6"/>
      <c r="Z100" s="6"/>
    </row>
    <row r="101" spans="1:26" s="52" customFormat="1" ht="63" x14ac:dyDescent="0.25">
      <c r="A101" s="17">
        <f t="shared" si="14"/>
        <v>98</v>
      </c>
      <c r="B101" s="18" t="str">
        <f t="shared" si="15"/>
        <v>CT</v>
      </c>
      <c r="C101" s="19">
        <f t="shared" si="17"/>
        <v>708</v>
      </c>
      <c r="D101" s="19">
        <f t="shared" si="18"/>
        <v>708</v>
      </c>
      <c r="E101" s="53">
        <v>1</v>
      </c>
      <c r="F101" s="55" t="s">
        <v>219</v>
      </c>
      <c r="G101" s="55" t="s">
        <v>219</v>
      </c>
      <c r="H101" s="57"/>
      <c r="I101" s="31" t="s">
        <v>220</v>
      </c>
      <c r="J101" s="5"/>
      <c r="K101" s="67"/>
      <c r="L101" s="6"/>
      <c r="M101" s="6"/>
      <c r="N101" s="6"/>
      <c r="O101" s="6"/>
      <c r="P101" s="6"/>
      <c r="Q101" s="6"/>
      <c r="R101" s="6"/>
      <c r="S101" s="6"/>
      <c r="T101" s="6"/>
      <c r="U101" s="6"/>
      <c r="V101" s="6"/>
      <c r="W101" s="6"/>
      <c r="X101" s="6"/>
      <c r="Y101" s="6"/>
      <c r="Z101" s="6"/>
    </row>
    <row r="102" spans="1:26" s="52" customFormat="1" ht="63" x14ac:dyDescent="0.25">
      <c r="A102" s="17">
        <f t="shared" si="14"/>
        <v>99</v>
      </c>
      <c r="B102" s="18" t="str">
        <f t="shared" si="15"/>
        <v>CU</v>
      </c>
      <c r="C102" s="19">
        <f t="shared" si="17"/>
        <v>709</v>
      </c>
      <c r="D102" s="19">
        <f t="shared" si="18"/>
        <v>709</v>
      </c>
      <c r="E102" s="53">
        <v>1</v>
      </c>
      <c r="F102" s="55" t="s">
        <v>221</v>
      </c>
      <c r="G102" s="55" t="s">
        <v>221</v>
      </c>
      <c r="H102" s="57"/>
      <c r="I102" s="31" t="s">
        <v>220</v>
      </c>
      <c r="J102" s="5"/>
      <c r="K102" s="67"/>
      <c r="L102" s="6"/>
      <c r="M102" s="6"/>
      <c r="N102" s="6"/>
      <c r="O102" s="6"/>
      <c r="P102" s="6"/>
      <c r="Q102" s="6"/>
      <c r="R102" s="6"/>
      <c r="S102" s="6"/>
      <c r="T102" s="6"/>
      <c r="U102" s="6"/>
      <c r="V102" s="6"/>
      <c r="W102" s="6"/>
      <c r="X102" s="6"/>
      <c r="Y102" s="6"/>
      <c r="Z102" s="6"/>
    </row>
    <row r="103" spans="1:26" s="52" customFormat="1" ht="63" x14ac:dyDescent="0.25">
      <c r="A103" s="17">
        <f t="shared" si="14"/>
        <v>100</v>
      </c>
      <c r="B103" s="18" t="str">
        <f t="shared" si="15"/>
        <v>CV</v>
      </c>
      <c r="C103" s="19">
        <f t="shared" si="17"/>
        <v>710</v>
      </c>
      <c r="D103" s="19">
        <f t="shared" si="18"/>
        <v>710</v>
      </c>
      <c r="E103" s="53">
        <v>1</v>
      </c>
      <c r="F103" s="55" t="s">
        <v>222</v>
      </c>
      <c r="G103" s="55" t="s">
        <v>222</v>
      </c>
      <c r="H103" s="57"/>
      <c r="I103" s="31" t="s">
        <v>220</v>
      </c>
      <c r="J103" s="5"/>
      <c r="K103" s="67"/>
      <c r="L103" s="6"/>
      <c r="M103" s="6"/>
      <c r="N103" s="6"/>
      <c r="O103" s="6"/>
      <c r="P103" s="6"/>
      <c r="Q103" s="6"/>
      <c r="R103" s="6"/>
      <c r="S103" s="6"/>
      <c r="T103" s="6"/>
      <c r="U103" s="6"/>
      <c r="V103" s="6"/>
      <c r="W103" s="6"/>
      <c r="X103" s="6"/>
      <c r="Y103" s="6"/>
      <c r="Z103" s="6"/>
    </row>
    <row r="104" spans="1:26" s="52" customFormat="1" ht="63" x14ac:dyDescent="0.25">
      <c r="A104" s="17">
        <f t="shared" si="14"/>
        <v>101</v>
      </c>
      <c r="B104" s="18" t="str">
        <f t="shared" si="15"/>
        <v>CW</v>
      </c>
      <c r="C104" s="19">
        <f t="shared" si="17"/>
        <v>711</v>
      </c>
      <c r="D104" s="19">
        <f t="shared" si="18"/>
        <v>711</v>
      </c>
      <c r="E104" s="53">
        <v>1</v>
      </c>
      <c r="F104" s="60" t="s">
        <v>223</v>
      </c>
      <c r="G104" s="60" t="s">
        <v>223</v>
      </c>
      <c r="H104" s="57"/>
      <c r="I104" s="31" t="s">
        <v>220</v>
      </c>
      <c r="J104" s="5"/>
      <c r="K104" s="67"/>
      <c r="L104" s="6"/>
      <c r="M104" s="6"/>
      <c r="N104" s="6"/>
      <c r="O104" s="6"/>
      <c r="P104" s="6"/>
      <c r="Q104" s="6"/>
      <c r="R104" s="6"/>
      <c r="S104" s="6"/>
      <c r="T104" s="6"/>
      <c r="U104" s="6"/>
      <c r="V104" s="6"/>
      <c r="W104" s="6"/>
      <c r="X104" s="6"/>
      <c r="Y104" s="6"/>
      <c r="Z104" s="6"/>
    </row>
    <row r="105" spans="1:26" ht="108" x14ac:dyDescent="0.25">
      <c r="A105" s="17">
        <f t="shared" si="14"/>
        <v>102</v>
      </c>
      <c r="B105" s="18" t="str">
        <f t="shared" si="15"/>
        <v>CX</v>
      </c>
      <c r="C105" s="19">
        <f t="shared" si="17"/>
        <v>712</v>
      </c>
      <c r="D105" s="19">
        <f t="shared" si="18"/>
        <v>717</v>
      </c>
      <c r="E105" s="61">
        <v>6</v>
      </c>
      <c r="F105" s="22" t="s">
        <v>224</v>
      </c>
      <c r="G105" s="22" t="s">
        <v>224</v>
      </c>
      <c r="H105" s="43"/>
      <c r="I105" s="43" t="s">
        <v>225</v>
      </c>
      <c r="J105" s="62"/>
      <c r="K105" s="71"/>
    </row>
    <row r="106" spans="1:26" ht="108" x14ac:dyDescent="0.25">
      <c r="A106" s="17">
        <f t="shared" si="14"/>
        <v>103</v>
      </c>
      <c r="B106" s="18" t="str">
        <f t="shared" si="15"/>
        <v>CY</v>
      </c>
      <c r="C106" s="19">
        <f t="shared" si="17"/>
        <v>718</v>
      </c>
      <c r="D106" s="19">
        <f t="shared" si="18"/>
        <v>723</v>
      </c>
      <c r="E106" s="61">
        <v>6</v>
      </c>
      <c r="F106" s="22" t="s">
        <v>226</v>
      </c>
      <c r="G106" s="22" t="s">
        <v>226</v>
      </c>
      <c r="H106" s="43"/>
      <c r="I106" s="43" t="s">
        <v>225</v>
      </c>
      <c r="J106" s="62"/>
      <c r="K106" s="71"/>
    </row>
    <row r="107" spans="1:26" ht="108" x14ac:dyDescent="0.25">
      <c r="A107" s="17">
        <f>+A106+1</f>
        <v>104</v>
      </c>
      <c r="B107" s="18" t="str">
        <f t="shared" si="15"/>
        <v>CZ</v>
      </c>
      <c r="C107" s="19">
        <f>C106+E106</f>
        <v>724</v>
      </c>
      <c r="D107" s="19">
        <f>SUM(C107+E107)-1</f>
        <v>729</v>
      </c>
      <c r="E107" s="61">
        <v>6</v>
      </c>
      <c r="F107" s="22" t="s">
        <v>227</v>
      </c>
      <c r="G107" s="22" t="s">
        <v>227</v>
      </c>
      <c r="H107" s="43"/>
      <c r="I107" s="43" t="s">
        <v>225</v>
      </c>
      <c r="J107" s="62"/>
      <c r="K107" s="71"/>
    </row>
    <row r="108" spans="1:26" ht="144" x14ac:dyDescent="0.25">
      <c r="A108" s="17">
        <f t="shared" ref="A108" si="19">+A107+1</f>
        <v>105</v>
      </c>
      <c r="B108" s="18" t="str">
        <f t="shared" si="15"/>
        <v>DA</v>
      </c>
      <c r="C108" s="19">
        <f t="shared" ref="C108" si="20">C107+E107</f>
        <v>730</v>
      </c>
      <c r="D108" s="19">
        <f t="shared" si="18"/>
        <v>735</v>
      </c>
      <c r="E108" s="61">
        <v>6</v>
      </c>
      <c r="F108" s="22" t="s">
        <v>228</v>
      </c>
      <c r="G108" s="22" t="s">
        <v>228</v>
      </c>
      <c r="H108" s="43"/>
      <c r="I108" s="43" t="s">
        <v>229</v>
      </c>
      <c r="J108" s="62"/>
      <c r="K108" s="71"/>
    </row>
    <row r="109" spans="1:26" s="29" customFormat="1" ht="18" x14ac:dyDescent="0.35">
      <c r="A109" s="63" t="s">
        <v>230</v>
      </c>
      <c r="B109" s="1"/>
      <c r="C109" s="1"/>
      <c r="D109" s="1"/>
      <c r="E109" s="1"/>
      <c r="F109" s="1"/>
      <c r="G109" s="1"/>
      <c r="H109" s="1"/>
      <c r="I109" s="1"/>
      <c r="J109" s="1"/>
      <c r="K109" s="28"/>
      <c r="L109" s="28"/>
      <c r="M109" s="28"/>
      <c r="N109" s="28"/>
      <c r="O109" s="28"/>
      <c r="P109" s="28"/>
      <c r="Q109" s="28"/>
      <c r="R109" s="28"/>
      <c r="S109" s="28"/>
      <c r="T109" s="28"/>
    </row>
    <row r="112" spans="1:26" x14ac:dyDescent="0.25">
      <c r="A112" s="64"/>
    </row>
  </sheetData>
  <mergeCells count="8">
    <mergeCell ref="H2:H3"/>
    <mergeCell ref="I2:I3"/>
    <mergeCell ref="A2:A3"/>
    <mergeCell ref="B2:B3"/>
    <mergeCell ref="C2:D2"/>
    <mergeCell ref="E2:E3"/>
    <mergeCell ref="F2:F3"/>
    <mergeCell ref="G2:G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Bunn, Corbey</dc:creator>
  <cp:lastModifiedBy>Ella Berven</cp:lastModifiedBy>
  <dcterms:created xsi:type="dcterms:W3CDTF">2022-02-28T22:29:22Z</dcterms:created>
  <dcterms:modified xsi:type="dcterms:W3CDTF">2022-05-19T15:47:04Z</dcterms:modified>
</cp:coreProperties>
</file>