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tatayturhan.DC1ATAYTURHANLT\Documents\3-LOUISIANA\LDOE\"/>
    </mc:Choice>
  </mc:AlternateContent>
  <xr:revisionPtr revIDLastSave="0" documentId="13_ncr:1_{932C95CD-7376-4E65-9E2D-249B3ABADCC9}" xr6:coauthVersionLast="36" xr6:coauthVersionMax="41" xr10:uidLastSave="{00000000-0000-0000-0000-000000000000}"/>
  <bookViews>
    <workbookView xWindow="0" yWindow="0" windowWidth="23040" windowHeight="8508" tabRatio="500" activeTab="4" xr2:uid="{00000000-000D-0000-FFFF-FFFF00000000}"/>
  </bookViews>
  <sheets>
    <sheet name="Basics" sheetId="2" r:id="rId1"/>
    <sheet name="Delivery Info" sheetId="3" r:id="rId2"/>
    <sheet name="Output(Student)" sheetId="1" r:id="rId3"/>
    <sheet name="Output(ITEMS)" sheetId="4" r:id="rId4"/>
    <sheet name="Mappings" sheetId="7" r:id="rId5"/>
  </sheets>
  <externalReferences>
    <externalReference r:id="rId6"/>
    <externalReference r:id="rId7"/>
    <externalReference r:id="rId8"/>
    <externalReference r:id="rId9"/>
  </externalReferences>
  <definedNames>
    <definedName name="_xlnm._FilterDatabase" localSheetId="1" hidden="1">'Delivery Info'!$A$4:$J$20</definedName>
    <definedName name="_xlnm._FilterDatabase" localSheetId="2" hidden="1">'Output(Student)'!$A$6:$O$102</definedName>
    <definedName name="AllCalc2" localSheetId="4">[1]Lookup!$E$8:$F$33</definedName>
    <definedName name="AllCalc2">[2]Lookup!$E$8:$F$33</definedName>
    <definedName name="AllComments" localSheetId="4">[3]Lookup!$A$19:$C$22</definedName>
    <definedName name="AllComments">[4]Lookup!$A$19:$C$22</definedName>
    <definedName name="AllPS" localSheetId="4">[1]Lookup!$A$13:$B$18</definedName>
    <definedName name="AllPS">[2]Lookup!$A$13:$B$18</definedName>
    <definedName name="CalcValues" localSheetId="4">[3]Lookup!$E$19:$E$42</definedName>
    <definedName name="CalcValues">[4]Lookup!$E$19:$E$42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5" i="4"/>
  <c r="A6" i="4" s="1"/>
  <c r="A7" i="4" s="1"/>
  <c r="A8" i="4" s="1"/>
  <c r="A9" i="4" s="1"/>
  <c r="A10" i="4" s="1"/>
  <c r="A11" i="4" l="1"/>
  <c r="A12" i="4" s="1"/>
  <c r="A13" i="4" s="1"/>
  <c r="A14" i="4" l="1"/>
  <c r="A15" i="4" s="1"/>
  <c r="A16" i="4" s="1"/>
  <c r="A17" i="4" s="1"/>
  <c r="A18" i="4" s="1"/>
  <c r="A19" i="4" s="1"/>
  <c r="A20" i="4" s="1"/>
  <c r="A21" i="4" s="1"/>
  <c r="A22" i="4" s="1"/>
  <c r="A2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Ramachandran, Mahendra (Temp)</author>
  </authors>
  <commentList>
    <comment ref="L6" authorId="0" shapeId="0" xr:uid="{00000000-0006-0000-0200-000001000000}">
      <text>
        <r>
          <rPr>
            <b/>
            <sz val="10"/>
            <color rgb="FF000000"/>
            <rFont val="Tahoma"/>
            <family val="2"/>
          </rPr>
          <t>Unless otherwise noted, all student demographic data reflects what was on file in TIDE as of the test start date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 Burger</author>
  </authors>
  <commentList>
    <comment ref="H4" authorId="0" shapeId="0" xr:uid="{00000000-0006-0000-0300-000001000000}">
      <text>
        <r>
          <rPr>
            <b/>
            <sz val="9"/>
            <color indexed="81"/>
            <rFont val="Tahoma"/>
            <family val="2"/>
          </rPr>
          <t>If acceptable values are defined and the field is required and data does not match the acceptable values, the record should have a hard error.</t>
        </r>
      </text>
    </comment>
    <comment ref="J4" authorId="0" shapeId="0" xr:uid="{00000000-0006-0000-0300-000002000000}">
      <text>
        <r>
          <rPr>
            <b/>
            <sz val="9"/>
            <color indexed="81"/>
            <rFont val="Tahoma"/>
            <family val="2"/>
          </rPr>
          <t>Unless otherwise noted, all student demographic data reflects what was on file in TIDE as of the test start date.</t>
        </r>
      </text>
    </comment>
  </commentList>
</comments>
</file>

<file path=xl/sharedStrings.xml><?xml version="1.0" encoding="utf-8"?>
<sst xmlns="http://schemas.openxmlformats.org/spreadsheetml/2006/main" count="1471" uniqueCount="701">
  <si>
    <t>Variable Type</t>
  </si>
  <si>
    <t>Decimal Places</t>
  </si>
  <si>
    <t>Acceptable Values</t>
  </si>
  <si>
    <t>State</t>
  </si>
  <si>
    <t>2-alpha USPS state code.</t>
  </si>
  <si>
    <t>string</t>
  </si>
  <si>
    <t>A-Z, 0-9, "-"</t>
  </si>
  <si>
    <t>Grade</t>
  </si>
  <si>
    <t>Listening_SS</t>
  </si>
  <si>
    <t>Listening domain scale score</t>
  </si>
  <si>
    <t>numeric</t>
  </si>
  <si>
    <t>Listening_SE</t>
  </si>
  <si>
    <t>Standard error of measurement for the Listening domain scale score</t>
  </si>
  <si>
    <t>Listening_Level</t>
  </si>
  <si>
    <t>Performance level for listening domain</t>
  </si>
  <si>
    <t>Reading_SS</t>
  </si>
  <si>
    <t>Reading domain scale score</t>
  </si>
  <si>
    <t>Reading_SE</t>
  </si>
  <si>
    <t>Standard error of measurement for the Reading domain scale score</t>
  </si>
  <si>
    <t>Reading_Level</t>
  </si>
  <si>
    <t>Performance level for Reading domain</t>
  </si>
  <si>
    <t>Speaking_SS</t>
  </si>
  <si>
    <t>Speaking domain scale score</t>
  </si>
  <si>
    <t>Speaking_SE</t>
  </si>
  <si>
    <t>Standard error of measurement for the Speaking domain scale score</t>
  </si>
  <si>
    <t>Speaking_Level</t>
  </si>
  <si>
    <t>Performance level for Speaking domain</t>
  </si>
  <si>
    <t>Writing_SS</t>
  </si>
  <si>
    <t>Writing domain scale score</t>
  </si>
  <si>
    <t>Writing_SE</t>
  </si>
  <si>
    <t>Standard error of measurement for the Writing domain scale score</t>
  </si>
  <si>
    <t>Writing_Level</t>
  </si>
  <si>
    <t>Performance level for Writing domain</t>
  </si>
  <si>
    <t>Proficiency</t>
  </si>
  <si>
    <t>Overall proficiency classification</t>
  </si>
  <si>
    <t>0.000-1.000</t>
  </si>
  <si>
    <t>Overall_SS</t>
  </si>
  <si>
    <t>Overall (all domains) summary scale score</t>
  </si>
  <si>
    <t>Overall_SE</t>
  </si>
  <si>
    <t>Standard error of measurement for the Overall scale score</t>
  </si>
  <si>
    <t>Comprehension_SS</t>
  </si>
  <si>
    <t>Comprehension (Listening and Reading domains) summary scale score</t>
  </si>
  <si>
    <t>Comprehension_SE</t>
  </si>
  <si>
    <t>Standard error of measurement for the Comprehension scale score</t>
  </si>
  <si>
    <t>oppID</t>
  </si>
  <si>
    <t>testeeKey</t>
  </si>
  <si>
    <t>AIR oppID</t>
  </si>
  <si>
    <t>AIR testeeKey</t>
  </si>
  <si>
    <t>VndrTstEvent_ID</t>
  </si>
  <si>
    <t>SS_SRC5. Note:  For some clients this variable would be refered as "Comp_SS"</t>
  </si>
  <si>
    <t>SEM_SRC5. Note:  For some clients this variable would be refered as "Comp_SE"</t>
  </si>
  <si>
    <t>BASICS</t>
  </si>
  <si>
    <t>Name</t>
  </si>
  <si>
    <t>Student Data File</t>
  </si>
  <si>
    <t>Items Data File</t>
  </si>
  <si>
    <t>Worksheet Name</t>
  </si>
  <si>
    <t>Output(STUDENT)</t>
  </si>
  <si>
    <t>Output(ITEMS)</t>
  </si>
  <si>
    <t>Description</t>
  </si>
  <si>
    <t>Data file containing test-level results and student demographic data - each row represents a single test opportunity</t>
  </si>
  <si>
    <t>Data file containing item-level data - each row represents a single item administered for a given test opportunity</t>
  </si>
  <si>
    <t>File Naming Convention</t>
  </si>
  <si>
    <t>[Prefix]_ProductionExaminee_[date generated; format YYYYMMDDHHmmss]_[Suffix].txt</t>
  </si>
  <si>
    <t>[Prefix]_ProductionItemCapture_[date generated; format YYYYMMDDHHmmss]_[Suffix].txt</t>
  </si>
  <si>
    <t>File Naming Examples</t>
  </si>
  <si>
    <t>Format</t>
  </si>
  <si>
    <t>Pipe-delimited, first row contains column headers</t>
  </si>
  <si>
    <t>Delivery Format</t>
  </si>
  <si>
    <t>.txt</t>
  </si>
  <si>
    <t>Delivery Mechanism</t>
  </si>
  <si>
    <t>SFTP</t>
  </si>
  <si>
    <t>Delivery Location</t>
  </si>
  <si>
    <t>&lt;SFTP site&gt; / TBD</t>
  </si>
  <si>
    <t>DELIVERY INFO</t>
  </si>
  <si>
    <t>Assessment</t>
  </si>
  <si>
    <t>Admin</t>
  </si>
  <si>
    <t>Subject</t>
  </si>
  <si>
    <t>Test Grade</t>
  </si>
  <si>
    <t>Status</t>
  </si>
  <si>
    <t>Delivery Frequency</t>
  </si>
  <si>
    <t>Delivery Start Date</t>
  </si>
  <si>
    <t>Delivery End Date</t>
  </si>
  <si>
    <t>File Prefix</t>
  </si>
  <si>
    <t>File Suffix</t>
  </si>
  <si>
    <t>Yes</t>
  </si>
  <si>
    <t>File Name: "*_Summative_Results_*.txt"</t>
  </si>
  <si>
    <t>File Type: text (".txt")</t>
  </si>
  <si>
    <t>File Format: Pipe delimited (|)</t>
  </si>
  <si>
    <t>Field</t>
  </si>
  <si>
    <t>ELPA21 Field Name</t>
  </si>
  <si>
    <t>AIR Field Name</t>
  </si>
  <si>
    <t>Data Element Name</t>
  </si>
  <si>
    <t>Width</t>
  </si>
  <si>
    <t>Required</t>
  </si>
  <si>
    <t>Data Element Description</t>
  </si>
  <si>
    <t>Definitions</t>
  </si>
  <si>
    <t>Business Rules</t>
  </si>
  <si>
    <t>Exceed Field Length?</t>
  </si>
  <si>
    <t>Source (AIR Internal Use Only)</t>
  </si>
  <si>
    <t>Notes</t>
  </si>
  <si>
    <t>ITEMS (ITEM CAPTURE) FILE LAYOUT</t>
  </si>
  <si>
    <t>AssessmentItemIdentifier</t>
  </si>
  <si>
    <t>Item_ID</t>
  </si>
  <si>
    <t>Item ID</t>
  </si>
  <si>
    <t>Item Bank Key and Item ID</t>
  </si>
  <si>
    <t>Alphanumeric</t>
  </si>
  <si>
    <t>ItemBank key followed by hyphen character followed by item ID</t>
  </si>
  <si>
    <t>Hard Error</t>
  </si>
  <si>
    <t>AIR Database of Record</t>
  </si>
  <si>
    <t>AssessmentItemType</t>
  </si>
  <si>
    <t>Item_format</t>
  </si>
  <si>
    <t>Item Format</t>
  </si>
  <si>
    <t>RespTypCd</t>
  </si>
  <si>
    <t>Response Type Code</t>
  </si>
  <si>
    <t>No</t>
  </si>
  <si>
    <t>Calculated</t>
  </si>
  <si>
    <t>Response</t>
  </si>
  <si>
    <t>ItemResponse</t>
  </si>
  <si>
    <t>unlimited</t>
  </si>
  <si>
    <t>Item Response</t>
  </si>
  <si>
    <t>Alphanumeric and special characters, including HTML tags;&lt;blank&gt;</t>
  </si>
  <si>
    <t>AssessmentItemResponseScoreValue</t>
  </si>
  <si>
    <t>ItemScore</t>
  </si>
  <si>
    <t>Item Score</t>
  </si>
  <si>
    <t>numeric, &lt;blank&gt;</t>
  </si>
  <si>
    <t>ItemOrdr</t>
  </si>
  <si>
    <t>ItemOrder</t>
  </si>
  <si>
    <t>Item Order</t>
  </si>
  <si>
    <t>1 to 999</t>
  </si>
  <si>
    <t>1 = First item presented
2 = Second item presented, Etc.</t>
  </si>
  <si>
    <t>UIN</t>
  </si>
  <si>
    <t>Vendor Test Event ID</t>
  </si>
  <si>
    <t>Unique result ID for each test opportunity taken within a school year</t>
  </si>
  <si>
    <t>Numeric, 0-99999999</t>
  </si>
  <si>
    <t>ItemLifeStg</t>
  </si>
  <si>
    <t>item_life_stage</t>
  </si>
  <si>
    <t>Item Life Stage</t>
  </si>
  <si>
    <t>Indicates item status - operational vs. field test</t>
  </si>
  <si>
    <t>O, F</t>
  </si>
  <si>
    <t>O = Operational
F = Field Test</t>
  </si>
  <si>
    <t>ID_Rater1</t>
  </si>
  <si>
    <t>Handscoring Rater 1 ID</t>
  </si>
  <si>
    <t>Rater 1 Identifier</t>
  </si>
  <si>
    <t>Alphanumeric, &lt;blank&gt;</t>
  </si>
  <si>
    <t>ID_Rater2</t>
  </si>
  <si>
    <t>Handscoring Rater 2 ID</t>
  </si>
  <si>
    <t>Rater 2 Identifier</t>
  </si>
  <si>
    <t>ID_Rater3</t>
  </si>
  <si>
    <t>Handscoring Rater 3 ID</t>
  </si>
  <si>
    <t>Rater 3 Identifier</t>
  </si>
  <si>
    <t>ResponseBlank</t>
  </si>
  <si>
    <t>Identifies whether a response is blank or not</t>
  </si>
  <si>
    <t>0,1</t>
  </si>
  <si>
    <t>1= not Blank
0 = Blank</t>
  </si>
  <si>
    <t>Test ID</t>
  </si>
  <si>
    <t>Test Name</t>
  </si>
  <si>
    <t>LastName</t>
  </si>
  <si>
    <t>LglLNm</t>
  </si>
  <si>
    <t>Student Last Name</t>
  </si>
  <si>
    <t>Roster Tracking System; attribute name = LglLNm</t>
  </si>
  <si>
    <t>MiddleName</t>
  </si>
  <si>
    <t>LglMNm</t>
  </si>
  <si>
    <t>Student Middle Name</t>
  </si>
  <si>
    <t>Roster Tracking System; attribute name = LglMNm</t>
  </si>
  <si>
    <t>FirstName</t>
  </si>
  <si>
    <t>LglFNm</t>
  </si>
  <si>
    <t>Student First Name</t>
  </si>
  <si>
    <t>Roster Tracking System; attribute name = LglFNm</t>
  </si>
  <si>
    <t>Birth Date</t>
  </si>
  <si>
    <t>BirthDtTxt</t>
  </si>
  <si>
    <t>Student Date of Birth</t>
  </si>
  <si>
    <t>Roster Tracking System; attribute name = BirthDtTxt</t>
  </si>
  <si>
    <t>Gender</t>
  </si>
  <si>
    <t>Gndr</t>
  </si>
  <si>
    <t>Student Gender</t>
  </si>
  <si>
    <t>M or F</t>
  </si>
  <si>
    <r>
      <t>M- Male
F - Female</t>
    </r>
    <r>
      <rPr>
        <b/>
        <sz val="11"/>
        <color indexed="8"/>
        <rFont val="Calibri"/>
        <family val="2"/>
      </rPr>
      <t/>
    </r>
  </si>
  <si>
    <t>Roster Tracking System; attribute name = GNDR</t>
  </si>
  <si>
    <t>HispanicOrLatinoEthnicity</t>
  </si>
  <si>
    <t>HispEthnicFg</t>
  </si>
  <si>
    <t>Hispanic/Latino ethnic flag</t>
  </si>
  <si>
    <t>Y or N</t>
  </si>
  <si>
    <t>Y = Yes
N = No</t>
  </si>
  <si>
    <t>Roster Tracking System; attribute name = HispEthnicFg</t>
  </si>
  <si>
    <t>AmericanIndianOrAlaskaNative</t>
  </si>
  <si>
    <t>AmerIndianAlsknNtvRaceFg</t>
  </si>
  <si>
    <t>American Indian/Alaskan Native race flag</t>
  </si>
  <si>
    <t>Asian</t>
  </si>
  <si>
    <t>AsianRaceFg</t>
  </si>
  <si>
    <t>Asian race flag</t>
  </si>
  <si>
    <t>Roster Tracking System; attribute name = AsianRaceFg</t>
  </si>
  <si>
    <t>BlackOrAfricanAmerican</t>
  </si>
  <si>
    <t>BlackRaceFg</t>
  </si>
  <si>
    <t>Black/African-American race flag</t>
  </si>
  <si>
    <t>White</t>
  </si>
  <si>
    <t>WhiteRaceFg</t>
  </si>
  <si>
    <t>White/Caucasian race flag</t>
  </si>
  <si>
    <t xml:space="preserve">NativeHawaiianOrOtherPacificIslander </t>
  </si>
  <si>
    <t>PacIslndrRaceFg</t>
  </si>
  <si>
    <t>Native Hawaiian/other Pacific Islander race flag</t>
  </si>
  <si>
    <t>Ethnicity</t>
  </si>
  <si>
    <t>ETHNICITY</t>
  </si>
  <si>
    <t>0
1
2
3
4
5
6
7
-1</t>
  </si>
  <si>
    <t>0 Two or more races
1 American Indian or Alaskan Native
2 Native Hawaian or Other Pacific Islander
3 Asian
4 Hispanic or Latino
5 Black or African American
6 White
7 Pacific Islander
-1 Other/Unknown</t>
  </si>
  <si>
    <t>Roster Tracking System; attribute name = ETHNICITY</t>
  </si>
  <si>
    <t>IDEAIndicator</t>
  </si>
  <si>
    <t>SPED</t>
  </si>
  <si>
    <t>Student enrolled in IEP</t>
  </si>
  <si>
    <t>Limited English Proficient/English Language Learner</t>
  </si>
  <si>
    <t>LEPFG</t>
  </si>
  <si>
    <t>Student identified as LEP</t>
  </si>
  <si>
    <t>MIGRNTEDFG</t>
  </si>
  <si>
    <t>Migrant Status</t>
  </si>
  <si>
    <t>Roster Tracking System; attribute name = MIGRNTEDFG</t>
  </si>
  <si>
    <t>HomelessStatus</t>
  </si>
  <si>
    <t>Homeless Status</t>
  </si>
  <si>
    <t>Roster Tracking System; attribute name = HomelessStatus</t>
  </si>
  <si>
    <t>ResponsibleDistrictIdentifier</t>
  </si>
  <si>
    <t>DistrictID</t>
  </si>
  <si>
    <t>District Institution ID</t>
  </si>
  <si>
    <t>State issued district identifier</t>
  </si>
  <si>
    <t>Roster Tracking System; ExternalID of the enrolled district relationship to this student</t>
  </si>
  <si>
    <t>ResponsibleSchoolIdentifier</t>
  </si>
  <si>
    <t>SchoolID</t>
  </si>
  <si>
    <t>School Institution ID</t>
  </si>
  <si>
    <t>State Issued school identifier</t>
  </si>
  <si>
    <t>School ID takes the form of "District ID" + "_" + "School ID"</t>
  </si>
  <si>
    <t>Roster Tracking System; ExternalID of the enrolled school relationship to this student</t>
  </si>
  <si>
    <t>GradeLevelWhenAssessed</t>
  </si>
  <si>
    <t>Enrolled Grade</t>
  </si>
  <si>
    <t>The grade or developmental level of a student when assessed.</t>
  </si>
  <si>
    <t>This is the studentt's enrolled grade at the time the test was started</t>
  </si>
  <si>
    <t>Roster Tracking System; attribute name = EnrlGrdCd</t>
  </si>
  <si>
    <t>Add leading zero if less than 2 digits</t>
  </si>
  <si>
    <t>GradeLevelWhenReported</t>
  </si>
  <si>
    <t>GradeWhenReported</t>
  </si>
  <si>
    <t>Enrolled Grade when reported</t>
  </si>
  <si>
    <t>Enrolled Grade at time of reporting</t>
  </si>
  <si>
    <t>This is the student's enrolled grade at the time the data file was generated.</t>
  </si>
  <si>
    <t>AssessmentSubtestResultDateCreated</t>
  </si>
  <si>
    <t>CrtDt</t>
  </si>
  <si>
    <t>Record Creation Date</t>
  </si>
  <si>
    <t>Record Creation Date (date record was sent in files)</t>
  </si>
  <si>
    <t>MMDDYYYYhhmmss</t>
  </si>
  <si>
    <t>AssessmentAcademicSubject</t>
  </si>
  <si>
    <t>TestSubj</t>
  </si>
  <si>
    <t>Test Subject</t>
  </si>
  <si>
    <t>Test Subject (delivered)</t>
  </si>
  <si>
    <t>EL</t>
  </si>
  <si>
    <t>EL =ELPA21</t>
  </si>
  <si>
    <t>AssessmentLevelForWhichDesigned</t>
  </si>
  <si>
    <t>TestGrd</t>
  </si>
  <si>
    <t>Test Grade (delivered)</t>
  </si>
  <si>
    <t>AssessmentSubtestTitle</t>
  </si>
  <si>
    <t>Test_Name</t>
  </si>
  <si>
    <t>AssessmentSubtestIdentifier</t>
  </si>
  <si>
    <t>TstNm_ID</t>
  </si>
  <si>
    <t>See MAPPINGS tab, Test IDs, Test ID column</t>
  </si>
  <si>
    <t>TestStatus</t>
  </si>
  <si>
    <t>Test Status</t>
  </si>
  <si>
    <t>TestMode</t>
  </si>
  <si>
    <t>Test Mode</t>
  </si>
  <si>
    <t>O, P</t>
  </si>
  <si>
    <t>O - Online
P - Scanned paper</t>
  </si>
  <si>
    <t>AssessmentSessionActualStartDateTime</t>
  </si>
  <si>
    <t>TStartDt</t>
  </si>
  <si>
    <t>Test Start Date</t>
  </si>
  <si>
    <t>Initial test event start date</t>
  </si>
  <si>
    <t>MMDDYYYYhhmm</t>
  </si>
  <si>
    <t>AssessmentSessionActualEndDateTime</t>
  </si>
  <si>
    <t>TEndDt</t>
  </si>
  <si>
    <t>Test End Date</t>
  </si>
  <si>
    <t>Test Event Completion Date</t>
  </si>
  <si>
    <t>The end date will be provided for all tests that are completed and have a test completion date.  For those tests that are not complete, this field will be blank.</t>
  </si>
  <si>
    <t>AssessmentAccommodation</t>
  </si>
  <si>
    <t>Accomodation</t>
  </si>
  <si>
    <t>Accommodation</t>
  </si>
  <si>
    <t>Comma-delimited list of accommodation codes provided to the student for this test opportunity.</t>
  </si>
  <si>
    <t>Truncate</t>
  </si>
  <si>
    <t>Accommodation codes available for each test are defined in the Test Delivery System Specifications.</t>
  </si>
  <si>
    <t>TotNbrPaused</t>
  </si>
  <si>
    <t>TOT_NUM_PAUSED</t>
  </si>
  <si>
    <t>Number of times student paused the test</t>
  </si>
  <si>
    <t>Numeric, 0-999</t>
  </si>
  <si>
    <t>NbrPauseRet</t>
  </si>
  <si>
    <t>NUM_PAUSED_20</t>
  </si>
  <si>
    <t>Number of times student paused and returned within 20 minutes</t>
  </si>
  <si>
    <t>Oprtnty</t>
  </si>
  <si>
    <t>Test Opportunity Number</t>
  </si>
  <si>
    <t>Numeric</t>
  </si>
  <si>
    <t>TestMonitorUserID</t>
  </si>
  <si>
    <t>TAUserID</t>
  </si>
  <si>
    <t>Test Monitor User ID</t>
  </si>
  <si>
    <t>Alphanumeric, including special characters @, -, _, +, .</t>
  </si>
  <si>
    <t>This field will contain the most recent test monitor user ID for this test opportunity.  Available for online tests only.  Blank for paper tests.</t>
  </si>
  <si>
    <t>TestMonitorSessionID</t>
  </si>
  <si>
    <t>TASessionID</t>
  </si>
  <si>
    <t>Test Monitor Session ID</t>
  </si>
  <si>
    <t>This field will contain the most recent session ID for this test opportunity.  Available for online tests only.  Blank for paper tests.</t>
  </si>
  <si>
    <t>TestMonitorEmailAddress</t>
  </si>
  <si>
    <t>TAEmailAddress</t>
  </si>
  <si>
    <t>Test Monitor Email Address</t>
  </si>
  <si>
    <t>This field will contain the most recent test monitor email address for this test opportunity.  Available for online tests only.  Blank for paper tests.</t>
  </si>
  <si>
    <t>Opportunitykey</t>
  </si>
  <si>
    <t>OpportunityKey</t>
  </si>
  <si>
    <t>Test Opportunity Key</t>
  </si>
  <si>
    <t>Hexadecimal characters and '-'</t>
  </si>
  <si>
    <t>TDSOpportunityGUID</t>
  </si>
  <si>
    <t>Test Label</t>
  </si>
  <si>
    <t>ELPA21</t>
  </si>
  <si>
    <t>ELPA</t>
  </si>
  <si>
    <t>K</t>
  </si>
  <si>
    <t>Kindergarten ELPA21</t>
  </si>
  <si>
    <t>1</t>
  </si>
  <si>
    <t>Grade 1 ELPA21</t>
  </si>
  <si>
    <t>2-3</t>
  </si>
  <si>
    <t>Grades 2 – 3 ELPA21</t>
  </si>
  <si>
    <t>4-5</t>
  </si>
  <si>
    <t>Grades 4 – 5 ELPA21</t>
  </si>
  <si>
    <t>6-8</t>
  </si>
  <si>
    <t>Grades 6 – 8 ELPA21</t>
  </si>
  <si>
    <t>9-12 [HS]</t>
  </si>
  <si>
    <t>Grades 9 – 12 ELPA21</t>
  </si>
  <si>
    <t>studentrtskey</t>
  </si>
  <si>
    <t>Listening_Raw</t>
  </si>
  <si>
    <t>Raw Score Listening domain</t>
  </si>
  <si>
    <t>Reading_Raw_Score</t>
  </si>
  <si>
    <t>Raw Score Reading domain</t>
  </si>
  <si>
    <t>Speaking_Raw_Score</t>
  </si>
  <si>
    <t>Speaking domain raw score</t>
  </si>
  <si>
    <t>Writing_Raw_Score</t>
  </si>
  <si>
    <t>Writing domain raw score</t>
  </si>
  <si>
    <t>Overall_Raw_Score</t>
  </si>
  <si>
    <t>Overall raw score</t>
  </si>
  <si>
    <t>StdntRspnsTime</t>
  </si>
  <si>
    <t>Student_Resp_Time</t>
  </si>
  <si>
    <t>Student Response Time</t>
  </si>
  <si>
    <t>Number of milliseconds that a student viewed the page on which this item was presented</t>
  </si>
  <si>
    <t>Numeric, 0-9999999999</t>
  </si>
  <si>
    <t>NbrItemVisits</t>
  </si>
  <si>
    <t>NumItemVisits</t>
  </si>
  <si>
    <t>Item Visits</t>
  </si>
  <si>
    <t>Number of times the student visited the page on which this item was presented</t>
  </si>
  <si>
    <t>PageNumber</t>
  </si>
  <si>
    <t>Page_Number</t>
  </si>
  <si>
    <t>Page Number</t>
  </si>
  <si>
    <t>The page number on which the item was presented on</t>
  </si>
  <si>
    <t>Numeric, 0-99</t>
  </si>
  <si>
    <t>Vndr_test_event_ID</t>
  </si>
  <si>
    <t>Unique Opportunity ID</t>
  </si>
  <si>
    <t>Test Opportunity GUID</t>
  </si>
  <si>
    <t>SOCK_Listening_RawScore</t>
  </si>
  <si>
    <t>SOCK_Listening_ScaleScore</t>
  </si>
  <si>
    <t>SOCK_Listening_ScaleScoreSE</t>
  </si>
  <si>
    <t>SOCK_Listening_PrfrmncLvl</t>
  </si>
  <si>
    <t>SOCK_R_RawScore</t>
  </si>
  <si>
    <t>SOCK_R_ScaleScore</t>
  </si>
  <si>
    <t>SOCK_R_ScaleScoreSE</t>
  </si>
  <si>
    <t>SOCK_R_PerformanceLevel</t>
  </si>
  <si>
    <t>SOCK_Speaking_RawScore</t>
  </si>
  <si>
    <t>SOCK_Speaking_ScaleScore</t>
  </si>
  <si>
    <t>SOCK_Speaking_ScaleScoreSE</t>
  </si>
  <si>
    <t>SOCK_Speaking_PrfrmncLvl</t>
  </si>
  <si>
    <t>SOCK_Writing_RawScore</t>
  </si>
  <si>
    <t>SOCK_Writing_ScaleScore</t>
  </si>
  <si>
    <t>SOCK_Writing_ScaleScoreSE</t>
  </si>
  <si>
    <t>SOCK_Writing_PrfrmncLvl</t>
  </si>
  <si>
    <t>Overall_RawScore</t>
  </si>
  <si>
    <t>Overall_ScaleScore</t>
  </si>
  <si>
    <t>Overall_ScaleScoreSE</t>
  </si>
  <si>
    <t>Overall_CmprhnsnSclScr</t>
  </si>
  <si>
    <t>Overall_CmprhnsnSclScrSE</t>
  </si>
  <si>
    <t>Accommodation code string, comma delimited</t>
  </si>
  <si>
    <t>Overall_PerformanceLevel</t>
  </si>
  <si>
    <t>Enrolled grade of student</t>
  </si>
  <si>
    <t>This will be the grade of the student that was determined based on the business rules each client applied for the purpose of assigning cut scores.</t>
  </si>
  <si>
    <t>Database of Record; generic variable that contains the grade that was determined by QA for purposes of assigning cut scores</t>
  </si>
  <si>
    <t>See MAPPINGS tab, Test IDs, Test Label column</t>
  </si>
  <si>
    <t>0.000-1.000, or blank if the domain is not scored, not attempted, or exempt</t>
  </si>
  <si>
    <t>Probability of assigned level for listening domain</t>
  </si>
  <si>
    <t>Probability of assigned level for reading domain</t>
  </si>
  <si>
    <t>Probability of assigned level for speaking domain</t>
  </si>
  <si>
    <t>Probability of assigned level for writing domain</t>
  </si>
  <si>
    <t>Theta for the Speaking domain</t>
  </si>
  <si>
    <t>Standard error of measurement for the Speaking domain theta</t>
  </si>
  <si>
    <t>Speaking_Prob</t>
  </si>
  <si>
    <t>Speaking_Theta</t>
  </si>
  <si>
    <t>Theta for Speaking domain</t>
  </si>
  <si>
    <t>Speaking_Theta_SE</t>
  </si>
  <si>
    <t>Writing_Prob</t>
  </si>
  <si>
    <t>Probability of assigned level for Writing domain</t>
  </si>
  <si>
    <t>Writing_Theta</t>
  </si>
  <si>
    <t>Writing_Theta_SE</t>
  </si>
  <si>
    <t>Standard error of measurement for the Writing domain theta</t>
  </si>
  <si>
    <t>Theta for Writing domain</t>
  </si>
  <si>
    <t>Theta for the Writing domain</t>
  </si>
  <si>
    <t>Reading_Prob</t>
  </si>
  <si>
    <t>Probability of assigned level for Reading domain</t>
  </si>
  <si>
    <t>Reading_Theta</t>
  </si>
  <si>
    <t>Reading_Theta_SE</t>
  </si>
  <si>
    <t>Theta for Reading domain</t>
  </si>
  <si>
    <t>Standard error of measurement for the Reading domain theta</t>
  </si>
  <si>
    <t>Theta for the Reading domain</t>
  </si>
  <si>
    <t>Listening_Theta</t>
  </si>
  <si>
    <t>Listening_Theta_SE</t>
  </si>
  <si>
    <t>Theta for Listening domain</t>
  </si>
  <si>
    <t>Standard error of measurement for the Listening domain theta</t>
  </si>
  <si>
    <t>Theta for the Listening domain</t>
  </si>
  <si>
    <t>Listening_Prob</t>
  </si>
  <si>
    <t>Probability of assigned level for Listening domain</t>
  </si>
  <si>
    <t>Proficiency_Prob</t>
  </si>
  <si>
    <t>Probability of assigned level for Proficiency</t>
  </si>
  <si>
    <t>Summative Test IDs</t>
  </si>
  <si>
    <t>fullErrorVarLL</t>
  </si>
  <si>
    <t>fullErrorVarLR</t>
  </si>
  <si>
    <t>fullErrorVarLS</t>
  </si>
  <si>
    <t>fullErrorVarLW</t>
  </si>
  <si>
    <t>fullErrorVarRR</t>
  </si>
  <si>
    <t>fullErrorVarRS</t>
  </si>
  <si>
    <t>fullErrorVarRW</t>
  </si>
  <si>
    <t>fullErrorVarSS</t>
  </si>
  <si>
    <t>fullErrorVarSW</t>
  </si>
  <si>
    <t>fullErrorVarWW</t>
  </si>
  <si>
    <t>Err_Var_LL</t>
  </si>
  <si>
    <t>Err_Var_LR</t>
  </si>
  <si>
    <t>Err_Var_LS</t>
  </si>
  <si>
    <t>Err_Var_LW</t>
  </si>
  <si>
    <t>Err_Var_RR</t>
  </si>
  <si>
    <t>Err_Var_RS</t>
  </si>
  <si>
    <t>Err_Var_RW</t>
  </si>
  <si>
    <t>Err_Var_SS</t>
  </si>
  <si>
    <t>Err_Var_SW</t>
  </si>
  <si>
    <t>Err_Var_WW</t>
  </si>
  <si>
    <t>Error Variance - LL</t>
  </si>
  <si>
    <t>Error Variance - LR</t>
  </si>
  <si>
    <t>Error Variance - LS</t>
  </si>
  <si>
    <t>Error Variance - LW</t>
  </si>
  <si>
    <t>Error Variance - RR</t>
  </si>
  <si>
    <t>Error Variance - RS</t>
  </si>
  <si>
    <t>Error Variance - RW</t>
  </si>
  <si>
    <t>Error Variance - SS</t>
  </si>
  <si>
    <t>Error Variance - SW</t>
  </si>
  <si>
    <t>Error Variance - WW</t>
  </si>
  <si>
    <t>SSID</t>
  </si>
  <si>
    <t>State Student ID</t>
  </si>
  <si>
    <t>NOTES:</t>
  </si>
  <si>
    <t>Roster Tracking System; attribute name=ExternalID</t>
  </si>
  <si>
    <t>Unique state student identifier- see note below</t>
  </si>
  <si>
    <t>ResponsibleDistrictName</t>
  </si>
  <si>
    <t>DistrictName</t>
  </si>
  <si>
    <t>District Name</t>
  </si>
  <si>
    <t>ResponsibleSchoolName</t>
  </si>
  <si>
    <t>SchoolName</t>
  </si>
  <si>
    <t>School Institution Name</t>
  </si>
  <si>
    <t>State issued district name</t>
  </si>
  <si>
    <t>State issued school name</t>
  </si>
  <si>
    <t>Roster Tracking System; attribute name = AmerIndianAlsknNtvRaceFg or AmerIndianAlsknNtvEthnicFg</t>
  </si>
  <si>
    <t>Roster Tracking System; attribute name = BlackRaceFg or BlackEthnicFg</t>
  </si>
  <si>
    <t>Roster Tracking System; attribute name = WhiteRaceFg or WhiteEthnicFg</t>
  </si>
  <si>
    <t>Roster Tracking System; attribute name = PacIslndrRaceFg or PacIslndrEthnicFg</t>
  </si>
  <si>
    <t>Roster Tracking System; attribute name = LEPFG or LEP</t>
  </si>
  <si>
    <t>Roster Tracking System; EntityName of the enrolled district relationship to this student</t>
  </si>
  <si>
    <t>Roster Tracking System; EntityName of the enrolled school relationship to this student</t>
  </si>
  <si>
    <t>O = Completely online test, or online test + a scanned component (e.g., K-1 that includes the Writing supplement on scanned paper)
P = A test entered into DEI (e.g., the ELPA21 Braille tests), or a test entered into DEI + a scanned component (e.g., ELPA21 tests taken on paper that are entered into DEI and for which the Writing responses are scanned and scored separately), or a partial test that only includes a scanned component (e.g., where a student only took the K-1 Writing supplement).</t>
  </si>
  <si>
    <t>AIR Database of Record; O = test mode "online", P = test mode "scanned" or "paper"</t>
  </si>
  <si>
    <t>Unrounded value, or blank if the test is not scored, not attempted, or exempt</t>
  </si>
  <si>
    <t>Unrounded standard error of theta, or blank if the domain is not scored, not attempted, or exempt</t>
  </si>
  <si>
    <t>Unless otherwise noted, all student demographic data reflects what was on file in TIDE as of the test start date</t>
  </si>
  <si>
    <t>numeric, N, E or Blank</t>
  </si>
  <si>
    <t>Unrounded theta value, or blank if the domain is not scored, not attempted, or exempt
N = Not Attempted
E = Exempt</t>
  </si>
  <si>
    <t>numeric, N or E</t>
  </si>
  <si>
    <t>MM = 01 to 12
DD = 01 to 31
YYYY = 2017 to 2018
hh = 00 to 23
mm = 00 to 59
ss = 00 to 59</t>
  </si>
  <si>
    <t>Operational Screener Test IDs</t>
  </si>
  <si>
    <t>504 Indicator</t>
  </si>
  <si>
    <t>First Year ELL</t>
  </si>
  <si>
    <t>Economically Disadvantaged</t>
  </si>
  <si>
    <t>Primary Disability</t>
  </si>
  <si>
    <t>504 status</t>
  </si>
  <si>
    <t xml:space="preserve">The code designating the student's primary disability. (Child Count - December 1 - School Age) </t>
  </si>
  <si>
    <t>Primary Language</t>
  </si>
  <si>
    <t>Roster Tracking System; attribute name = PD</t>
  </si>
  <si>
    <t>TITLE1</t>
  </si>
  <si>
    <t>Roster Tracking System; attribute name = TITLE1</t>
  </si>
  <si>
    <t>ELL</t>
  </si>
  <si>
    <t>Roster Tracking System; attribute name = ELL</t>
  </si>
  <si>
    <t>Roster Tracking System; attribute name = 504Plan</t>
  </si>
  <si>
    <t>LANGUAGECODE</t>
  </si>
  <si>
    <t>Roster Tracking System; attribute name = LANGUAGECODE</t>
  </si>
  <si>
    <t>All standard ASCII characters. Up to 60 chars</t>
  </si>
  <si>
    <t>PreK</t>
  </si>
  <si>
    <t>SCR_Rater1</t>
  </si>
  <si>
    <t>SCR_Rater2</t>
  </si>
  <si>
    <t>SCR_Rater3</t>
  </si>
  <si>
    <t xml:space="preserve">MC = Multiple Choice
MS = multi-select (selected response items with more than one correct answer)
MI = Matching Item
ET/ETC = Edit Task/ Edit Task with Choice
EQ = Equation Editor
GI = Grid Item
GGM = Grid Graphic GapMatch
GHS = Grid Hot Spot
HT/HTGM = Hot Text/Hot Text Gap Match
HTQ/HTR = Hot Text (QTI version) / Hot Text Reorder
SI = Score Input Multiple choice
TI = Table Input
ER = Extended Response
NL = Natural Language (Constructed Response)
SA = Short Answer
VR = Verbal Response
WB = Word Builder
MULTI = One or more subtypes listed above
</t>
  </si>
  <si>
    <t>Handscoring Rater 1 Score</t>
  </si>
  <si>
    <t>Handscoring Rater 2 Score</t>
  </si>
  <si>
    <t>Handscoring Rater 3 Score</t>
  </si>
  <si>
    <t>Hand score by rater 1</t>
  </si>
  <si>
    <t>Final / Resolved score</t>
  </si>
  <si>
    <t>Hand score by rater 2</t>
  </si>
  <si>
    <t>MC, MS, MI, ET, ETC, EQ, GI, GGM, GHS, HT, HTGM, HTR, HTQ, ASI, SI, TI, CL, ER, NL, SA, VR, WB, MULTI, TUT</t>
  </si>
  <si>
    <t>A = Blank, B = Technological Issue</t>
  </si>
  <si>
    <t>0, 1, 2, 3, 4, 5, blank, condition code (A) or condition code (B)</t>
  </si>
  <si>
    <t>ELPA21 - Summative</t>
  </si>
  <si>
    <t>&lt;None&gt;</t>
  </si>
  <si>
    <t>Special Education Status</t>
  </si>
  <si>
    <t>AF=Afrikaans AL=Albanian  AM=Amharic
AR=ArabicAY=Assyrian BG=Bulgarian BI=Bisaya 
BN=Bengali BU=Burmese CA=Chamorro CH=Chaldean
CN=Cantonese CO=Hatian Creole CS=Czech 
CU=Chuukese/Trukic CY=Welsh DA=Danish DE=German 
EL=Greek EN=English ES=Spanish ET=Estonian EW=Ewe FA=Persian
Farsi FI=Finnish FR=French FT=Fante GA=Irish GD=Scots 
GH=Ghanaian GU=Gujarati HA=Hausa HI=Hindi HM=Hmong 
HR=Croatian HU=Hungarian HW=Hawaiian HY=Armenian 
IB=Ibibio IG=Igbo IH=Choctaw IJ=Navajo IN=Indonesian 
IO=Shoshone IR=Cherokee IT=Italian IW=Hebrew JA=Japanese
JC=Jamaican Creole KA=Kannada KI=Kiribati KM=Cambodian 
KN=Konkani KO=Korean KR=Kosraean KS=Kashmiri 
KU=Kurdish KW=Sgaw Karen LK=Lakota Sioux LN=Lingala LO=Laotian 
LT=Lithuanian LU=Luganda MA=Marshallese MC=Muskogee Creek 
MD=Mandarin MG=Mandingo ML=Malayalam MO=Mongolian 
MR=Marathi MS=Malay NL=Dutch NO=Norwegian NP=Nepali 
NY=Nyanja OR=Oromo (African)PA=Punjabi PF=Pingelapese 
PI=Pilipino, Filipino PK=Urdu PL=Polish PN=Pohnpeian PS=Pashto 
PT=Portuguese PU=Palauan RO=Romanian RU=Russian SA=Somali 
SD=Sindhi SH=Serbo-Croatian SI=Singhalese SL=Slovak 
SM=Samoan SN=Shona SV=Swedish SW=Swahili 
SZ=Sourashtra TA=Tamil TE=Telugu TH=Thai TL=Tagalog 
TO=Tonga TR=Turkish TW=Taiwanese 
UB=Uzbek UK=Ukrainian UR=Urdu 
VI=Vietnamese WO=Wolof YA=Yapese ZA=Zapotec ZH=Chinese</t>
  </si>
  <si>
    <t>Education Classification</t>
  </si>
  <si>
    <t>Roster Tracking System; attribute name = Education Classification</t>
  </si>
  <si>
    <t>KG</t>
  </si>
  <si>
    <t>A, B, &lt;blank&gt;</t>
  </si>
  <si>
    <t>Completed, Expired, Invalidated, Pending</t>
  </si>
  <si>
    <t xml:space="preserve">completed
invalidated
expired 
pending
</t>
  </si>
  <si>
    <t>A = Item Response field  contains the full text of the student response
B = Item Response field (#4) contains a filename reference to the student response (the responses for the item type: VR, will have the external image posted in zip image response file)</t>
  </si>
  <si>
    <t>EQ, GI, SIM will be blank</t>
  </si>
  <si>
    <t xml:space="preserve">If responseType is reference, Check for conditionCode 
If Condition Code is ‘A’ then response is blank else its not blank.
If responseType is not reference then check whether ResponseValue is null     OR          responseValue tag is blank/space             OR          item conditionCode is ‘A’
</t>
  </si>
  <si>
    <t>AIR-ELPA21 Data File Specifications - 2018-19</t>
  </si>
  <si>
    <t>ProductionExaminee_20181001060000.txt</t>
  </si>
  <si>
    <t>ProductionItemCapture_20181001060000.txt</t>
  </si>
  <si>
    <t>2018-19</t>
  </si>
  <si>
    <t>PK, K, 1, 2-3, 4-5, 6-8, 9-12</t>
  </si>
  <si>
    <t>TBD</t>
  </si>
  <si>
    <t>BD</t>
  </si>
  <si>
    <t>2018 ELPA21 Results Student Data File - 2018-2019</t>
  </si>
  <si>
    <t>KG, 00, 01, 02, 03, 04, 05, 06, 07, 08, 09, 10, 11, 12, T9</t>
  </si>
  <si>
    <t>Data will be as of the test start date</t>
  </si>
  <si>
    <t>The numbers correspond to
KG - Kindergarten
00 - Pre-Kindergarten
01 - First grade
02 - Second grade
03 - Third grade
04 - Fourth grade
05 - Fifth grade
06 - Sixth grade
07 - Seventh grade
08 - Eighth grade
09 - Ninth grade
10 - Tenth grade
11 - Eleventh grade
12 - Twelfth grade
T9 - Ninth grade</t>
  </si>
  <si>
    <t>AR and NE this field is required</t>
  </si>
  <si>
    <t>Y, N, &lt;blank&gt;</t>
  </si>
  <si>
    <t xml:space="preserve">MM = 01 to 12
DD = 01 to 31
YYYY = 4-digit year of birth
</t>
  </si>
  <si>
    <t>FreeLunchStatus</t>
  </si>
  <si>
    <t>Free Lunch Status</t>
  </si>
  <si>
    <t>Roster Tracking System; attribute name = FreeLunchStatus</t>
  </si>
  <si>
    <t>Reduced Lunch Status</t>
  </si>
  <si>
    <t>ReducedLunchStatus</t>
  </si>
  <si>
    <t>Roster Tracking System; attribute name = ReducedLunchStatus</t>
  </si>
  <si>
    <t>Y, N, U, &lt;blank&gt;</t>
  </si>
  <si>
    <t>Y = Yes
N = No
U = Unknown</t>
  </si>
  <si>
    <t>Status 504</t>
  </si>
  <si>
    <t>PD</t>
  </si>
  <si>
    <t>AR and LA -This field is required
NE - Not required or blank</t>
  </si>
  <si>
    <t>KG
00
01
02
03
04
05
06
07
08
09
10
11
12
T9(Only applicable for LA)</t>
  </si>
  <si>
    <t>KG - Kindergarten
00- Pre Kindergarten
01 - First grade
02 - Second grade
03 - Third grade
04 - Fourth grade
05 - Fifth grade
06 - Sixth grade
07 - Seventh grade
08 - Eighth grade
09 - Ninth grade
10 - Tenth grade
11 - Eleventh grade
12 - Twelfth grade
T9 - Ninth Grade</t>
  </si>
  <si>
    <t>PK
KG
1
2-3
4-5
6-8
HS</t>
  </si>
  <si>
    <t>PK = Pre Kindergarten
KG = Kindergarten
1 = First Grade
2-3 = Grade Band 2-3
4-5 = Grade Band 4-5
6-8 = Grade Band 6-8
HS = High School Grade Band</t>
  </si>
  <si>
    <t>MM = 01 to 12
DD = 01 to 31
YYYY = 2018 to 2019
hh = 00 to 23
mm = 00 to 59
ss = 00 to 59</t>
  </si>
  <si>
    <t>RTS Attributes may differ between files if the test start date is different between Summative and Screener test.  Ex - If the client changes the RTS attribute values between the two tests then the different values will be reflected in the data files</t>
  </si>
  <si>
    <t>SIFE</t>
  </si>
  <si>
    <t>Scholarship</t>
  </si>
  <si>
    <t>MilitaryAffiliation</t>
  </si>
  <si>
    <t>Foster Care</t>
  </si>
  <si>
    <t>LEPFundingCode</t>
  </si>
  <si>
    <t>01-14</t>
  </si>
  <si>
    <t>ELPA21-ELL-SCRN-UD-ELPA-PreK-KG</t>
  </si>
  <si>
    <t>(ELPA21)ELPA21-ELL-SCRN-UD-ELPA-PreK-KG-Summer-2018-2019</t>
  </si>
  <si>
    <t>ELPA21-ELL-SCRN-UD-ELPA-DEI-PreK-KG</t>
  </si>
  <si>
    <t>(ELPA21)ELPA21-ELL-SCRN-UD-ELPA-DEI-PreK-KG-Summer-2018-2019</t>
  </si>
  <si>
    <t>ELPA21-ELL-SCRN-UD-ELPA-Braille-PreK-KG</t>
  </si>
  <si>
    <t>(ELPA21)ELPA21-ELL-SCRN-UD-ELPA-Braille-PreK-KG-Summer-2018-2019</t>
  </si>
  <si>
    <t>ELPA21-ELL-SCRN-UD-ELPA-KG</t>
  </si>
  <si>
    <t>(ELPA21)ELPA21-ELL-SCRN-UD-ELPA-KG-Summer-2018-2019</t>
  </si>
  <si>
    <t>ELPA21-ELL-SCRN-UD-ELPA-DEI-KG</t>
  </si>
  <si>
    <t>(ELPA21)ELPA21-ELL-SCRN-UD-ELPA-DEI-KG-Summer-2018-2019</t>
  </si>
  <si>
    <t>ELPA21-ELL-SCRN-UD-ELPA-Braille-KG</t>
  </si>
  <si>
    <t>(ELPA21)ELPA21-ELL-SCRN-UD-ELPA-Braille-KG-Summer-2018-2019</t>
  </si>
  <si>
    <t>ELPA21-ELL-SCRN-UD-ELPA-1</t>
  </si>
  <si>
    <t>(ELPA21)ELPA21-ELL-SCRN-UD-ELPA-1-Summer-2018-2019</t>
  </si>
  <si>
    <t>ELPA21-ELL-SCRN-UD-ELPA-DEI-1</t>
  </si>
  <si>
    <t>(ELPA21)ELPA21-ELL-SCRN-UD-ELPA-DEI-1-Summer-2018-2019</t>
  </si>
  <si>
    <t>ELPA21-ELL-SCRN-UD-ELPA-Braille-1</t>
  </si>
  <si>
    <t>(ELPA21)ELPA21-ELL-SCRN-UD-ELPA-Braille-1-Summer-2018-2019</t>
  </si>
  <si>
    <t>ELPA21-ELL-SCRN-UD-ELPA-23-2</t>
  </si>
  <si>
    <t>(ELPA21)ELPA21-ELL-SCRN-UD-ELPA-23-2-Summer-2018-2019</t>
  </si>
  <si>
    <t>ELPA21-ELL-SCRN-UD-ELPA-DEI-23-2</t>
  </si>
  <si>
    <t>(ELPA21)ELPA21-ELL-SCRN-UD-ELPA-DEI-23-2-Summer-2018-2019</t>
  </si>
  <si>
    <t>ELPA21-ELL-SCRN-UD-ELPA-Braille-23-2</t>
  </si>
  <si>
    <t>(ELPA21)ELPA21-ELL-SCRN-UD-ELPA-Braille-23-2-Summer-2018-2019</t>
  </si>
  <si>
    <t>ELPA21-ELL-SCRN-UD-ELPA-45-4</t>
  </si>
  <si>
    <t>(ELPA21)ELPA21-ELL-SCRN-UD-ELPA-45-4-Summer-2018-2019</t>
  </si>
  <si>
    <t>ELPA21-ELL-SCRN-UD-ELPA-DEI-45-4</t>
  </si>
  <si>
    <t>(ELPA21)ELPA21-ELL-SCRN-UD-ELPA-DEI-45-4-Summer-2018-2019</t>
  </si>
  <si>
    <t>ELPA21-ELL-SCRN-UD-ELPA-Braille-45-4</t>
  </si>
  <si>
    <t>(ELPA21)ELPA21-ELL-SCRN-UD-ELPA-Braille-45-4-Summer-2018-2019</t>
  </si>
  <si>
    <t>ELPA21-ELL-SCRN-UD-ELPA-68-6</t>
  </si>
  <si>
    <t>(ELPA21)ELPA21-ELL-SCRN-UD-ELPA-68-6-Summer-2018-2019</t>
  </si>
  <si>
    <t>ELPA21-ELL-SCRN-UD-ELPA-DEI-68-6</t>
  </si>
  <si>
    <t>(ELPA21)ELPA21-ELL-SCRN-UD-ELPA-DEI-68-6-Summer-2018-2019</t>
  </si>
  <si>
    <t>ELPA21-ELL-SCRN-UD-ELPA-Braille-68-6</t>
  </si>
  <si>
    <t>(ELPA21)ELPA21-ELL-SCRN-UD-ELPA-Braille-68-6-Summer-2018-2019</t>
  </si>
  <si>
    <t>ELPA21-ELL-SCRN-UD-ELPA-912-9</t>
  </si>
  <si>
    <t>(ELPA21)ELPA21-ELL-SCRN-UD-ELPA-912-9-Summer-2018-2019</t>
  </si>
  <si>
    <t>ELPA21-ELL-SCRN-UD-ELPA-DEI-912-9</t>
  </si>
  <si>
    <t>(ELPA21)ELPA21-ELL-SCRN-UD-ELPA-DEI-912-9-Summer-2018-2019</t>
  </si>
  <si>
    <t>ELPA21-ELL-SCRN-UD-ELPA-Braille-912-9</t>
  </si>
  <si>
    <t>(ELPA21)ELPA21-ELL-SCRN-UD-ELPA-Braille-912-9-Summer-2018-2019</t>
  </si>
  <si>
    <t>ELPA21-ELL-SUM-UD-ELPA-Braille_DEI-COMBINED-KG</t>
  </si>
  <si>
    <t>ELPA21-ELL-SUM-UD-ELPA-COMBINED-KG</t>
  </si>
  <si>
    <t>ELPA21-ELL-SUM-UD-ELPA-Braille_DEI-COMBINED-1</t>
  </si>
  <si>
    <t>ELPA21-ELL-SUM-UD-ELPA-COMBINED-1</t>
  </si>
  <si>
    <t>ELPA21-ELL-SUM-UD-ELPA-23-COMBINED-2</t>
  </si>
  <si>
    <t>ELPA21-ELL-SUM-UD-ELPA-Braille_DEI_23-COMBINED-2</t>
  </si>
  <si>
    <t>ELPA21-ELL-SUM-UD-ELPA-DEI_23-COMBINED-2</t>
  </si>
  <si>
    <t>ELPA21-ELL-SUM-UD-ELPA-45-COMBINED-4</t>
  </si>
  <si>
    <t>ELPA21-ELL-SUM-UD-ELPA-Braille_DEI_45-COMBINED-4</t>
  </si>
  <si>
    <t>ELPA21-ELL-SUM-UD-ELPA-DEI_45-COMBINED-4</t>
  </si>
  <si>
    <t>ELPA21-ELL-SUM-UD-ELPA-68-COMBINED-6</t>
  </si>
  <si>
    <t>ELPA21-ELL-SUM-UD-ELPA-Braille_DEI_68-COMBINED-6</t>
  </si>
  <si>
    <t>ELPA21-ELL-SUM-UD-ELPA-DEI_68-COMBINED-6</t>
  </si>
  <si>
    <t>ELPA21-ELL-SUM-UD-ELPA-912-COMBINED-9</t>
  </si>
  <si>
    <t>ELPA21-ELL-SUM-UD-ELPA-Braille_DEI_912-COMBINED-9</t>
  </si>
  <si>
    <t>ELPA21-ELL-SUM-UD-ELPA-DEI_912-COMBINED-9</t>
  </si>
  <si>
    <t>Indicates if student has limited or interrupted formal education;
Required for LA</t>
  </si>
  <si>
    <t>Student's scholarship status.</t>
  </si>
  <si>
    <t>Funding source for student's LEP program if applicable.
One of the following:
01—Title I Basic Program
02—Even Start
03—Migrant Education
04—Special Education
05—Vocational Education
06—Title VII - Bilingual Education, Part B (inactive for school year 2005-2006 and beyond)
07—Emergency Immigrant Education Program, Part C
08—MFP Only
09—8(g) Block Grant
10—8(g) Competitive Grant
11—Local funding
12—Other state programs
13—No instructional language program provided
14—Title III English Language Acquisition Grant Part A (new for 2005-2006</t>
  </si>
  <si>
    <t>Y, N,  U,&lt;blank&gt;</t>
  </si>
  <si>
    <t>Y, N,U, &lt;blank&gt;</t>
  </si>
  <si>
    <t>Indicates whether the student is placed in foster care.
Y=Yes, the student is in foster care
N=Student is not in foster care
U=Unknown</t>
  </si>
  <si>
    <t>Military Affiliation</t>
  </si>
  <si>
    <t>LEP Funding Code</t>
  </si>
  <si>
    <t>0 = Performance Not Determined (Screener only)
1 = level 1
2 = level 2
3 = level 3
4 = level 4
5 = level 5
N = Not Attempted
E = Exempt</t>
  </si>
  <si>
    <t xml:space="preserve">1 = emerging
2 = progressing
3 = proficient
N = Not Attempted
D = Proficiency Not Determined
&lt;Blank&gt; </t>
  </si>
  <si>
    <t>InterruptedEducation</t>
  </si>
  <si>
    <t>Student's military affiliation status. Y- student's parents are active, retired or in reserves.
N- student is not affiliated with military
U=Unknown</t>
  </si>
  <si>
    <t>Client</t>
  </si>
  <si>
    <t>AR</t>
  </si>
  <si>
    <t>NE</t>
  </si>
  <si>
    <t>LA</t>
  </si>
  <si>
    <t>MM/DD/YYYY
&lt;blank&gt;</t>
  </si>
  <si>
    <t>Y, N</t>
  </si>
  <si>
    <t>If the kid has attempted atleast one handscored item then the flag will be marked as "Y" otherwise "N"</t>
  </si>
  <si>
    <t>Indicating that a student moved on to the handscoring step on the screener</t>
  </si>
  <si>
    <t>Screener HS Step flag</t>
  </si>
  <si>
    <t>TestBrowser1</t>
  </si>
  <si>
    <t>oppClient_efk_browser_1</t>
  </si>
  <si>
    <t>Browser information for test opportunity</t>
  </si>
  <si>
    <t>Numeric/lower alpha/'-'</t>
  </si>
  <si>
    <t>Test browser used at the start of test</t>
  </si>
  <si>
    <t>Sourced by AIR's Database of Record oppClient_efk_browser_1</t>
  </si>
  <si>
    <t>TestBrowser2</t>
  </si>
  <si>
    <t>oppClient_efk_browser_2</t>
  </si>
  <si>
    <t>Test Browser used at the end of test</t>
  </si>
  <si>
    <t>Sourced by AIR's Database of Record oppClient_efk_browser_2</t>
  </si>
  <si>
    <t>AssessmentNumberOfItems</t>
  </si>
  <si>
    <t>NAttempt</t>
  </si>
  <si>
    <t>Number of Items Presented</t>
  </si>
  <si>
    <t>Number of operational and field test items presented</t>
  </si>
  <si>
    <t>Count of operational and field test items presented.  This will count all items presented, including those that were subsequently dropped from the test and were not used for scoring.</t>
  </si>
  <si>
    <t>itemcount</t>
  </si>
  <si>
    <t>SchoolYear</t>
  </si>
  <si>
    <t>SchlYr</t>
  </si>
  <si>
    <t>School Year</t>
  </si>
  <si>
    <t>Num_Itms_TOT</t>
  </si>
  <si>
    <t>Number of Item Responses</t>
  </si>
  <si>
    <t>Number of student responses to operational items</t>
  </si>
  <si>
    <t>Count of student responses to operational items (Note: for "partial" tests, count only student responses, not items presented). This will NOT count items that were subsequently dropped from the test and that were not used for scoring.</t>
  </si>
  <si>
    <t>Num_Itms_SRC1</t>
  </si>
  <si>
    <t>0-999</t>
  </si>
  <si>
    <t>Number of responses to items in Listening</t>
  </si>
  <si>
    <t>Num_Itms_SRC2</t>
  </si>
  <si>
    <t>Number of responses to items in Reading</t>
  </si>
  <si>
    <t>Num_Itms_SRC3</t>
  </si>
  <si>
    <t>Number of responses to items in Speaking</t>
  </si>
  <si>
    <t>Num_Itms_SRC4</t>
  </si>
  <si>
    <t>Number of responses to items in Writing</t>
  </si>
  <si>
    <t>1819 = Year of 2018-2019</t>
  </si>
  <si>
    <t>Listening Number Items</t>
  </si>
  <si>
    <t>Reading Number Items</t>
  </si>
  <si>
    <t>Speaking Number Items</t>
  </si>
  <si>
    <t>Writing Number Items</t>
  </si>
  <si>
    <t>SpeakingNumberOfItems</t>
  </si>
  <si>
    <t>WritingNumberOfItems</t>
  </si>
  <si>
    <t>ReadingNumberOfItems</t>
  </si>
  <si>
    <t>ListeningNumberOfItems</t>
  </si>
  <si>
    <t>TestBrowser3</t>
  </si>
  <si>
    <t>TestBrowser4</t>
  </si>
  <si>
    <t>TestBrowser5</t>
  </si>
  <si>
    <t>TestBrowser6</t>
  </si>
  <si>
    <t>TestBrowser7</t>
  </si>
  <si>
    <t>TestBrowser8</t>
  </si>
  <si>
    <t>oppClient_efk_browser_3</t>
  </si>
  <si>
    <t>oppClient_efk_browser_4</t>
  </si>
  <si>
    <t>oppClient_efk_browser_5</t>
  </si>
  <si>
    <t>oppClient_efk_browser_6</t>
  </si>
  <si>
    <t>oppClient_efk_browser_7</t>
  </si>
  <si>
    <t>oppClient_efk_browser_8</t>
  </si>
  <si>
    <t>IA</t>
  </si>
  <si>
    <t>OperationalNumberofItems</t>
  </si>
  <si>
    <t>Once (On Time)</t>
  </si>
  <si>
    <t>Once (Late Batch)</t>
  </si>
  <si>
    <t>A-Z, 0-9, or "-"</t>
  </si>
  <si>
    <t>AR, IA, NE, LA, WV</t>
  </si>
  <si>
    <t xml:space="preserve">AR:  MR,HI,SI,VI,ED,OI,OHI,SLD,DB,MD,AU,TBI. 
NE: 00 - 16. 
LA: 00 - 32.
WV: AUT, DB, DD, EMN, HI, ID,  MD,  OI, OHI, SLD, SLI, TBI, VI.
</t>
  </si>
  <si>
    <t xml:space="preserve">AR:
AU—Autism
DB—Deaf-blindness
ED—Emotional Disturbance
HI—Hearing Impairment
MD—Multiple Disabilitie
MR—Intellectual Disability
OI—Orthopedic Impairment
OHI—Other Health Impairment
SI—Speech or Language Impairment
SLD—Specific Learning Disability
TBI—Traumatic Brain Injury
VI—Visual Impairment
NE:
01—Emotional Disturbance,02—Deaf-Blindness,03—Hearing Impaired,07—Multiple Impairments,08—Orthopedic Impairment,09—Other Health Impairment,10—Specific Learning Disability,11—Speech Language Impairment,12—Visual Impairment,13—Autism,14—Traumatic Brain Injury,15—Developmental Delay,16—Intellectual Disability
</t>
  </si>
  <si>
    <t>LA:
00=None
01=Autism
02=Visual Impairment - Blindness
03=Visual Impairment - Partially Seeing
04=Deaf-Blindness
05=Emotional Disturbance
07=Developmental Delay
08=Hearing Impairment - Hard of Hearing
11=Specific Learning Disability
12=Intellectual Disability - Mild
13=Intellectual Disability - Moderate
14=Intellectual Disability - Severe
16=Multiple Disabilities
18=Orthopedic Impairment
19=Other Health Impairments
25=Traumatic Brain Injury
27=Gifted
28=Speech or Language Impairments
32=Talented
WV:
AUT = Autism, DB = Deaf-blindness, DD = Developmental Delay, EMN = Emotional disturbance, HI = Hearing Impairment, ID = Intellectual Disability, MD = Multiple disabilities, OI = Orthopedic Impairment, OHI = Other health Impairment, SLD = Specific learning disability, SLI = Speech or languiage impairment, TBI = Traumatic brain injury, VI Visual Impairment, BLANK</t>
  </si>
  <si>
    <t>IA: Not required or blank</t>
  </si>
  <si>
    <r>
      <t>LA this field is required. AR, NE IA and WV=</t>
    </r>
    <r>
      <rPr>
        <sz val="12"/>
        <rFont val="Calibri (Body)_x0000_"/>
      </rPr>
      <t>Not available</t>
    </r>
  </si>
  <si>
    <t>AR, NE and LA- Not required or blank</t>
  </si>
  <si>
    <t>This field is populated only for Screener test.  NOT populated for Summative tests.  Required only for Screener tests</t>
  </si>
  <si>
    <r>
      <rPr>
        <sz val="12"/>
        <rFont val="Calibri (Body)_x0000_"/>
      </rPr>
      <t>AR and</t>
    </r>
    <r>
      <rPr>
        <sz val="12"/>
        <rFont val="Calibri"/>
        <family val="2"/>
        <scheme val="minor"/>
      </rPr>
      <t xml:space="preserve"> LA this field is required. NE, IA and WV=Not </t>
    </r>
    <r>
      <rPr>
        <sz val="12"/>
        <rFont val="Calibri (Body)_x0000_"/>
      </rPr>
      <t>available</t>
    </r>
  </si>
  <si>
    <t>LA-0, 1 or 2
All other states - Y or N</t>
  </si>
  <si>
    <t>AF,AL,AM,AR,AY,BG,BI,BN,BU,CA,CH,CN,CO,CS,CU,CY,DA,DE,EL,EN,ES,ET,EW,FA,FI,FR,FT,GA,GD,GH,GU,HA,HI,HM,HR,HU,HW,HY,IB,IG,IH,IJ,IN,IO,IR,IT,IW,JA,JC,KA,KI,KM,KN,KO,KR,KS,KU,KW,LK,LN,LO,LT,LU,MA,MC,MD,MG,ML,MO,MR,MS,NL,NO,NP,NY,OR,PA,PF,PI,PK,PL,PN,PS,PT,PU,RO,RU,SA,SD,SH,SI,SL,SM,SN,SV,SW,SZ,TA,TE,TH,TL,TO,TR,TW,UB,UK,UR,VI,WO,YA,ZA,ZH
NE: Numeric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</si>
</sst>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20"/>
      <color theme="1"/>
      <name val="Calibri"/>
      <family val="2"/>
      <scheme val="minor"/>
    </font>
    <font>
      <b/>
      <sz val="22"/>
      <color theme="1"/>
      <name val="Calibri"/>
      <family val="2"/>
      <scheme val="minor"/>
    </font>
    <font>
      <sz val="11"/>
      <color rgb="FF000000"/>
      <name val="Calibri"/>
      <family val="2"/>
      <scheme val="minor"/>
    </font>
    <font>
      <b/>
      <sz val="9"/>
      <color indexed="81"/>
      <name val="Tahoma"/>
      <family val="2"/>
    </font>
    <font>
      <b/>
      <sz val="9"/>
      <name val="Tahoma"/>
      <family val="2"/>
    </font>
    <font>
      <sz val="11"/>
      <color theme="1"/>
      <name val="Calibri"/>
      <family val="2"/>
    </font>
    <font>
      <sz val="10"/>
      <name val="Arial"/>
      <family val="2"/>
    </font>
    <font>
      <sz val="11"/>
      <color indexed="60"/>
      <name val="Calibri"/>
      <family val="2"/>
    </font>
    <font>
      <b/>
      <sz val="11"/>
      <color indexed="8"/>
      <name val="Calibri"/>
      <family val="2"/>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sz val="12"/>
      <color rgb="FFFF0000"/>
      <name val="Calibri"/>
      <family val="2"/>
      <scheme val="minor"/>
    </font>
    <font>
      <sz val="12"/>
      <name val="Calibri"/>
      <family val="2"/>
      <scheme val="minor"/>
    </font>
    <font>
      <sz val="9.5"/>
      <name val="Consolas"/>
      <family val="3"/>
    </font>
    <font>
      <sz val="10.5"/>
      <color rgb="FF333333"/>
      <name val="Segoe UI"/>
      <family val="2"/>
    </font>
    <font>
      <sz val="12"/>
      <color rgb="FF000000"/>
      <name val="Calibri"/>
      <family val="2"/>
      <scheme val="minor"/>
    </font>
    <font>
      <sz val="12"/>
      <name val="Calibri"/>
      <family val="2"/>
    </font>
    <font>
      <b/>
      <sz val="10"/>
      <color rgb="FF000000"/>
      <name val="Tahoma"/>
      <family val="2"/>
    </font>
    <font>
      <sz val="10"/>
      <color rgb="FF000000"/>
      <name val="Tahoma"/>
      <family val="2"/>
    </font>
    <font>
      <sz val="12"/>
      <name val="Calibri (Body)_x0000_"/>
    </font>
  </fonts>
  <fills count="3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4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auto="1"/>
      </left>
      <right/>
      <top style="thin">
        <color auto="1"/>
      </top>
      <bottom style="thin">
        <color auto="1"/>
      </bottom>
      <diagonal/>
    </border>
  </borders>
  <cellStyleXfs count="71">
    <xf numFmtId="0" fontId="0" fillId="0" borderId="0"/>
    <xf numFmtId="0" fontId="15" fillId="0" borderId="0"/>
    <xf numFmtId="0" fontId="14" fillId="0" borderId="0"/>
    <xf numFmtId="0" fontId="26" fillId="5" borderId="0" applyNumberFormat="0" applyBorder="0" applyAlignment="0" applyProtection="0"/>
    <xf numFmtId="0" fontId="25" fillId="0" borderId="0"/>
    <xf numFmtId="0" fontId="25" fillId="0" borderId="0"/>
    <xf numFmtId="0" fontId="25" fillId="0" borderId="0"/>
    <xf numFmtId="0" fontId="24" fillId="0" borderId="0"/>
    <xf numFmtId="0" fontId="25" fillId="0" borderId="0"/>
    <xf numFmtId="0" fontId="25" fillId="0" borderId="0"/>
    <xf numFmtId="0" fontId="13" fillId="0" borderId="0"/>
    <xf numFmtId="0" fontId="29" fillId="0" borderId="0" applyNumberFormat="0" applyFill="0" applyBorder="0" applyAlignment="0" applyProtection="0"/>
    <xf numFmtId="0" fontId="30" fillId="0" borderId="7"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3" fillId="6" borderId="0" applyNumberFormat="0" applyBorder="0" applyAlignment="0" applyProtection="0"/>
    <xf numFmtId="0" fontId="34" fillId="7" borderId="0" applyNumberFormat="0" applyBorder="0" applyAlignment="0" applyProtection="0"/>
    <xf numFmtId="0" fontId="35" fillId="8" borderId="0" applyNumberFormat="0" applyBorder="0" applyAlignment="0" applyProtection="0"/>
    <xf numFmtId="0" fontId="36" fillId="9" borderId="10" applyNumberFormat="0" applyAlignment="0" applyProtection="0"/>
    <xf numFmtId="0" fontId="37" fillId="10" borderId="11" applyNumberFormat="0" applyAlignment="0" applyProtection="0"/>
    <xf numFmtId="0" fontId="38" fillId="10" borderId="10" applyNumberFormat="0" applyAlignment="0" applyProtection="0"/>
    <xf numFmtId="0" fontId="39" fillId="0" borderId="12" applyNumberFormat="0" applyFill="0" applyAlignment="0" applyProtection="0"/>
    <xf numFmtId="0" fontId="40" fillId="11" borderId="13" applyNumberFormat="0" applyAlignment="0" applyProtection="0"/>
    <xf numFmtId="0" fontId="18" fillId="0" borderId="0" applyNumberFormat="0" applyFill="0" applyBorder="0" applyAlignment="0" applyProtection="0"/>
    <xf numFmtId="0" fontId="41" fillId="0" borderId="0" applyNumberFormat="0" applyFill="0" applyBorder="0" applyAlignment="0" applyProtection="0"/>
    <xf numFmtId="0" fontId="16" fillId="0" borderId="15" applyNumberFormat="0" applyFill="0" applyAlignment="0" applyProtection="0"/>
    <xf numFmtId="0" fontId="4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42" fillId="36" borderId="0" applyNumberFormat="0" applyBorder="0" applyAlignment="0" applyProtection="0"/>
    <xf numFmtId="0" fontId="12" fillId="0" borderId="0"/>
    <xf numFmtId="0" fontId="12" fillId="12" borderId="14" applyNumberFormat="0" applyFont="0" applyAlignment="0" applyProtection="0"/>
    <xf numFmtId="0" fontId="28" fillId="0" borderId="0"/>
    <xf numFmtId="0" fontId="3" fillId="0" borderId="0"/>
    <xf numFmtId="0" fontId="3" fillId="0" borderId="0"/>
    <xf numFmtId="0" fontId="3" fillId="0" borderId="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12" borderId="14" applyNumberFormat="0" applyFont="0" applyAlignment="0" applyProtection="0"/>
  </cellStyleXfs>
  <cellXfs count="170">
    <xf numFmtId="0" fontId="0" fillId="0" borderId="0" xfId="0"/>
    <xf numFmtId="0" fontId="15" fillId="0" borderId="0" xfId="1" applyAlignment="1">
      <alignment horizontal="left" vertical="center"/>
    </xf>
    <xf numFmtId="0" fontId="14" fillId="0" borderId="0" xfId="2"/>
    <xf numFmtId="0" fontId="16" fillId="0" borderId="0" xfId="2" applyFont="1"/>
    <xf numFmtId="0" fontId="16" fillId="0" borderId="0" xfId="2" applyFont="1" applyAlignment="1">
      <alignment horizontal="left"/>
    </xf>
    <xf numFmtId="0" fontId="16" fillId="0" borderId="0" xfId="2" applyFont="1" applyAlignment="1">
      <alignment horizontal="left" wrapText="1"/>
    </xf>
    <xf numFmtId="0" fontId="16" fillId="4" borderId="1" xfId="2" applyFont="1" applyFill="1" applyBorder="1"/>
    <xf numFmtId="0" fontId="16" fillId="0" borderId="1" xfId="2" applyFont="1" applyBorder="1" applyAlignment="1">
      <alignment wrapText="1"/>
    </xf>
    <xf numFmtId="0" fontId="14" fillId="0" borderId="1" xfId="2" applyBorder="1" applyAlignment="1">
      <alignment wrapText="1"/>
    </xf>
    <xf numFmtId="0" fontId="16" fillId="0" borderId="1" xfId="2" applyFont="1" applyBorder="1"/>
    <xf numFmtId="0" fontId="14" fillId="4" borderId="0" xfId="2" applyFill="1"/>
    <xf numFmtId="0" fontId="14" fillId="0" borderId="0" xfId="2" applyAlignment="1">
      <alignment wrapText="1"/>
    </xf>
    <xf numFmtId="0" fontId="16" fillId="0" borderId="0" xfId="2" applyFont="1" applyAlignment="1">
      <alignment wrapText="1"/>
    </xf>
    <xf numFmtId="0" fontId="16" fillId="0" borderId="0" xfId="2" applyFont="1" applyAlignment="1">
      <alignment horizontal="center" wrapText="1"/>
    </xf>
    <xf numFmtId="0" fontId="14" fillId="0" borderId="1" xfId="2" applyBorder="1"/>
    <xf numFmtId="0" fontId="14" fillId="0" borderId="0" xfId="2" applyAlignment="1">
      <alignment horizontal="center"/>
    </xf>
    <xf numFmtId="14" fontId="21" fillId="0" borderId="1" xfId="2" applyNumberFormat="1" applyFont="1" applyBorder="1"/>
    <xf numFmtId="0" fontId="17" fillId="0" borderId="0" xfId="2" applyFont="1"/>
    <xf numFmtId="0" fontId="23" fillId="0" borderId="2" xfId="2" applyFont="1" applyBorder="1" applyAlignment="1">
      <alignment horizontal="center" vertical="center" wrapText="1"/>
    </xf>
    <xf numFmtId="0" fontId="14" fillId="0" borderId="3" xfId="2" applyBorder="1" applyAlignment="1">
      <alignment horizontal="left" vertical="top"/>
    </xf>
    <xf numFmtId="0" fontId="14" fillId="0" borderId="1" xfId="2" applyBorder="1" applyAlignment="1">
      <alignment horizontal="left" vertical="top" wrapText="1"/>
    </xf>
    <xf numFmtId="0" fontId="14" fillId="0" borderId="1" xfId="2" applyBorder="1" applyAlignment="1">
      <alignment horizontal="left" vertical="top"/>
    </xf>
    <xf numFmtId="3" fontId="14" fillId="0" borderId="1" xfId="2" applyNumberFormat="1" applyBorder="1" applyAlignment="1">
      <alignment horizontal="left" vertical="top"/>
    </xf>
    <xf numFmtId="0" fontId="14" fillId="0" borderId="1" xfId="2" applyBorder="1" applyAlignment="1">
      <alignment horizontal="left" vertical="center"/>
    </xf>
    <xf numFmtId="0" fontId="14" fillId="0" borderId="0" xfId="2" applyAlignment="1">
      <alignment horizontal="left" vertical="center"/>
    </xf>
    <xf numFmtId="0" fontId="0" fillId="0" borderId="1" xfId="0" applyBorder="1" applyAlignment="1">
      <alignment wrapText="1"/>
    </xf>
    <xf numFmtId="0" fontId="0" fillId="0" borderId="1" xfId="0" applyBorder="1"/>
    <xf numFmtId="0" fontId="17" fillId="0" borderId="1" xfId="0" applyFont="1" applyBorder="1"/>
    <xf numFmtId="0" fontId="16" fillId="0" borderId="0" xfId="1" applyFont="1" applyAlignment="1">
      <alignment horizontal="left" vertical="center" wrapText="1"/>
    </xf>
    <xf numFmtId="0" fontId="13" fillId="0" borderId="0" xfId="10"/>
    <xf numFmtId="0" fontId="16" fillId="2" borderId="1" xfId="10" applyFont="1" applyFill="1" applyBorder="1" applyAlignment="1">
      <alignment horizontal="left" vertical="center" wrapText="1"/>
    </xf>
    <xf numFmtId="0" fontId="17" fillId="0" borderId="1" xfId="10" applyFont="1" applyBorder="1" applyAlignment="1">
      <alignment vertical="center" wrapText="1"/>
    </xf>
    <xf numFmtId="14" fontId="21" fillId="0" borderId="0" xfId="2" applyNumberFormat="1" applyFont="1"/>
    <xf numFmtId="0" fontId="12" fillId="0" borderId="1" xfId="2" applyFont="1" applyBorder="1" applyAlignment="1">
      <alignment horizontal="left" vertical="top" wrapText="1"/>
    </xf>
    <xf numFmtId="0" fontId="17"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0" xfId="0" applyFont="1"/>
    <xf numFmtId="0" fontId="28" fillId="0" borderId="1" xfId="0" applyFont="1" applyBorder="1"/>
    <xf numFmtId="0" fontId="28" fillId="0" borderId="1" xfId="0" applyFont="1" applyBorder="1" applyAlignment="1">
      <alignment horizontal="left"/>
    </xf>
    <xf numFmtId="0" fontId="28" fillId="0" borderId="0" xfId="1" applyFont="1" applyAlignment="1">
      <alignment horizontal="left" vertical="center" wrapText="1"/>
    </xf>
    <xf numFmtId="0" fontId="28" fillId="0" borderId="0" xfId="1" applyFont="1" applyAlignment="1">
      <alignment horizontal="left" vertical="center"/>
    </xf>
    <xf numFmtId="0" fontId="28" fillId="0" borderId="0" xfId="1" applyFont="1" applyAlignment="1">
      <alignment horizontal="center" vertical="center"/>
    </xf>
    <xf numFmtId="0" fontId="44" fillId="0" borderId="1" xfId="1" applyFont="1" applyBorder="1" applyAlignment="1">
      <alignment horizontal="left" vertical="center" wrapText="1"/>
    </xf>
    <xf numFmtId="0" fontId="28" fillId="0" borderId="1" xfId="1" applyFont="1" applyBorder="1" applyAlignment="1">
      <alignment horizontal="left" vertical="center" wrapText="1"/>
    </xf>
    <xf numFmtId="0" fontId="45" fillId="0" borderId="1" xfId="0" applyFont="1" applyBorder="1"/>
    <xf numFmtId="0" fontId="0" fillId="0" borderId="1" xfId="1" applyFont="1" applyBorder="1" applyAlignment="1">
      <alignment horizontal="left" vertical="center" wrapText="1"/>
    </xf>
    <xf numFmtId="0" fontId="14" fillId="0" borderId="0" xfId="2" applyAlignment="1">
      <alignment horizontal="left"/>
    </xf>
    <xf numFmtId="0" fontId="23" fillId="0" borderId="2" xfId="2" applyFont="1" applyBorder="1" applyAlignment="1">
      <alignment horizontal="left" vertical="center" wrapText="1"/>
    </xf>
    <xf numFmtId="0" fontId="17" fillId="0" borderId="1" xfId="0" applyFont="1" applyBorder="1" applyAlignment="1">
      <alignment horizontal="left"/>
    </xf>
    <xf numFmtId="0" fontId="0" fillId="0" borderId="1" xfId="0" applyBorder="1" applyAlignment="1">
      <alignment horizontal="left"/>
    </xf>
    <xf numFmtId="0" fontId="13" fillId="0" borderId="1" xfId="10" applyBorder="1"/>
    <xf numFmtId="49" fontId="13" fillId="0" borderId="1" xfId="10" applyNumberFormat="1" applyBorder="1" applyAlignment="1">
      <alignment horizontal="left"/>
    </xf>
    <xf numFmtId="0" fontId="47" fillId="0" borderId="1" xfId="0" applyFont="1" applyBorder="1" applyAlignment="1">
      <alignment vertical="center"/>
    </xf>
    <xf numFmtId="0" fontId="14" fillId="0" borderId="6" xfId="2" applyBorder="1" applyAlignment="1">
      <alignment horizontal="center" vertical="top" wrapText="1"/>
    </xf>
    <xf numFmtId="0" fontId="28" fillId="0" borderId="1" xfId="1" applyFont="1" applyBorder="1" applyAlignment="1">
      <alignment horizontal="left" vertical="center"/>
    </xf>
    <xf numFmtId="0" fontId="28" fillId="0" borderId="1" xfId="1" applyFont="1" applyBorder="1" applyAlignment="1">
      <alignment horizontal="right" vertical="center" wrapText="1"/>
    </xf>
    <xf numFmtId="0" fontId="28" fillId="0" borderId="1" xfId="1" applyFont="1" applyBorder="1" applyAlignment="1">
      <alignment horizontal="center" vertical="center" wrapText="1"/>
    </xf>
    <xf numFmtId="0" fontId="43" fillId="0" borderId="1" xfId="1" applyFont="1" applyBorder="1" applyAlignment="1">
      <alignment horizontal="left" vertical="center" wrapText="1"/>
    </xf>
    <xf numFmtId="0" fontId="45" fillId="0" borderId="1" xfId="1" applyFont="1" applyBorder="1" applyAlignment="1">
      <alignment horizontal="left" vertical="center" wrapText="1"/>
    </xf>
    <xf numFmtId="0" fontId="45" fillId="0" borderId="1" xfId="1"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left" wrapText="1"/>
    </xf>
    <xf numFmtId="0" fontId="44" fillId="0" borderId="1" xfId="0" applyFont="1" applyBorder="1" applyAlignment="1">
      <alignment wrapText="1"/>
    </xf>
    <xf numFmtId="0" fontId="28" fillId="0" borderId="5" xfId="0" applyFont="1" applyBorder="1" applyAlignment="1">
      <alignment horizontal="left" wrapText="1"/>
    </xf>
    <xf numFmtId="0" fontId="28" fillId="0" borderId="5" xfId="0" applyFont="1" applyBorder="1" applyAlignment="1">
      <alignment wrapText="1"/>
    </xf>
    <xf numFmtId="0" fontId="28" fillId="0" borderId="1" xfId="51" applyFont="1" applyBorder="1"/>
    <xf numFmtId="0" fontId="45" fillId="0" borderId="1" xfId="0" applyFont="1" applyBorder="1" applyAlignment="1">
      <alignment vertical="center"/>
    </xf>
    <xf numFmtId="0" fontId="46" fillId="0" borderId="1" xfId="0" applyFont="1" applyBorder="1" applyAlignment="1">
      <alignment vertical="center"/>
    </xf>
    <xf numFmtId="0" fontId="17" fillId="0" borderId="1" xfId="1" applyFont="1" applyBorder="1" applyAlignment="1">
      <alignment horizontal="left" vertical="center" wrapText="1"/>
    </xf>
    <xf numFmtId="0" fontId="14" fillId="0" borderId="1" xfId="1" applyFont="1" applyBorder="1" applyAlignment="1">
      <alignment horizontal="left" vertical="center" wrapText="1"/>
    </xf>
    <xf numFmtId="0" fontId="15" fillId="0" borderId="1" xfId="1" applyBorder="1" applyAlignment="1">
      <alignment horizontal="center" vertical="center" wrapText="1"/>
    </xf>
    <xf numFmtId="0" fontId="11" fillId="0" borderId="1" xfId="2" applyFont="1" applyBorder="1" applyAlignment="1">
      <alignment horizontal="left" vertical="top" wrapText="1"/>
    </xf>
    <xf numFmtId="0" fontId="10" fillId="0" borderId="1" xfId="2" applyFont="1" applyBorder="1" applyAlignment="1">
      <alignment horizontal="left" vertical="top" wrapText="1"/>
    </xf>
    <xf numFmtId="0" fontId="8" fillId="0" borderId="1" xfId="2" applyFont="1" applyBorder="1"/>
    <xf numFmtId="49" fontId="0" fillId="0" borderId="1" xfId="0" applyNumberFormat="1" applyBorder="1" applyAlignment="1">
      <alignment horizontal="left"/>
    </xf>
    <xf numFmtId="14" fontId="17" fillId="0" borderId="1" xfId="2" applyNumberFormat="1" applyFont="1" applyBorder="1"/>
    <xf numFmtId="0" fontId="48" fillId="0" borderId="1" xfId="0" applyFont="1" applyBorder="1"/>
    <xf numFmtId="0" fontId="9" fillId="0" borderId="1" xfId="2" applyFont="1" applyBorder="1" applyAlignment="1">
      <alignment wrapText="1"/>
    </xf>
    <xf numFmtId="0" fontId="21" fillId="0" borderId="1" xfId="2" applyFont="1" applyBorder="1"/>
    <xf numFmtId="0" fontId="45" fillId="0" borderId="1" xfId="1" applyFont="1" applyBorder="1" applyAlignment="1">
      <alignment horizontal="left" vertical="center"/>
    </xf>
    <xf numFmtId="0" fontId="45" fillId="0" borderId="1" xfId="0" applyFont="1" applyBorder="1" applyAlignment="1">
      <alignment horizontal="left" wrapText="1"/>
    </xf>
    <xf numFmtId="0" fontId="45" fillId="0" borderId="1" xfId="0" applyFont="1" applyBorder="1" applyAlignment="1">
      <alignment wrapText="1"/>
    </xf>
    <xf numFmtId="0" fontId="14" fillId="0" borderId="1" xfId="2" applyBorder="1" applyAlignment="1">
      <alignment vertical="center"/>
    </xf>
    <xf numFmtId="0" fontId="43" fillId="3" borderId="1" xfId="1" applyFont="1" applyFill="1" applyBorder="1" applyAlignment="1">
      <alignment horizontal="left" vertical="center" wrapText="1"/>
    </xf>
    <xf numFmtId="49" fontId="7" fillId="0" borderId="1" xfId="10" applyNumberFormat="1" applyFont="1" applyBorder="1" applyAlignment="1">
      <alignment horizontal="left"/>
    </xf>
    <xf numFmtId="0" fontId="43" fillId="0" borderId="0" xfId="1" applyFont="1" applyAlignment="1">
      <alignment horizontal="left" vertical="center"/>
    </xf>
    <xf numFmtId="0" fontId="5" fillId="0" borderId="1" xfId="2" applyFont="1" applyBorder="1" applyAlignment="1">
      <alignment wrapText="1"/>
    </xf>
    <xf numFmtId="0" fontId="5" fillId="0" borderId="1" xfId="2" applyFont="1" applyBorder="1"/>
    <xf numFmtId="0" fontId="43" fillId="0" borderId="1" xfId="1" applyFont="1" applyBorder="1" applyAlignment="1">
      <alignment horizontal="left" vertical="center"/>
    </xf>
    <xf numFmtId="0" fontId="43" fillId="0" borderId="1" xfId="1" applyFont="1" applyBorder="1" applyAlignment="1">
      <alignment horizontal="center" vertical="center" wrapText="1"/>
    </xf>
    <xf numFmtId="0" fontId="28" fillId="0" borderId="0" xfId="1" applyFont="1" applyAlignment="1">
      <alignment horizontal="center" vertical="center" wrapText="1"/>
    </xf>
    <xf numFmtId="0" fontId="0" fillId="0" borderId="0" xfId="1" applyFont="1" applyAlignment="1">
      <alignment horizontal="left" vertical="center"/>
    </xf>
    <xf numFmtId="0" fontId="5" fillId="0" borderId="1" xfId="10" applyFont="1" applyBorder="1"/>
    <xf numFmtId="0" fontId="49" fillId="0" borderId="1" xfId="0" applyFont="1" applyBorder="1"/>
    <xf numFmtId="0" fontId="28" fillId="0" borderId="1" xfId="0" applyFont="1" applyBorder="1" applyAlignment="1">
      <alignment vertical="center" wrapText="1"/>
    </xf>
    <xf numFmtId="0" fontId="28" fillId="0" borderId="1" xfId="0" applyFont="1" applyBorder="1" applyAlignment="1">
      <alignment horizontal="left" vertical="center" wrapText="1"/>
    </xf>
    <xf numFmtId="0" fontId="8" fillId="0" borderId="17" xfId="2" applyFont="1" applyBorder="1"/>
    <xf numFmtId="0" fontId="14" fillId="0" borderId="17" xfId="2" applyBorder="1"/>
    <xf numFmtId="0" fontId="4" fillId="0" borderId="1" xfId="2" applyFont="1" applyBorder="1"/>
    <xf numFmtId="0" fontId="28" fillId="4" borderId="1" xfId="1" applyFont="1" applyFill="1" applyBorder="1" applyAlignment="1">
      <alignment horizontal="left" vertical="center"/>
    </xf>
    <xf numFmtId="0" fontId="28" fillId="4" borderId="1" xfId="0" applyFont="1" applyFill="1" applyBorder="1" applyAlignment="1">
      <alignment wrapText="1"/>
    </xf>
    <xf numFmtId="0" fontId="28" fillId="4" borderId="1" xfId="0" applyFont="1" applyFill="1" applyBorder="1"/>
    <xf numFmtId="0" fontId="0" fillId="4" borderId="1" xfId="0" applyFill="1" applyBorder="1" applyAlignment="1">
      <alignment wrapText="1"/>
    </xf>
    <xf numFmtId="0" fontId="28" fillId="4" borderId="1" xfId="0" applyFont="1" applyFill="1" applyBorder="1" applyAlignment="1">
      <alignment horizontal="left" wrapText="1"/>
    </xf>
    <xf numFmtId="0" fontId="45" fillId="4" borderId="1" xfId="1" applyFont="1" applyFill="1" applyBorder="1" applyAlignment="1">
      <alignment horizontal="left" vertical="center"/>
    </xf>
    <xf numFmtId="0" fontId="45" fillId="4" borderId="1" xfId="0" applyFont="1" applyFill="1" applyBorder="1" applyAlignment="1">
      <alignment wrapText="1"/>
    </xf>
    <xf numFmtId="0" fontId="45" fillId="4" borderId="1" xfId="0" applyFont="1" applyFill="1" applyBorder="1"/>
    <xf numFmtId="0" fontId="45" fillId="4" borderId="1" xfId="0" applyFont="1" applyFill="1" applyBorder="1" applyAlignment="1">
      <alignment horizontal="left" wrapText="1"/>
    </xf>
    <xf numFmtId="0" fontId="44" fillId="4" borderId="1" xfId="0" applyFont="1" applyFill="1" applyBorder="1" applyAlignment="1">
      <alignment wrapText="1"/>
    </xf>
    <xf numFmtId="0" fontId="28" fillId="4" borderId="1" xfId="0" applyFont="1" applyFill="1" applyBorder="1" applyAlignment="1">
      <alignment vertical="center" wrapText="1"/>
    </xf>
    <xf numFmtId="0" fontId="0" fillId="4" borderId="1" xfId="0" applyFill="1" applyBorder="1"/>
    <xf numFmtId="0" fontId="0" fillId="4" borderId="1" xfId="0" applyFill="1" applyBorder="1" applyAlignment="1">
      <alignment horizontal="left" wrapText="1"/>
    </xf>
    <xf numFmtId="0" fontId="45" fillId="4" borderId="1" xfId="0" applyFont="1" applyFill="1" applyBorder="1" applyAlignment="1">
      <alignment vertical="center" wrapText="1"/>
    </xf>
    <xf numFmtId="0" fontId="45" fillId="4" borderId="4" xfId="0" applyFont="1" applyFill="1" applyBorder="1" applyAlignment="1">
      <alignment horizontal="left" vertical="top" wrapText="1"/>
    </xf>
    <xf numFmtId="0" fontId="45" fillId="4" borderId="16" xfId="0" applyFont="1" applyFill="1" applyBorder="1" applyAlignment="1">
      <alignment horizontal="left" vertical="center" wrapText="1"/>
    </xf>
    <xf numFmtId="0" fontId="48" fillId="4" borderId="1" xfId="0" applyFont="1" applyFill="1" applyBorder="1"/>
    <xf numFmtId="0" fontId="0" fillId="4" borderId="1" xfId="0" applyFill="1" applyBorder="1" applyAlignment="1">
      <alignment vertical="top" wrapText="1"/>
    </xf>
    <xf numFmtId="0" fontId="0" fillId="4" borderId="1" xfId="0" applyFill="1" applyBorder="1" applyAlignment="1">
      <alignment vertical="center" wrapText="1"/>
    </xf>
    <xf numFmtId="0" fontId="0" fillId="4" borderId="1" xfId="0" applyFill="1" applyBorder="1" applyAlignment="1">
      <alignment horizontal="left" vertical="center" wrapText="1"/>
    </xf>
    <xf numFmtId="0" fontId="28" fillId="4" borderId="1" xfId="1" applyFont="1" applyFill="1" applyBorder="1" applyAlignment="1">
      <alignment horizontal="left" vertical="center" wrapText="1"/>
    </xf>
    <xf numFmtId="0" fontId="28" fillId="4" borderId="1" xfId="1" applyFont="1" applyFill="1" applyBorder="1" applyAlignment="1">
      <alignment horizontal="center" vertical="center" wrapText="1"/>
    </xf>
    <xf numFmtId="0" fontId="0" fillId="4" borderId="1" xfId="1" applyFont="1" applyFill="1" applyBorder="1" applyAlignment="1">
      <alignment horizontal="left" vertical="center" wrapText="1"/>
    </xf>
    <xf numFmtId="0" fontId="28" fillId="4" borderId="1" xfId="51" applyFont="1" applyFill="1" applyBorder="1"/>
    <xf numFmtId="0" fontId="43" fillId="4" borderId="1" xfId="1" applyFont="1" applyFill="1" applyBorder="1" applyAlignment="1">
      <alignment horizontal="left" vertical="center" wrapText="1"/>
    </xf>
    <xf numFmtId="16" fontId="0" fillId="4" borderId="1" xfId="1" quotePrefix="1" applyNumberFormat="1" applyFont="1" applyFill="1" applyBorder="1" applyAlignment="1">
      <alignment horizontal="left" vertical="center" wrapText="1"/>
    </xf>
    <xf numFmtId="0" fontId="2" fillId="0" borderId="1" xfId="2" applyFont="1" applyBorder="1"/>
    <xf numFmtId="0" fontId="0" fillId="0" borderId="1" xfId="0" applyBorder="1" applyAlignment="1">
      <alignment horizontal="left" vertical="center" wrapText="1"/>
    </xf>
    <xf numFmtId="0" fontId="0" fillId="4" borderId="1" xfId="1" applyFont="1" applyFill="1" applyBorder="1" applyAlignment="1">
      <alignment horizontal="left" wrapText="1"/>
    </xf>
    <xf numFmtId="0" fontId="28" fillId="4" borderId="1" xfId="1" applyFont="1" applyFill="1" applyBorder="1" applyAlignment="1">
      <alignment horizontal="left" wrapText="1"/>
    </xf>
    <xf numFmtId="0" fontId="28" fillId="4" borderId="1" xfId="1" applyFont="1" applyFill="1" applyBorder="1" applyAlignment="1">
      <alignment horizontal="left"/>
    </xf>
    <xf numFmtId="0" fontId="45" fillId="4" borderId="1" xfId="1" applyFont="1" applyFill="1" applyBorder="1" applyAlignment="1">
      <alignment horizontal="left" wrapText="1"/>
    </xf>
    <xf numFmtId="0" fontId="28" fillId="4" borderId="1" xfId="53" applyFill="1" applyBorder="1"/>
    <xf numFmtId="0" fontId="0" fillId="4" borderId="4" xfId="54" applyFont="1" applyFill="1" applyBorder="1" applyAlignment="1">
      <alignment horizontal="left" wrapText="1"/>
    </xf>
    <xf numFmtId="0" fontId="28" fillId="4" borderId="1" xfId="54" applyFont="1" applyFill="1" applyBorder="1" applyAlignment="1">
      <alignment horizontal="left" wrapText="1"/>
    </xf>
    <xf numFmtId="0" fontId="0" fillId="4" borderId="1" xfId="54" applyFont="1" applyFill="1" applyBorder="1" applyAlignment="1">
      <alignment horizontal="left" wrapText="1"/>
    </xf>
    <xf numFmtId="0" fontId="0" fillId="4" borderId="1" xfId="54" applyFont="1" applyFill="1" applyBorder="1" applyAlignment="1">
      <alignment horizontal="left" vertical="center" wrapText="1"/>
    </xf>
    <xf numFmtId="0" fontId="0" fillId="4" borderId="1" xfId="0" applyFill="1" applyBorder="1" applyAlignment="1">
      <alignment horizontal="left"/>
    </xf>
    <xf numFmtId="0" fontId="28" fillId="4" borderId="1" xfId="54" applyFont="1" applyFill="1" applyBorder="1" applyAlignment="1">
      <alignment horizontal="left" vertical="center" wrapText="1"/>
    </xf>
    <xf numFmtId="0" fontId="17" fillId="0" borderId="1" xfId="2" applyFont="1" applyBorder="1"/>
    <xf numFmtId="0" fontId="1" fillId="0" borderId="1" xfId="2" applyFont="1" applyBorder="1"/>
    <xf numFmtId="0" fontId="14" fillId="4" borderId="1" xfId="2" applyFill="1" applyBorder="1" applyAlignment="1">
      <alignment wrapText="1"/>
    </xf>
    <xf numFmtId="0" fontId="14" fillId="4" borderId="1" xfId="2" applyFill="1" applyBorder="1" applyAlignment="1">
      <alignment horizontal="left" vertical="top"/>
    </xf>
    <xf numFmtId="0" fontId="12" fillId="4" borderId="1" xfId="2" applyFont="1" applyFill="1" applyBorder="1" applyAlignment="1">
      <alignment horizontal="left" vertical="top" wrapText="1"/>
    </xf>
    <xf numFmtId="0" fontId="14" fillId="4" borderId="1" xfId="2" applyFill="1" applyBorder="1" applyAlignment="1">
      <alignment horizontal="left" vertical="top" wrapText="1"/>
    </xf>
    <xf numFmtId="0" fontId="0" fillId="4" borderId="1" xfId="0" applyFill="1" applyBorder="1" applyAlignment="1">
      <alignment horizontal="left" vertical="top" wrapText="1"/>
    </xf>
    <xf numFmtId="0" fontId="6" fillId="4" borderId="1" xfId="2" applyFont="1" applyFill="1" applyBorder="1" applyAlignment="1">
      <alignment horizontal="left" vertical="top" wrapText="1"/>
    </xf>
    <xf numFmtId="0" fontId="17" fillId="4" borderId="1" xfId="2" applyFont="1" applyFill="1" applyBorder="1" applyAlignment="1">
      <alignment horizontal="left" vertical="center"/>
    </xf>
    <xf numFmtId="0" fontId="5" fillId="4" borderId="1" xfId="2" applyFont="1" applyFill="1" applyBorder="1" applyAlignment="1">
      <alignment horizontal="left" vertical="center" wrapText="1"/>
    </xf>
    <xf numFmtId="0" fontId="14" fillId="4" borderId="1" xfId="2" applyFill="1" applyBorder="1" applyAlignment="1">
      <alignment horizontal="left" vertical="center" wrapText="1"/>
    </xf>
    <xf numFmtId="0" fontId="14" fillId="4" borderId="1" xfId="2" applyFill="1" applyBorder="1" applyAlignment="1">
      <alignment horizontal="left" vertical="center"/>
    </xf>
    <xf numFmtId="0" fontId="6" fillId="4" borderId="1" xfId="2" applyFont="1" applyFill="1" applyBorder="1" applyAlignment="1">
      <alignment horizontal="left" vertical="center" wrapText="1"/>
    </xf>
    <xf numFmtId="0" fontId="19" fillId="0" borderId="0" xfId="2" applyFont="1" applyAlignment="1">
      <alignment horizontal="left"/>
    </xf>
    <xf numFmtId="0" fontId="16" fillId="0" borderId="0" xfId="2" applyFont="1"/>
    <xf numFmtId="0" fontId="20" fillId="0" borderId="0" xfId="2" applyFont="1" applyAlignment="1">
      <alignment horizontal="left"/>
    </xf>
    <xf numFmtId="0" fontId="16" fillId="0" borderId="0" xfId="2" applyFont="1" applyAlignment="1">
      <alignment horizontal="left"/>
    </xf>
    <xf numFmtId="0" fontId="43" fillId="0" borderId="0" xfId="1" applyFont="1" applyAlignment="1">
      <alignment horizontal="left" vertical="center"/>
    </xf>
    <xf numFmtId="0" fontId="0" fillId="0" borderId="0" xfId="1" applyFont="1" applyAlignment="1">
      <alignment horizontal="left" vertical="center" wrapText="1"/>
    </xf>
    <xf numFmtId="0" fontId="28" fillId="0" borderId="0" xfId="1" applyFont="1" applyAlignment="1">
      <alignment horizontal="left" vertical="top" wrapText="1"/>
    </xf>
    <xf numFmtId="0" fontId="0" fillId="0" borderId="0" xfId="1" applyFont="1" applyAlignment="1">
      <alignment horizontal="left" vertical="top" wrapText="1"/>
    </xf>
    <xf numFmtId="0" fontId="20" fillId="0" borderId="0" xfId="2" applyFont="1" applyAlignment="1">
      <alignment horizontal="center"/>
    </xf>
    <xf numFmtId="0" fontId="14" fillId="0" borderId="5" xfId="2" applyBorder="1" applyAlignment="1">
      <alignment horizontal="center" vertical="top" wrapText="1"/>
    </xf>
    <xf numFmtId="0" fontId="14" fillId="0" borderId="6" xfId="2" applyBorder="1" applyAlignment="1">
      <alignment horizontal="center" vertical="top" wrapText="1"/>
    </xf>
    <xf numFmtId="0" fontId="16" fillId="0" borderId="1" xfId="10" applyFont="1" applyBorder="1"/>
    <xf numFmtId="0" fontId="0" fillId="0" borderId="4" xfId="54" applyFont="1" applyFill="1" applyBorder="1" applyAlignment="1">
      <alignment horizontal="left" wrapText="1"/>
    </xf>
    <xf numFmtId="0" fontId="0" fillId="0" borderId="4" xfId="54" applyFont="1" applyFill="1" applyBorder="1" applyAlignment="1">
      <alignment horizontal="left" vertical="center" wrapText="1"/>
    </xf>
    <xf numFmtId="0" fontId="28" fillId="0" borderId="4" xfId="54" applyFont="1" applyFill="1" applyBorder="1" applyAlignment="1">
      <alignment horizontal="left" vertical="center" wrapText="1"/>
    </xf>
    <xf numFmtId="0" fontId="0" fillId="0" borderId="4" xfId="0" applyFill="1" applyBorder="1" applyAlignment="1">
      <alignment wrapText="1"/>
    </xf>
    <xf numFmtId="0" fontId="0" fillId="0" borderId="1" xfId="1" applyFont="1" applyFill="1" applyBorder="1" applyAlignment="1">
      <alignment horizontal="left" vertical="center" wrapText="1"/>
    </xf>
    <xf numFmtId="0" fontId="28" fillId="0" borderId="0" xfId="1" applyFont="1" applyFill="1" applyAlignment="1">
      <alignment horizontal="left" vertical="center"/>
    </xf>
  </cellXfs>
  <cellStyles count="71">
    <cellStyle name="20% - Accent1" xfId="28" builtinId="30" customBuiltin="1"/>
    <cellStyle name="20% - Accent1 2" xfId="57" xr:uid="{73752FE1-D644-43A6-9320-32C1CD4E41AA}"/>
    <cellStyle name="20% - Accent2" xfId="32" builtinId="34" customBuiltin="1"/>
    <cellStyle name="20% - Accent2 2" xfId="59" xr:uid="{56166690-2EA1-4AB9-9997-98E86459B5C6}"/>
    <cellStyle name="20% - Accent3" xfId="36" builtinId="38" customBuiltin="1"/>
    <cellStyle name="20% - Accent3 2" xfId="61" xr:uid="{74426489-219D-43AA-B54E-A44E89587320}"/>
    <cellStyle name="20% - Accent4" xfId="40" builtinId="42" customBuiltin="1"/>
    <cellStyle name="20% - Accent4 2" xfId="63" xr:uid="{31280FB7-5DBD-48DE-8F9A-54CFBBD8B49D}"/>
    <cellStyle name="20% - Accent5" xfId="44" builtinId="46" customBuiltin="1"/>
    <cellStyle name="20% - Accent5 2" xfId="65" xr:uid="{379E166E-8E69-4F21-8BA5-133E011ABA3B}"/>
    <cellStyle name="20% - Accent6" xfId="48" builtinId="50" customBuiltin="1"/>
    <cellStyle name="20% - Accent6 2" xfId="67" xr:uid="{D2FC75E9-53EC-48F9-9287-6BC8CE58B232}"/>
    <cellStyle name="40% - Accent1" xfId="29" builtinId="31" customBuiltin="1"/>
    <cellStyle name="40% - Accent1 2" xfId="58" xr:uid="{2F69446E-B829-4562-9AE7-D9282B3E376F}"/>
    <cellStyle name="40% - Accent2" xfId="33" builtinId="35" customBuiltin="1"/>
    <cellStyle name="40% - Accent2 2" xfId="60" xr:uid="{83A9DB8A-678C-4790-A817-0A8C4CD3D4A2}"/>
    <cellStyle name="40% - Accent3" xfId="37" builtinId="39" customBuiltin="1"/>
    <cellStyle name="40% - Accent3 2" xfId="62" xr:uid="{06DB34B5-3913-4AF4-86B6-DEDC75CDD14B}"/>
    <cellStyle name="40% - Accent4" xfId="41" builtinId="43" customBuiltin="1"/>
    <cellStyle name="40% - Accent4 2" xfId="64" xr:uid="{F5EF3362-B549-4530-B054-793A3099D799}"/>
    <cellStyle name="40% - Accent5" xfId="45" builtinId="47" customBuiltin="1"/>
    <cellStyle name="40% - Accent5 2" xfId="66" xr:uid="{7853570F-CE77-448D-B1E1-6975235144A6}"/>
    <cellStyle name="40% - Accent6" xfId="49" builtinId="51" customBuiltin="1"/>
    <cellStyle name="40% - Accent6 2" xfId="68" xr:uid="{8AD251AC-BE84-4CDB-8877-9D183260E9C0}"/>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Input" xfId="19" builtinId="20" customBuiltin="1"/>
    <cellStyle name="Linked Cell" xfId="22" builtinId="24" customBuiltin="1"/>
    <cellStyle name="Neutral" xfId="18" builtinId="28" customBuiltin="1"/>
    <cellStyle name="Neutral 2" xfId="3" xr:uid="{00000000-0005-0000-0000-000024000000}"/>
    <cellStyle name="Normal" xfId="0" builtinId="0"/>
    <cellStyle name="Normal 14" xfId="4" xr:uid="{00000000-0005-0000-0000-000026000000}"/>
    <cellStyle name="Normal 2" xfId="1" xr:uid="{00000000-0005-0000-0000-000027000000}"/>
    <cellStyle name="Normal 2 2" xfId="5" xr:uid="{00000000-0005-0000-0000-000028000000}"/>
    <cellStyle name="Normal 2 3" xfId="54" xr:uid="{969560F5-07CC-4756-879B-D4EBF9483232}"/>
    <cellStyle name="Normal 3" xfId="2" xr:uid="{00000000-0005-0000-0000-000029000000}"/>
    <cellStyle name="Normal 3 2" xfId="9" xr:uid="{00000000-0005-0000-0000-00002A000000}"/>
    <cellStyle name="Normal 3 3" xfId="6" xr:uid="{00000000-0005-0000-0000-00002B000000}"/>
    <cellStyle name="Normal 3 4" xfId="55" xr:uid="{345AD380-4025-48DB-B4B3-4E0F02F26EB1}"/>
    <cellStyle name="Normal 4" xfId="7" xr:uid="{00000000-0005-0000-0000-00002C000000}"/>
    <cellStyle name="Normal 5" xfId="10" xr:uid="{00000000-0005-0000-0000-00002D000000}"/>
    <cellStyle name="Normal 5 2" xfId="56" xr:uid="{B0DCB6A5-9875-41EA-B3BE-F67F6346FA31}"/>
    <cellStyle name="Normal 6" xfId="51" xr:uid="{00000000-0005-0000-0000-00002E000000}"/>
    <cellStyle name="Normal 6 2" xfId="69" xr:uid="{30C20FB2-0986-439B-9F80-BE100D838585}"/>
    <cellStyle name="Normal 9" xfId="8" xr:uid="{00000000-0005-0000-0000-00002F000000}"/>
    <cellStyle name="Normal_Sheet1" xfId="53" xr:uid="{00000000-0005-0000-0000-000030000000}"/>
    <cellStyle name="Note 2" xfId="52" xr:uid="{00000000-0005-0000-0000-000031000000}"/>
    <cellStyle name="Note 2 2" xfId="70" xr:uid="{A1306D41-6493-439D-A425-3F52335EE2B2}"/>
    <cellStyle name="Output" xfId="20" builtinId="21" customBuiltin="1"/>
    <cellStyle name="Title" xfId="11" builtinId="15" customBuiltin="1"/>
    <cellStyle name="Total" xfId="26" builtinId="25" customBuiltin="1"/>
    <cellStyle name="Warning Text" xfId="24" builtinId="11" customBuiltin="1"/>
  </cellStyles>
  <dxfs count="0"/>
  <tableStyles count="0" defaultTableStyle="TableStyleMedium9" defaultPivotStyle="PivotStyleMedium7"/>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losa/Downloads/DE-Online%20Testing%20Deployment%20Specs%20-%203.TDS%20Configur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stolosa\Downloads\DE-Online%20Testing%20Deployment%20Specs%20-%203.TDS%20Configur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Burger/AppData/Local/Temp/MN-Online%20Testing%20Deployment%20Specs%20-%203.TDS%20Configura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JBurger\AppData\Local\Temp\MN-Online%20Testing%20Deployment%20Specs%20-%203.TDS%20Config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FuncAccom-StudentTools"/>
      <sheetName val="NonFuncAccom"/>
      <sheetName val="TestTimeLimits"/>
      <sheetName val="StudentMsgs"/>
      <sheetName val="TestEligibilityFlags"/>
      <sheetName val="StudentComments(if DropDown)"/>
      <sheetName val="Lookup"/>
      <sheetName val="User Mgmt"/>
      <sheetName val="--DATA--"/>
    </sheetNames>
    <sheetDataSet>
      <sheetData sheetId="0"/>
      <sheetData sheetId="1"/>
      <sheetData sheetId="2"/>
      <sheetData sheetId="3"/>
      <sheetData sheetId="4"/>
      <sheetData sheetId="5"/>
      <sheetData sheetId="6">
        <row r="8">
          <cell r="E8">
            <v>0</v>
          </cell>
        </row>
      </sheetData>
      <sheetData sheetId="7" refreshError="1">
        <row r="8">
          <cell r="E8" t="str">
            <v>Basic</v>
          </cell>
          <cell r="F8" t="str">
            <v>TDS_CalcBasic</v>
          </cell>
        </row>
        <row r="9">
          <cell r="E9" t="str">
            <v>Standard</v>
          </cell>
          <cell r="F9" t="str">
            <v>TDS_CalcStandard</v>
          </cell>
        </row>
        <row r="10">
          <cell r="E10" t="str">
            <v>Scientific</v>
          </cell>
          <cell r="F10" t="str">
            <v>TDS_CalcScientific</v>
          </cell>
        </row>
        <row r="11">
          <cell r="E11" t="str">
            <v>Graphing</v>
          </cell>
          <cell r="F11" t="str">
            <v>TDS_CalcGraphing</v>
          </cell>
        </row>
        <row r="12">
          <cell r="E12" t="str">
            <v>Matrices</v>
          </cell>
          <cell r="F12" t="str">
            <v>TDS_CalcMatrices</v>
          </cell>
        </row>
        <row r="13">
          <cell r="A13" t="str">
            <v>Level0</v>
          </cell>
          <cell r="B13" t="str">
            <v>TDS_PSLevel0</v>
          </cell>
          <cell r="E13" t="str">
            <v>Regression</v>
          </cell>
          <cell r="F13" t="str">
            <v>TDS_CalcRegression</v>
          </cell>
        </row>
        <row r="14">
          <cell r="A14" t="str">
            <v>Level1</v>
          </cell>
          <cell r="B14" t="str">
            <v>TDS_PSLevel1</v>
          </cell>
          <cell r="E14" t="str">
            <v>Graphing&amp;Matrices&amp;Regression&amp;Scientific</v>
          </cell>
          <cell r="F14" t="str">
            <v>TDS_CalcGraphing&amp;TDS_CalcMatrices&amp;TDS_CalcRegression&amp;TDS_CalcScientific</v>
          </cell>
        </row>
        <row r="15">
          <cell r="A15" t="str">
            <v>Level2</v>
          </cell>
          <cell r="B15" t="str">
            <v>TDS_PSLevel2</v>
          </cell>
          <cell r="E15" t="str">
            <v>Graphing&amp;Matrices&amp;Scientific</v>
          </cell>
          <cell r="F15" t="str">
            <v>TDS_CalcGraphing&amp;TDS_CalcMatrices&amp;TDS_CalcScientific</v>
          </cell>
        </row>
        <row r="16">
          <cell r="A16" t="str">
            <v>Level3</v>
          </cell>
          <cell r="B16" t="str">
            <v>TDS_PSLevel3</v>
          </cell>
          <cell r="E16" t="str">
            <v>Graphing&amp;Matrices&amp;Scientific&amp;Regression</v>
          </cell>
          <cell r="F16" t="str">
            <v>TDS_CalcGraphing&amp;TDS_CalcMatrices&amp;TDS_CalcScientific&amp;TDS_CalcRegression</v>
          </cell>
        </row>
        <row r="17">
          <cell r="A17" t="str">
            <v>Level4</v>
          </cell>
          <cell r="B17" t="str">
            <v>TDS_PSLevel4</v>
          </cell>
          <cell r="E17" t="str">
            <v>Graphing&amp;Regression&amp;Matrices&amp;Scientific</v>
          </cell>
          <cell r="F17" t="str">
            <v>TDS_CalcGraphing&amp;TDS_CalcRegression&amp;TDS_CalcMatrices&amp;TDS_CalcScientific</v>
          </cell>
        </row>
        <row r="18">
          <cell r="E18" t="str">
            <v>Graphing&amp;Regression&amp;Scientific&amp;Matrices</v>
          </cell>
          <cell r="F18" t="str">
            <v>TDS_CalcGraphing&amp;TDS_CalcRegression&amp;TDS_CalcScientific&amp;TDS_CalcMatrices</v>
          </cell>
        </row>
        <row r="19">
          <cell r="E19" t="str">
            <v>Graphing&amp;Scientific</v>
          </cell>
          <cell r="F19" t="str">
            <v>TDS_CalcGraphing&amp;TDS_CalcScientific</v>
          </cell>
        </row>
        <row r="20">
          <cell r="E20" t="str">
            <v>Graphing&amp;Scientific&amp;Matrices</v>
          </cell>
          <cell r="F20" t="str">
            <v>TDS_CalcGraphing&amp;TDS_CalcScientific&amp;TDS_CalcMatrices</v>
          </cell>
        </row>
        <row r="21">
          <cell r="E21" t="str">
            <v>Graphing&amp;Scientific&amp;Matrices&amp;Regression</v>
          </cell>
          <cell r="F21" t="str">
            <v>TDS_CalcGraphing&amp;TDS_CalcScientific&amp;TDS_CalcMatrices&amp;TDS_CalcRegression</v>
          </cell>
        </row>
        <row r="22">
          <cell r="E22" t="str">
            <v>Graphing&amp;Scientific&amp;Regression&amp;Matrices</v>
          </cell>
          <cell r="F22" t="str">
            <v>TDS_CalcGraphing&amp;TDS_CalcScientific&amp;TDS_CalcRegression&amp;TDS_CalcMatrices</v>
          </cell>
        </row>
        <row r="23">
          <cell r="E23" t="str">
            <v>Matrices&amp;Graphing&amp;Scientific</v>
          </cell>
          <cell r="F23" t="str">
            <v>TDS_CalcMatrices&amp;TDS_CalcGraphing&amp;TDS_CalcScientific</v>
          </cell>
        </row>
        <row r="24">
          <cell r="E24" t="str">
            <v>Matrices&amp;Scientific&amp;Graphing</v>
          </cell>
          <cell r="F24" t="str">
            <v>TDS_CalcMatrices&amp;TDS_CalcScientific&amp;TDS_CalcGraphing</v>
          </cell>
        </row>
        <row r="25">
          <cell r="E25" t="str">
            <v>Scientific&amp;Graphing</v>
          </cell>
          <cell r="F25" t="str">
            <v>TDS_CalcScientific&amp;TDS_CalcGraphing</v>
          </cell>
        </row>
        <row r="26">
          <cell r="E26" t="str">
            <v>Scientific&amp;Graphing&amp;Matrices</v>
          </cell>
          <cell r="F26" t="str">
            <v>TDS_CalcScientific&amp;TDS_CalcGraphing&amp;TDS_CalcMatrices</v>
          </cell>
        </row>
        <row r="27">
          <cell r="E27" t="str">
            <v>Scientific&amp;Graphing&amp;Matrices&amp;Regression</v>
          </cell>
          <cell r="F27" t="str">
            <v>TDS_CalcScientific&amp;TDS_CalcGraphing&amp;TDS_CalcMatrices&amp;TDS_CalcRegression</v>
          </cell>
        </row>
        <row r="28">
          <cell r="E28" t="str">
            <v>Scientific&amp;Graphing&amp;Regression&amp;Matrices</v>
          </cell>
          <cell r="F28" t="str">
            <v>TDS_CalcScientific&amp;TDS_CalcGraphing&amp;TDS_CalcRegression&amp;TDS_CalcMatrices</v>
          </cell>
        </row>
        <row r="29">
          <cell r="E29" t="str">
            <v>Scientific&amp;Matrices&amp;Graphing</v>
          </cell>
          <cell r="F29" t="str">
            <v>TDS_CalcScientific&amp;TDS_CalcMatrices&amp;TDS_CalcGraphing</v>
          </cell>
        </row>
        <row r="30">
          <cell r="E30" t="str">
            <v>Scientific&amp;Matrices&amp;Graphing&amp;Regression</v>
          </cell>
          <cell r="F30" t="str">
            <v>TDS_CalcScientific&amp;TDS_CalcMatrices&amp;TDS_CalcGraphing&amp;TDS_CalcRegression</v>
          </cell>
        </row>
        <row r="31">
          <cell r="E31" t="str">
            <v>Scientific&amp;Matrices&amp;Regression&amp;Graphing</v>
          </cell>
          <cell r="F31" t="str">
            <v>TDS_CalcScientific&amp;TDS_CalcMatrices&amp;TDS_CalcRegression&amp;TDS_CalcGraphing</v>
          </cell>
        </row>
        <row r="32">
          <cell r="E32" t="str">
            <v>Scientific&amp;Regression&amp;Graphing&amp;Matrices</v>
          </cell>
          <cell r="F32" t="str">
            <v>TDS_CalcScientific&amp;TDS_CalcRegression&amp;TDS_CalcGraphing&amp;TDS_CalcMatrices</v>
          </cell>
        </row>
        <row r="33">
          <cell r="E33" t="str">
            <v>Scientific&amp;Regression&amp;Matrices&amp;Graphing</v>
          </cell>
          <cell r="F33" t="str">
            <v>TDS_CalcScientific&amp;TDS_CalcRegression&amp;TDS_CalcMatrices&amp;TDS_CalcGraphing</v>
          </cell>
        </row>
      </sheetData>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FuncAccom-StudentTools"/>
      <sheetName val="NonFuncAccom"/>
      <sheetName val="TestTimeLimits"/>
      <sheetName val="StudentMsgs"/>
      <sheetName val="TestEligibilityFlags"/>
      <sheetName val="StudentComments(if DropDown)"/>
      <sheetName val="Lookup"/>
      <sheetName val="User Mgm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E8" t="str">
            <v>Basic</v>
          </cell>
          <cell r="F8" t="str">
            <v>TDS_CalcBasic</v>
          </cell>
        </row>
        <row r="9">
          <cell r="E9" t="str">
            <v>Standard</v>
          </cell>
          <cell r="F9" t="str">
            <v>TDS_CalcStandard</v>
          </cell>
        </row>
        <row r="10">
          <cell r="E10" t="str">
            <v>Scientific</v>
          </cell>
          <cell r="F10" t="str">
            <v>TDS_CalcScientific</v>
          </cell>
        </row>
        <row r="11">
          <cell r="E11" t="str">
            <v>Graphing</v>
          </cell>
          <cell r="F11" t="str">
            <v>TDS_CalcGraphing</v>
          </cell>
        </row>
        <row r="12">
          <cell r="E12" t="str">
            <v>Matrices</v>
          </cell>
          <cell r="F12" t="str">
            <v>TDS_CalcMatrices</v>
          </cell>
        </row>
        <row r="13">
          <cell r="A13" t="str">
            <v>Level0</v>
          </cell>
          <cell r="B13" t="str">
            <v>TDS_PSLevel0</v>
          </cell>
          <cell r="E13" t="str">
            <v>Regression</v>
          </cell>
          <cell r="F13" t="str">
            <v>TDS_CalcRegression</v>
          </cell>
        </row>
        <row r="14">
          <cell r="A14" t="str">
            <v>Level1</v>
          </cell>
          <cell r="B14" t="str">
            <v>TDS_PSLevel1</v>
          </cell>
          <cell r="E14" t="str">
            <v>Graphing&amp;Matrices&amp;Regression&amp;Scientific</v>
          </cell>
          <cell r="F14" t="str">
            <v>TDS_CalcGraphing&amp;TDS_CalcMatrices&amp;TDS_CalcRegression&amp;TDS_CalcScientific</v>
          </cell>
        </row>
        <row r="15">
          <cell r="A15" t="str">
            <v>Level2</v>
          </cell>
          <cell r="B15" t="str">
            <v>TDS_PSLevel2</v>
          </cell>
          <cell r="E15" t="str">
            <v>Graphing&amp;Matrices&amp;Scientific</v>
          </cell>
          <cell r="F15" t="str">
            <v>TDS_CalcGraphing&amp;TDS_CalcMatrices&amp;TDS_CalcScientific</v>
          </cell>
        </row>
        <row r="16">
          <cell r="A16" t="str">
            <v>Level3</v>
          </cell>
          <cell r="B16" t="str">
            <v>TDS_PSLevel3</v>
          </cell>
          <cell r="E16" t="str">
            <v>Graphing&amp;Matrices&amp;Scientific&amp;Regression</v>
          </cell>
          <cell r="F16" t="str">
            <v>TDS_CalcGraphing&amp;TDS_CalcMatrices&amp;TDS_CalcScientific&amp;TDS_CalcRegression</v>
          </cell>
        </row>
        <row r="17">
          <cell r="A17" t="str">
            <v>Level4</v>
          </cell>
          <cell r="B17" t="str">
            <v>TDS_PSLevel4</v>
          </cell>
          <cell r="E17" t="str">
            <v>Graphing&amp;Regression&amp;Matrices&amp;Scientific</v>
          </cell>
          <cell r="F17" t="str">
            <v>TDS_CalcGraphing&amp;TDS_CalcRegression&amp;TDS_CalcMatrices&amp;TDS_CalcScientific</v>
          </cell>
        </row>
        <row r="18">
          <cell r="E18" t="str">
            <v>Graphing&amp;Regression&amp;Scientific&amp;Matrices</v>
          </cell>
          <cell r="F18" t="str">
            <v>TDS_CalcGraphing&amp;TDS_CalcRegression&amp;TDS_CalcScientific&amp;TDS_CalcMatrices</v>
          </cell>
        </row>
        <row r="19">
          <cell r="E19" t="str">
            <v>Graphing&amp;Scientific</v>
          </cell>
          <cell r="F19" t="str">
            <v>TDS_CalcGraphing&amp;TDS_CalcScientific</v>
          </cell>
        </row>
        <row r="20">
          <cell r="E20" t="str">
            <v>Graphing&amp;Scientific&amp;Matrices</v>
          </cell>
          <cell r="F20" t="str">
            <v>TDS_CalcGraphing&amp;TDS_CalcScientific&amp;TDS_CalcMatrices</v>
          </cell>
        </row>
        <row r="21">
          <cell r="E21" t="str">
            <v>Graphing&amp;Scientific&amp;Matrices&amp;Regression</v>
          </cell>
          <cell r="F21" t="str">
            <v>TDS_CalcGraphing&amp;TDS_CalcScientific&amp;TDS_CalcMatrices&amp;TDS_CalcRegression</v>
          </cell>
        </row>
        <row r="22">
          <cell r="E22" t="str">
            <v>Graphing&amp;Scientific&amp;Regression&amp;Matrices</v>
          </cell>
          <cell r="F22" t="str">
            <v>TDS_CalcGraphing&amp;TDS_CalcScientific&amp;TDS_CalcRegression&amp;TDS_CalcMatrices</v>
          </cell>
        </row>
        <row r="23">
          <cell r="E23" t="str">
            <v>Matrices&amp;Graphing&amp;Scientific</v>
          </cell>
          <cell r="F23" t="str">
            <v>TDS_CalcMatrices&amp;TDS_CalcGraphing&amp;TDS_CalcScientific</v>
          </cell>
        </row>
        <row r="24">
          <cell r="E24" t="str">
            <v>Matrices&amp;Scientific&amp;Graphing</v>
          </cell>
          <cell r="F24" t="str">
            <v>TDS_CalcMatrices&amp;TDS_CalcScientific&amp;TDS_CalcGraphing</v>
          </cell>
        </row>
        <row r="25">
          <cell r="E25" t="str">
            <v>Scientific&amp;Graphing</v>
          </cell>
          <cell r="F25" t="str">
            <v>TDS_CalcScientific&amp;TDS_CalcGraphing</v>
          </cell>
        </row>
        <row r="26">
          <cell r="E26" t="str">
            <v>Scientific&amp;Graphing&amp;Matrices</v>
          </cell>
          <cell r="F26" t="str">
            <v>TDS_CalcScientific&amp;TDS_CalcGraphing&amp;TDS_CalcMatrices</v>
          </cell>
        </row>
        <row r="27">
          <cell r="E27" t="str">
            <v>Scientific&amp;Graphing&amp;Matrices&amp;Regression</v>
          </cell>
          <cell r="F27" t="str">
            <v>TDS_CalcScientific&amp;TDS_CalcGraphing&amp;TDS_CalcMatrices&amp;TDS_CalcRegression</v>
          </cell>
        </row>
        <row r="28">
          <cell r="E28" t="str">
            <v>Scientific&amp;Graphing&amp;Regression&amp;Matrices</v>
          </cell>
          <cell r="F28" t="str">
            <v>TDS_CalcScientific&amp;TDS_CalcGraphing&amp;TDS_CalcRegression&amp;TDS_CalcMatrices</v>
          </cell>
        </row>
        <row r="29">
          <cell r="E29" t="str">
            <v>Scientific&amp;Matrices&amp;Graphing</v>
          </cell>
          <cell r="F29" t="str">
            <v>TDS_CalcScientific&amp;TDS_CalcMatrices&amp;TDS_CalcGraphing</v>
          </cell>
        </row>
        <row r="30">
          <cell r="E30" t="str">
            <v>Scientific&amp;Matrices&amp;Graphing&amp;Regression</v>
          </cell>
          <cell r="F30" t="str">
            <v>TDS_CalcScientific&amp;TDS_CalcMatrices&amp;TDS_CalcGraphing&amp;TDS_CalcRegression</v>
          </cell>
        </row>
        <row r="31">
          <cell r="E31" t="str">
            <v>Scientific&amp;Matrices&amp;Regression&amp;Graphing</v>
          </cell>
          <cell r="F31" t="str">
            <v>TDS_CalcScientific&amp;TDS_CalcMatrices&amp;TDS_CalcRegression&amp;TDS_CalcGraphing</v>
          </cell>
        </row>
        <row r="32">
          <cell r="E32" t="str">
            <v>Scientific&amp;Regression&amp;Graphing&amp;Matrices</v>
          </cell>
          <cell r="F32" t="str">
            <v>TDS_CalcScientific&amp;TDS_CalcRegression&amp;TDS_CalcGraphing&amp;TDS_CalcMatrices</v>
          </cell>
        </row>
        <row r="33">
          <cell r="E33" t="str">
            <v>Scientific&amp;Regression&amp;Matrices&amp;Graphing</v>
          </cell>
          <cell r="F33" t="str">
            <v>TDS_CalcScientific&amp;TDS_CalcRegression&amp;TDS_CalcMatrices&amp;TDS_CalcGraphing</v>
          </cell>
        </row>
      </sheetData>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TestWindows"/>
      <sheetName val="TestTimeLimits"/>
      <sheetName val="FuncAccom-StudentTools"/>
      <sheetName val="TestScoreFeatures"/>
      <sheetName val="TestEligibilityFlags"/>
      <sheetName val="TestModesFormsWindows"/>
      <sheetName val="SegmentProps"/>
      <sheetName val="SystemFlags"/>
      <sheetName val="StudentMsgs"/>
      <sheetName val="NonFuncAccom"/>
      <sheetName val="Lookup"/>
    </sheetNames>
    <sheetDataSet>
      <sheetData sheetId="0"/>
      <sheetData sheetId="1"/>
      <sheetData sheetId="2"/>
      <sheetData sheetId="3"/>
      <sheetData sheetId="4"/>
      <sheetData sheetId="5"/>
      <sheetData sheetId="6"/>
      <sheetData sheetId="7"/>
      <sheetData sheetId="8"/>
      <sheetData sheetId="9"/>
      <sheetData sheetId="10"/>
      <sheetData sheetId="11">
        <row r="19">
          <cell r="A19" t="str">
            <v>Student Comments Off</v>
          </cell>
          <cell r="B19" t="str">
            <v>TDS_SC0</v>
          </cell>
          <cell r="E19" t="str">
            <v>Basic</v>
          </cell>
        </row>
        <row r="20">
          <cell r="A20" t="str">
            <v>Drop-Down</v>
          </cell>
          <cell r="B20" t="str">
            <v>TDS_SCDropDown</v>
          </cell>
          <cell r="E20" t="str">
            <v>Standard</v>
          </cell>
        </row>
        <row r="21">
          <cell r="A21" t="str">
            <v>TextArea</v>
          </cell>
          <cell r="B21" t="str">
            <v>TDS_SCTextArea</v>
          </cell>
          <cell r="E21" t="str">
            <v>Scientific</v>
          </cell>
        </row>
        <row r="22">
          <cell r="A22" t="str">
            <v>Notepad</v>
          </cell>
          <cell r="B22" t="str">
            <v>TDS_SCNotepad</v>
          </cell>
          <cell r="E22" t="str">
            <v>Graphing</v>
          </cell>
        </row>
        <row r="23">
          <cell r="E23" t="str">
            <v>Matrices</v>
          </cell>
        </row>
        <row r="24">
          <cell r="E24" t="str">
            <v>Regression</v>
          </cell>
        </row>
        <row r="25">
          <cell r="E25" t="str">
            <v>Graphing&amp;Matrices&amp;Regression&amp;Scientific</v>
          </cell>
        </row>
        <row r="26">
          <cell r="E26" t="str">
            <v>Graphing&amp;Matrices&amp;Scientific</v>
          </cell>
        </row>
        <row r="27">
          <cell r="E27" t="str">
            <v>Graphing&amp;Matrices&amp;Scientific&amp;Regression</v>
          </cell>
        </row>
        <row r="28">
          <cell r="E28" t="str">
            <v>Graphing&amp;Regression&amp;Matrices&amp;Scientific</v>
          </cell>
        </row>
        <row r="29">
          <cell r="E29" t="str">
            <v>Graphing&amp;Regression&amp;Scientific&amp;Matrices</v>
          </cell>
        </row>
        <row r="30">
          <cell r="E30" t="str">
            <v>Graphing&amp;Scientific</v>
          </cell>
        </row>
        <row r="31">
          <cell r="E31" t="str">
            <v>Graphing&amp;Scientific&amp;Matrices</v>
          </cell>
        </row>
        <row r="32">
          <cell r="E32" t="str">
            <v>Graphing&amp;Scientific&amp;Matrices&amp;Regression</v>
          </cell>
        </row>
        <row r="33">
          <cell r="E33" t="str">
            <v>Graphing&amp;Scientific&amp;Regression&amp;Matrices</v>
          </cell>
        </row>
        <row r="34">
          <cell r="E34" t="str">
            <v>Matrices&amp;Graphing&amp;Scientific</v>
          </cell>
        </row>
        <row r="35">
          <cell r="E35" t="str">
            <v>Matrices&amp;Scientific&amp;Graphing</v>
          </cell>
        </row>
        <row r="36">
          <cell r="E36" t="str">
            <v>Scientific&amp;Graphing</v>
          </cell>
        </row>
        <row r="37">
          <cell r="E37" t="str">
            <v>Scientific&amp;Graphing&amp;Matrices</v>
          </cell>
        </row>
        <row r="38">
          <cell r="E38" t="str">
            <v>Scientific&amp;Graphing&amp;Matrices&amp;Regression</v>
          </cell>
        </row>
        <row r="39">
          <cell r="E39" t="str">
            <v>Scientific&amp;Graphing&amp;Regression&amp;Matrices</v>
          </cell>
        </row>
        <row r="40">
          <cell r="E40" t="str">
            <v>Scientific&amp;Matrices&amp;Graphing</v>
          </cell>
        </row>
        <row r="41">
          <cell r="E41" t="str">
            <v>Scientific&amp;Matrices&amp;Graphing&amp;Regression</v>
          </cell>
        </row>
        <row r="42">
          <cell r="E42" t="str">
            <v>Scientific&amp;Matrices&amp;Regression&amp;Graphing</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TestWindows"/>
      <sheetName val="TestTimeLimits"/>
      <sheetName val="FuncAccom-StudentTools"/>
      <sheetName val="TestScoreFeatures"/>
      <sheetName val="TestEligibilityFlags"/>
      <sheetName val="TestModesFormsWindows"/>
      <sheetName val="SegmentProps"/>
      <sheetName val="SystemFlags"/>
      <sheetName val="StudentMsgs"/>
      <sheetName val="NonFuncAccom"/>
      <sheetName val="Lookup"/>
    </sheetNames>
    <sheetDataSet>
      <sheetData sheetId="0"/>
      <sheetData sheetId="1"/>
      <sheetData sheetId="2"/>
      <sheetData sheetId="3"/>
      <sheetData sheetId="4"/>
      <sheetData sheetId="5"/>
      <sheetData sheetId="6"/>
      <sheetData sheetId="7"/>
      <sheetData sheetId="8"/>
      <sheetData sheetId="9"/>
      <sheetData sheetId="10"/>
      <sheetData sheetId="11">
        <row r="19">
          <cell r="A19" t="str">
            <v>Student Comments Off</v>
          </cell>
          <cell r="B19" t="str">
            <v>TDS_SC0</v>
          </cell>
          <cell r="E19" t="str">
            <v>Basic</v>
          </cell>
        </row>
        <row r="20">
          <cell r="A20" t="str">
            <v>Drop-Down</v>
          </cell>
          <cell r="B20" t="str">
            <v>TDS_SCDropDown</v>
          </cell>
          <cell r="E20" t="str">
            <v>Standard</v>
          </cell>
        </row>
        <row r="21">
          <cell r="A21" t="str">
            <v>TextArea</v>
          </cell>
          <cell r="B21" t="str">
            <v>TDS_SCTextArea</v>
          </cell>
          <cell r="E21" t="str">
            <v>Scientific</v>
          </cell>
        </row>
        <row r="22">
          <cell r="A22" t="str">
            <v>Notepad</v>
          </cell>
          <cell r="B22" t="str">
            <v>TDS_SCNotepad</v>
          </cell>
          <cell r="E22" t="str">
            <v>Graphing</v>
          </cell>
        </row>
        <row r="23">
          <cell r="E23" t="str">
            <v>Matrices</v>
          </cell>
        </row>
        <row r="24">
          <cell r="E24" t="str">
            <v>Regression</v>
          </cell>
        </row>
        <row r="25">
          <cell r="E25" t="str">
            <v>Graphing&amp;Matrices&amp;Regression&amp;Scientific</v>
          </cell>
        </row>
        <row r="26">
          <cell r="E26" t="str">
            <v>Graphing&amp;Matrices&amp;Scientific</v>
          </cell>
        </row>
        <row r="27">
          <cell r="E27" t="str">
            <v>Graphing&amp;Matrices&amp;Scientific&amp;Regression</v>
          </cell>
        </row>
        <row r="28">
          <cell r="E28" t="str">
            <v>Graphing&amp;Regression&amp;Matrices&amp;Scientific</v>
          </cell>
        </row>
        <row r="29">
          <cell r="E29" t="str">
            <v>Graphing&amp;Regression&amp;Scientific&amp;Matrices</v>
          </cell>
        </row>
        <row r="30">
          <cell r="E30" t="str">
            <v>Graphing&amp;Scientific</v>
          </cell>
        </row>
        <row r="31">
          <cell r="E31" t="str">
            <v>Graphing&amp;Scientific&amp;Matrices</v>
          </cell>
        </row>
        <row r="32">
          <cell r="E32" t="str">
            <v>Graphing&amp;Scientific&amp;Matrices&amp;Regression</v>
          </cell>
        </row>
        <row r="33">
          <cell r="E33" t="str">
            <v>Graphing&amp;Scientific&amp;Regression&amp;Matrices</v>
          </cell>
        </row>
        <row r="34">
          <cell r="E34" t="str">
            <v>Matrices&amp;Graphing&amp;Scientific</v>
          </cell>
        </row>
        <row r="35">
          <cell r="E35" t="str">
            <v>Matrices&amp;Scientific&amp;Graphing</v>
          </cell>
        </row>
        <row r="36">
          <cell r="E36" t="str">
            <v>Scientific&amp;Graphing</v>
          </cell>
        </row>
        <row r="37">
          <cell r="E37" t="str">
            <v>Scientific&amp;Graphing&amp;Matrices</v>
          </cell>
        </row>
        <row r="38">
          <cell r="E38" t="str">
            <v>Scientific&amp;Graphing&amp;Matrices&amp;Regression</v>
          </cell>
        </row>
        <row r="39">
          <cell r="E39" t="str">
            <v>Scientific&amp;Graphing&amp;Regression&amp;Matrices</v>
          </cell>
        </row>
        <row r="40">
          <cell r="E40" t="str">
            <v>Scientific&amp;Matrices&amp;Graphing</v>
          </cell>
        </row>
        <row r="41">
          <cell r="E41" t="str">
            <v>Scientific&amp;Matrices&amp;Graphing&amp;Regression</v>
          </cell>
        </row>
        <row r="42">
          <cell r="E42" t="str">
            <v>Scientific&amp;Matrices&amp;Regression&amp;Graphing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nces.ed.gov/statprog/2002/glossary.asp"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zoomScaleNormal="100" workbookViewId="0">
      <selection activeCell="B22" sqref="B22"/>
    </sheetView>
  </sheetViews>
  <sheetFormatPr defaultColWidth="9" defaultRowHeight="14.4"/>
  <cols>
    <col min="1" max="1" width="19.8984375" style="2" bestFit="1" customWidth="1"/>
    <col min="2" max="2" width="51" style="11" customWidth="1"/>
    <col min="3" max="3" width="55.09765625" style="11" customWidth="1"/>
    <col min="4" max="9" width="8.59765625" style="2" bestFit="1" customWidth="1"/>
    <col min="10" max="16384" width="9" style="2"/>
  </cols>
  <sheetData>
    <row r="1" spans="1:11" ht="25.8">
      <c r="A1" s="152" t="s">
        <v>51</v>
      </c>
      <c r="B1" s="152"/>
      <c r="C1" s="152"/>
    </row>
    <row r="2" spans="1:11">
      <c r="A2" s="153" t="s">
        <v>516</v>
      </c>
      <c r="B2" s="153"/>
      <c r="C2" s="153"/>
      <c r="D2" s="3"/>
      <c r="E2" s="3"/>
      <c r="F2" s="3"/>
      <c r="G2" s="3"/>
      <c r="H2" s="3"/>
      <c r="I2" s="3"/>
      <c r="J2" s="3"/>
      <c r="K2" s="3"/>
    </row>
    <row r="3" spans="1:11">
      <c r="A3" s="4"/>
      <c r="B3" s="5"/>
      <c r="C3" s="5"/>
    </row>
    <row r="4" spans="1:11">
      <c r="A4" s="6" t="s">
        <v>52</v>
      </c>
      <c r="B4" s="7" t="s">
        <v>53</v>
      </c>
      <c r="C4" s="7" t="s">
        <v>54</v>
      </c>
    </row>
    <row r="5" spans="1:11">
      <c r="A5" s="6" t="s">
        <v>55</v>
      </c>
      <c r="B5" s="8" t="s">
        <v>56</v>
      </c>
      <c r="C5" s="8" t="s">
        <v>57</v>
      </c>
    </row>
    <row r="6" spans="1:11" ht="28.8">
      <c r="A6" s="7" t="s">
        <v>58</v>
      </c>
      <c r="B6" s="8" t="s">
        <v>59</v>
      </c>
      <c r="C6" s="8" t="s">
        <v>60</v>
      </c>
    </row>
    <row r="7" spans="1:11" s="10" customFormat="1" ht="34.5" customHeight="1">
      <c r="A7" s="9" t="s">
        <v>61</v>
      </c>
      <c r="B7" s="8" t="s">
        <v>62</v>
      </c>
      <c r="C7" s="8" t="s">
        <v>63</v>
      </c>
      <c r="D7" s="2"/>
      <c r="E7" s="2"/>
      <c r="F7" s="2"/>
      <c r="G7" s="2"/>
      <c r="H7" s="2"/>
      <c r="I7" s="2"/>
    </row>
    <row r="8" spans="1:11" s="10" customFormat="1">
      <c r="A8" s="9" t="s">
        <v>64</v>
      </c>
      <c r="B8" s="87" t="s">
        <v>517</v>
      </c>
      <c r="C8" s="87" t="s">
        <v>518</v>
      </c>
      <c r="D8" s="2"/>
      <c r="E8" s="2"/>
      <c r="F8" s="2"/>
      <c r="G8" s="2"/>
      <c r="H8" s="2"/>
      <c r="I8" s="2"/>
    </row>
    <row r="9" spans="1:11">
      <c r="A9" s="9" t="s">
        <v>65</v>
      </c>
      <c r="B9" s="141" t="s">
        <v>66</v>
      </c>
      <c r="C9" s="141" t="s">
        <v>66</v>
      </c>
    </row>
    <row r="10" spans="1:11">
      <c r="A10" s="9" t="s">
        <v>67</v>
      </c>
      <c r="B10" s="141" t="s">
        <v>68</v>
      </c>
      <c r="C10" s="141" t="s">
        <v>68</v>
      </c>
    </row>
    <row r="11" spans="1:11">
      <c r="A11" s="9" t="s">
        <v>69</v>
      </c>
      <c r="B11" s="8" t="s">
        <v>70</v>
      </c>
      <c r="C11" s="8" t="s">
        <v>70</v>
      </c>
    </row>
    <row r="12" spans="1:11">
      <c r="A12" s="9" t="s">
        <v>71</v>
      </c>
      <c r="B12" s="8" t="s">
        <v>72</v>
      </c>
      <c r="C12" s="8" t="s">
        <v>72</v>
      </c>
    </row>
    <row r="15" spans="1:11">
      <c r="A15" s="3"/>
    </row>
  </sheetData>
  <mergeCells count="2">
    <mergeCell ref="A1:C1"/>
    <mergeCell ref="A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
  <sheetViews>
    <sheetView zoomScaleNormal="100" workbookViewId="0">
      <pane xSplit="4" ySplit="4" topLeftCell="E5" activePane="bottomRight" state="frozen"/>
      <selection pane="topRight" activeCell="E1" sqref="E1"/>
      <selection pane="bottomLeft" activeCell="A5" sqref="A5"/>
      <selection pane="bottomRight" activeCell="B22" sqref="B22"/>
    </sheetView>
  </sheetViews>
  <sheetFormatPr defaultColWidth="8" defaultRowHeight="14.4"/>
  <cols>
    <col min="1" max="1" width="17.3984375" style="2" customWidth="1"/>
    <col min="2" max="2" width="11.09765625" style="2" bestFit="1" customWidth="1"/>
    <col min="3" max="3" width="12.09765625" style="2" bestFit="1" customWidth="1"/>
    <col min="4" max="4" width="22.59765625" style="15" bestFit="1" customWidth="1"/>
    <col min="5" max="5" width="35.59765625" style="2" bestFit="1" customWidth="1"/>
    <col min="6" max="6" width="27.59765625" style="2" bestFit="1" customWidth="1"/>
    <col min="7" max="7" width="16.3984375" style="2" bestFit="1" customWidth="1"/>
    <col min="8" max="8" width="15.09765625" style="2" bestFit="1" customWidth="1"/>
    <col min="9" max="9" width="11.3984375" style="2" bestFit="1" customWidth="1"/>
    <col min="10" max="10" width="15.09765625" style="2" bestFit="1" customWidth="1"/>
    <col min="11" max="16384" width="8" style="2"/>
  </cols>
  <sheetData>
    <row r="1" spans="1:11" ht="28.8">
      <c r="A1" s="154" t="s">
        <v>73</v>
      </c>
      <c r="B1" s="154"/>
      <c r="C1" s="154"/>
      <c r="D1" s="154"/>
      <c r="E1" s="154"/>
      <c r="F1" s="154"/>
      <c r="G1" s="154"/>
      <c r="H1" s="154"/>
      <c r="I1" s="154"/>
      <c r="J1" s="154"/>
    </row>
    <row r="2" spans="1:11">
      <c r="A2" s="155" t="s">
        <v>516</v>
      </c>
      <c r="B2" s="155"/>
      <c r="C2" s="155"/>
      <c r="D2" s="155"/>
      <c r="E2" s="155"/>
      <c r="F2" s="155"/>
      <c r="G2" s="155"/>
      <c r="H2" s="155"/>
      <c r="I2" s="155"/>
      <c r="J2" s="155"/>
    </row>
    <row r="4" spans="1:11">
      <c r="A4" s="3" t="s">
        <v>74</v>
      </c>
      <c r="B4" s="3" t="s">
        <v>75</v>
      </c>
      <c r="C4" s="12" t="s">
        <v>76</v>
      </c>
      <c r="D4" s="13" t="s">
        <v>77</v>
      </c>
      <c r="E4" s="3" t="s">
        <v>78</v>
      </c>
      <c r="F4" s="12" t="s">
        <v>79</v>
      </c>
      <c r="G4" s="12" t="s">
        <v>80</v>
      </c>
      <c r="H4" s="12" t="s">
        <v>81</v>
      </c>
      <c r="I4" s="12" t="s">
        <v>82</v>
      </c>
      <c r="J4" s="9" t="s">
        <v>83</v>
      </c>
      <c r="K4" s="9" t="s">
        <v>623</v>
      </c>
    </row>
    <row r="5" spans="1:11" ht="15" customHeight="1">
      <c r="A5" s="74" t="s">
        <v>503</v>
      </c>
      <c r="B5" s="88" t="s">
        <v>519</v>
      </c>
      <c r="C5" s="74" t="s">
        <v>310</v>
      </c>
      <c r="D5" s="75" t="s">
        <v>520</v>
      </c>
      <c r="E5" s="139" t="s">
        <v>511</v>
      </c>
      <c r="F5" s="140" t="s">
        <v>687</v>
      </c>
      <c r="G5" s="76" t="s">
        <v>521</v>
      </c>
      <c r="H5" s="16" t="s">
        <v>522</v>
      </c>
      <c r="I5" s="97" t="s">
        <v>310</v>
      </c>
      <c r="J5" s="74" t="s">
        <v>504</v>
      </c>
      <c r="K5" s="99" t="s">
        <v>624</v>
      </c>
    </row>
    <row r="6" spans="1:11" ht="15" customHeight="1">
      <c r="A6" s="74" t="s">
        <v>503</v>
      </c>
      <c r="B6" s="88" t="s">
        <v>519</v>
      </c>
      <c r="C6" s="74" t="s">
        <v>310</v>
      </c>
      <c r="D6" s="75" t="s">
        <v>520</v>
      </c>
      <c r="E6" s="139" t="s">
        <v>511</v>
      </c>
      <c r="F6" s="139" t="s">
        <v>688</v>
      </c>
      <c r="G6" s="16"/>
      <c r="H6" s="16"/>
      <c r="I6" s="98"/>
      <c r="J6" s="14"/>
      <c r="K6" s="14"/>
    </row>
    <row r="7" spans="1:11" ht="15" customHeight="1">
      <c r="A7" s="74" t="s">
        <v>503</v>
      </c>
      <c r="B7" s="88" t="s">
        <v>519</v>
      </c>
      <c r="C7" s="74" t="s">
        <v>310</v>
      </c>
      <c r="D7" s="75" t="s">
        <v>520</v>
      </c>
      <c r="E7" s="139" t="s">
        <v>511</v>
      </c>
      <c r="F7" s="140" t="s">
        <v>687</v>
      </c>
      <c r="G7" s="76" t="s">
        <v>521</v>
      </c>
      <c r="H7" s="16" t="s">
        <v>522</v>
      </c>
      <c r="I7" s="97" t="s">
        <v>310</v>
      </c>
      <c r="J7" s="74" t="s">
        <v>504</v>
      </c>
      <c r="K7" s="99" t="s">
        <v>625</v>
      </c>
    </row>
    <row r="8" spans="1:11" ht="15.6">
      <c r="A8" s="74" t="s">
        <v>503</v>
      </c>
      <c r="B8" s="88" t="s">
        <v>519</v>
      </c>
      <c r="C8" s="74" t="s">
        <v>310</v>
      </c>
      <c r="D8" s="75" t="s">
        <v>520</v>
      </c>
      <c r="E8" s="139" t="s">
        <v>511</v>
      </c>
      <c r="F8" s="139" t="s">
        <v>688</v>
      </c>
      <c r="G8" s="16"/>
      <c r="H8" s="16"/>
      <c r="I8" s="98"/>
      <c r="J8" s="14"/>
      <c r="K8" s="14"/>
    </row>
    <row r="9" spans="1:11" ht="15.6">
      <c r="A9" s="74" t="s">
        <v>503</v>
      </c>
      <c r="B9" s="88" t="s">
        <v>519</v>
      </c>
      <c r="C9" s="74" t="s">
        <v>310</v>
      </c>
      <c r="D9" s="75" t="s">
        <v>520</v>
      </c>
      <c r="E9" s="139" t="s">
        <v>511</v>
      </c>
      <c r="F9" s="140" t="s">
        <v>687</v>
      </c>
      <c r="G9" s="76" t="s">
        <v>521</v>
      </c>
      <c r="H9" s="16" t="s">
        <v>522</v>
      </c>
      <c r="I9" s="97" t="s">
        <v>310</v>
      </c>
      <c r="J9" s="74" t="s">
        <v>504</v>
      </c>
      <c r="K9" s="99" t="s">
        <v>626</v>
      </c>
    </row>
    <row r="10" spans="1:11" ht="15.6">
      <c r="A10" s="74" t="s">
        <v>503</v>
      </c>
      <c r="B10" s="88" t="s">
        <v>519</v>
      </c>
      <c r="C10" s="74" t="s">
        <v>310</v>
      </c>
      <c r="D10" s="75" t="s">
        <v>520</v>
      </c>
      <c r="E10" s="139" t="s">
        <v>511</v>
      </c>
      <c r="F10" s="139" t="s">
        <v>688</v>
      </c>
      <c r="G10" s="16"/>
      <c r="H10" s="16"/>
      <c r="I10" s="98"/>
      <c r="J10" s="14"/>
      <c r="K10" s="14"/>
    </row>
    <row r="11" spans="1:11" ht="15.6">
      <c r="A11" s="74" t="s">
        <v>503</v>
      </c>
      <c r="B11" s="88" t="s">
        <v>519</v>
      </c>
      <c r="C11" s="74" t="s">
        <v>310</v>
      </c>
      <c r="D11" s="75" t="s">
        <v>520</v>
      </c>
      <c r="E11" s="139" t="s">
        <v>511</v>
      </c>
      <c r="F11" s="140" t="s">
        <v>687</v>
      </c>
      <c r="G11" s="76" t="s">
        <v>521</v>
      </c>
      <c r="H11" s="16" t="s">
        <v>522</v>
      </c>
      <c r="I11" s="97" t="s">
        <v>310</v>
      </c>
      <c r="J11" s="74" t="s">
        <v>504</v>
      </c>
      <c r="K11" s="126" t="s">
        <v>685</v>
      </c>
    </row>
    <row r="12" spans="1:11" ht="15" customHeight="1">
      <c r="A12" s="74" t="s">
        <v>503</v>
      </c>
      <c r="B12" s="88" t="s">
        <v>519</v>
      </c>
      <c r="C12" s="74" t="s">
        <v>310</v>
      </c>
      <c r="D12" s="75" t="s">
        <v>520</v>
      </c>
      <c r="E12" s="139" t="s">
        <v>511</v>
      </c>
      <c r="F12" s="139" t="s">
        <v>688</v>
      </c>
      <c r="G12" s="16"/>
      <c r="H12" s="16"/>
      <c r="I12" s="98"/>
      <c r="J12" s="14"/>
      <c r="K12" s="14"/>
    </row>
    <row r="13" spans="1:11" ht="15" customHeight="1">
      <c r="G13" s="32"/>
      <c r="H13" s="32"/>
    </row>
    <row r="14" spans="1:11" ht="15" customHeight="1">
      <c r="G14" s="32"/>
      <c r="H14" s="32"/>
    </row>
    <row r="15" spans="1:11" ht="15" customHeight="1">
      <c r="G15" s="32"/>
      <c r="H15" s="32"/>
    </row>
    <row r="16" spans="1:11" ht="15" customHeight="1">
      <c r="G16" s="32"/>
      <c r="H16" s="32"/>
    </row>
    <row r="17" spans="7:8" ht="15" customHeight="1">
      <c r="G17" s="32"/>
      <c r="H17" s="32"/>
    </row>
    <row r="18" spans="7:8" ht="15" customHeight="1">
      <c r="G18" s="32"/>
      <c r="H18" s="32"/>
    </row>
    <row r="19" spans="7:8" ht="15" customHeight="1">
      <c r="G19" s="32"/>
      <c r="H19" s="32"/>
    </row>
    <row r="20" spans="7:8" ht="15" customHeight="1">
      <c r="G20" s="32"/>
      <c r="H20" s="32"/>
    </row>
    <row r="21" spans="7:8" ht="15" customHeight="1">
      <c r="G21" s="32"/>
      <c r="H21" s="32"/>
    </row>
    <row r="22" spans="7:8" ht="15" customHeight="1">
      <c r="G22" s="32"/>
      <c r="H22" s="32"/>
    </row>
    <row r="23" spans="7:8" ht="15" customHeight="1">
      <c r="G23" s="32"/>
      <c r="H23" s="32"/>
    </row>
    <row r="24" spans="7:8" ht="15" customHeight="1">
      <c r="G24" s="32"/>
      <c r="H24" s="32"/>
    </row>
    <row r="25" spans="7:8" ht="15" customHeight="1">
      <c r="G25" s="32"/>
      <c r="H25" s="32"/>
    </row>
    <row r="26" spans="7:8">
      <c r="G26" s="32"/>
      <c r="H26" s="32"/>
    </row>
    <row r="27" spans="7:8">
      <c r="G27" s="32"/>
      <c r="H27" s="32"/>
    </row>
    <row r="28" spans="7:8">
      <c r="G28" s="32"/>
      <c r="H28" s="32"/>
    </row>
    <row r="29" spans="7:8">
      <c r="G29" s="32"/>
      <c r="H29" s="32"/>
    </row>
    <row r="31" spans="7:8">
      <c r="G31" s="32"/>
      <c r="H31" s="32"/>
    </row>
    <row r="32" spans="7:8">
      <c r="G32" s="32"/>
      <c r="H32" s="32"/>
    </row>
    <row r="33" spans="7:8">
      <c r="G33" s="32"/>
      <c r="H33" s="32"/>
    </row>
    <row r="34" spans="7:8">
      <c r="G34" s="32"/>
      <c r="H34" s="32"/>
    </row>
    <row r="35" spans="7:8">
      <c r="G35" s="32"/>
      <c r="H35" s="32"/>
    </row>
    <row r="36" spans="7:8">
      <c r="G36" s="32"/>
      <c r="H36" s="32"/>
    </row>
  </sheetData>
  <mergeCells count="2">
    <mergeCell ref="A1:J1"/>
    <mergeCell ref="A2:J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26"/>
  <sheetViews>
    <sheetView topLeftCell="B1" zoomScale="80" zoomScaleNormal="80" workbookViewId="0">
      <selection activeCell="D107" sqref="D107"/>
    </sheetView>
  </sheetViews>
  <sheetFormatPr defaultColWidth="8.8984375" defaultRowHeight="15.6"/>
  <cols>
    <col min="1" max="1" width="16.3984375" style="41" customWidth="1"/>
    <col min="2" max="2" width="36.09765625" style="40" bestFit="1" customWidth="1"/>
    <col min="3" max="3" width="19.5" style="40" customWidth="1"/>
    <col min="4" max="4" width="36.59765625" style="40" bestFit="1" customWidth="1"/>
    <col min="5" max="6" width="16.3984375" style="40" customWidth="1"/>
    <col min="7" max="7" width="56" style="40" customWidth="1"/>
    <col min="8" max="8" width="19.59765625" style="40" bestFit="1" customWidth="1"/>
    <col min="9" max="9" width="7.09765625" style="91" customWidth="1"/>
    <col min="10" max="10" width="69.09765625" style="40" customWidth="1"/>
    <col min="11" max="11" width="53.59765625" style="40" customWidth="1"/>
    <col min="12" max="12" width="34.59765625" style="40" customWidth="1"/>
    <col min="13" max="13" width="19.3984375" style="40" customWidth="1"/>
    <col min="14" max="14" width="76.09765625" style="40" bestFit="1" customWidth="1"/>
    <col min="15" max="15" width="32.5" style="41" customWidth="1"/>
    <col min="16" max="16384" width="8.8984375" style="41"/>
  </cols>
  <sheetData>
    <row r="1" spans="1:15">
      <c r="A1" s="156" t="s">
        <v>523</v>
      </c>
      <c r="B1" s="156"/>
      <c r="C1" s="156"/>
      <c r="D1" s="156"/>
      <c r="E1" s="156"/>
      <c r="F1" s="156"/>
      <c r="G1" s="156"/>
      <c r="H1" s="156"/>
      <c r="I1" s="156"/>
      <c r="J1" s="156"/>
      <c r="K1" s="86"/>
      <c r="L1" s="86"/>
      <c r="M1" s="86"/>
    </row>
    <row r="2" spans="1:15">
      <c r="A2" s="41" t="s">
        <v>85</v>
      </c>
      <c r="B2" s="41"/>
      <c r="C2" s="41"/>
      <c r="D2" s="41"/>
      <c r="E2" s="41"/>
      <c r="F2" s="41"/>
      <c r="G2" s="41"/>
      <c r="H2" s="41"/>
      <c r="I2" s="42"/>
      <c r="J2" s="41"/>
      <c r="K2" s="41"/>
      <c r="L2" s="41"/>
      <c r="M2" s="41"/>
    </row>
    <row r="3" spans="1:15">
      <c r="A3" s="41" t="s">
        <v>86</v>
      </c>
      <c r="B3" s="41"/>
      <c r="C3" s="41"/>
      <c r="D3" s="41"/>
      <c r="E3" s="41"/>
      <c r="F3" s="41"/>
      <c r="G3" s="41"/>
      <c r="H3" s="41"/>
      <c r="I3" s="42"/>
      <c r="J3" s="41"/>
      <c r="K3" s="41"/>
      <c r="L3" s="41"/>
      <c r="M3" s="41"/>
    </row>
    <row r="4" spans="1:15">
      <c r="A4" s="41" t="s">
        <v>87</v>
      </c>
      <c r="B4" s="41"/>
      <c r="C4" s="41"/>
      <c r="D4" s="41"/>
      <c r="E4" s="41"/>
      <c r="F4" s="41"/>
      <c r="G4" s="41"/>
      <c r="H4" s="41"/>
      <c r="I4" s="42"/>
      <c r="J4" s="41"/>
      <c r="K4" s="41"/>
      <c r="L4" s="41"/>
      <c r="M4" s="41"/>
    </row>
    <row r="6" spans="1:15" ht="31.2">
      <c r="A6" s="89" t="s">
        <v>88</v>
      </c>
      <c r="B6" s="58" t="s">
        <v>89</v>
      </c>
      <c r="C6" s="58" t="s">
        <v>90</v>
      </c>
      <c r="D6" s="58" t="s">
        <v>91</v>
      </c>
      <c r="E6" s="58" t="s">
        <v>92</v>
      </c>
      <c r="F6" s="58" t="s">
        <v>93</v>
      </c>
      <c r="G6" s="58" t="s">
        <v>94</v>
      </c>
      <c r="H6" s="90" t="s">
        <v>0</v>
      </c>
      <c r="I6" s="90" t="s">
        <v>1</v>
      </c>
      <c r="J6" s="58" t="s">
        <v>2</v>
      </c>
      <c r="K6" s="58" t="s">
        <v>95</v>
      </c>
      <c r="L6" s="58" t="s">
        <v>96</v>
      </c>
      <c r="M6" s="58" t="s">
        <v>97</v>
      </c>
      <c r="N6" s="58" t="s">
        <v>98</v>
      </c>
      <c r="O6" s="58" t="s">
        <v>99</v>
      </c>
    </row>
    <row r="7" spans="1:15">
      <c r="A7" s="55">
        <f>1</f>
        <v>1</v>
      </c>
      <c r="B7" s="44" t="s">
        <v>3</v>
      </c>
      <c r="C7" s="44" t="s">
        <v>3</v>
      </c>
      <c r="D7" s="44" t="s">
        <v>3</v>
      </c>
      <c r="E7" s="56">
        <v>2</v>
      </c>
      <c r="F7" s="44" t="s">
        <v>84</v>
      </c>
      <c r="G7" s="44" t="s">
        <v>4</v>
      </c>
      <c r="H7" s="44" t="s">
        <v>5</v>
      </c>
      <c r="I7" s="57"/>
      <c r="J7" s="46" t="s">
        <v>690</v>
      </c>
      <c r="K7" s="44"/>
      <c r="L7" s="44"/>
      <c r="M7" s="44"/>
      <c r="N7" s="43"/>
      <c r="O7" s="58"/>
    </row>
    <row r="8" spans="1:15" ht="36.75" customHeight="1">
      <c r="A8" s="55">
        <f>A7+1</f>
        <v>2</v>
      </c>
      <c r="B8" s="59" t="s">
        <v>44</v>
      </c>
      <c r="C8" s="59" t="s">
        <v>348</v>
      </c>
      <c r="D8" s="59" t="s">
        <v>349</v>
      </c>
      <c r="E8" s="60">
        <v>8</v>
      </c>
      <c r="F8" s="59" t="s">
        <v>84</v>
      </c>
      <c r="G8" s="59" t="s">
        <v>46</v>
      </c>
      <c r="H8" s="44" t="s">
        <v>5</v>
      </c>
      <c r="I8" s="57"/>
      <c r="J8" s="44" t="s">
        <v>6</v>
      </c>
      <c r="K8" s="44"/>
      <c r="L8" s="44"/>
      <c r="M8" s="44"/>
      <c r="N8" s="36" t="s">
        <v>48</v>
      </c>
      <c r="O8" s="58"/>
    </row>
    <row r="9" spans="1:15">
      <c r="A9" s="55">
        <f t="shared" ref="A9:A80" si="0">A8+1</f>
        <v>3</v>
      </c>
      <c r="B9" s="59" t="s">
        <v>303</v>
      </c>
      <c r="C9" s="59" t="s">
        <v>304</v>
      </c>
      <c r="D9" s="59" t="s">
        <v>350</v>
      </c>
      <c r="E9" s="60">
        <v>36</v>
      </c>
      <c r="F9" s="59" t="s">
        <v>84</v>
      </c>
      <c r="G9" s="59"/>
      <c r="H9" s="44" t="s">
        <v>5</v>
      </c>
      <c r="I9" s="57"/>
      <c r="J9" s="44" t="s">
        <v>306</v>
      </c>
      <c r="K9" s="44"/>
      <c r="L9" s="44"/>
      <c r="M9" s="44" t="s">
        <v>107</v>
      </c>
      <c r="N9" s="36" t="s">
        <v>307</v>
      </c>
      <c r="O9" s="58"/>
    </row>
    <row r="10" spans="1:15">
      <c r="A10" s="55">
        <f t="shared" si="0"/>
        <v>4</v>
      </c>
      <c r="B10" s="59" t="s">
        <v>45</v>
      </c>
      <c r="C10" s="59" t="s">
        <v>323</v>
      </c>
      <c r="D10" s="59"/>
      <c r="E10" s="60">
        <v>8</v>
      </c>
      <c r="F10" s="59" t="s">
        <v>84</v>
      </c>
      <c r="G10" s="59" t="s">
        <v>47</v>
      </c>
      <c r="H10" s="44" t="s">
        <v>10</v>
      </c>
      <c r="I10" s="57"/>
      <c r="J10" s="46" t="s">
        <v>689</v>
      </c>
      <c r="K10" s="44"/>
      <c r="L10" s="44"/>
      <c r="M10" s="44"/>
      <c r="N10" s="44"/>
      <c r="O10" s="58"/>
    </row>
    <row r="11" spans="1:15">
      <c r="A11" s="55">
        <f t="shared" si="0"/>
        <v>5</v>
      </c>
      <c r="B11" s="59" t="s">
        <v>443</v>
      </c>
      <c r="C11" s="59" t="s">
        <v>443</v>
      </c>
      <c r="D11" s="59" t="s">
        <v>444</v>
      </c>
      <c r="E11" s="60">
        <v>30</v>
      </c>
      <c r="F11" s="59" t="s">
        <v>84</v>
      </c>
      <c r="G11" s="59" t="s">
        <v>447</v>
      </c>
      <c r="H11" s="46" t="s">
        <v>5</v>
      </c>
      <c r="I11" s="57"/>
      <c r="J11" s="46" t="s">
        <v>105</v>
      </c>
      <c r="K11" s="44"/>
      <c r="L11" s="44"/>
      <c r="M11" s="44"/>
      <c r="N11" s="46" t="s">
        <v>446</v>
      </c>
      <c r="O11" s="58"/>
    </row>
    <row r="12" spans="1:15" ht="249.6">
      <c r="A12" s="55">
        <f t="shared" si="0"/>
        <v>6</v>
      </c>
      <c r="B12" s="44" t="s">
        <v>7</v>
      </c>
      <c r="C12" s="44" t="s">
        <v>7</v>
      </c>
      <c r="D12" s="44" t="s">
        <v>7</v>
      </c>
      <c r="E12" s="56">
        <v>2</v>
      </c>
      <c r="F12" s="44" t="s">
        <v>84</v>
      </c>
      <c r="G12" s="46" t="s">
        <v>374</v>
      </c>
      <c r="H12" s="44" t="s">
        <v>5</v>
      </c>
      <c r="I12" s="57"/>
      <c r="J12" s="46" t="s">
        <v>524</v>
      </c>
      <c r="K12" s="46" t="s">
        <v>526</v>
      </c>
      <c r="L12" s="46" t="s">
        <v>375</v>
      </c>
      <c r="M12" s="44"/>
      <c r="N12" s="46" t="s">
        <v>376</v>
      </c>
      <c r="O12" s="58" t="s">
        <v>525</v>
      </c>
    </row>
    <row r="13" spans="1:15" s="37" customFormat="1">
      <c r="A13" s="55">
        <f t="shared" si="0"/>
        <v>7</v>
      </c>
      <c r="B13" s="35" t="s">
        <v>156</v>
      </c>
      <c r="C13" s="36" t="s">
        <v>157</v>
      </c>
      <c r="D13" s="35" t="s">
        <v>156</v>
      </c>
      <c r="E13" s="38">
        <v>75</v>
      </c>
      <c r="F13" s="25" t="s">
        <v>84</v>
      </c>
      <c r="G13" s="36" t="s">
        <v>158</v>
      </c>
      <c r="H13" s="35" t="s">
        <v>5</v>
      </c>
      <c r="I13" s="36"/>
      <c r="J13" s="61" t="s">
        <v>488</v>
      </c>
      <c r="K13" s="38"/>
      <c r="L13" s="36"/>
      <c r="M13" s="36" t="s">
        <v>107</v>
      </c>
      <c r="N13" s="36" t="s">
        <v>159</v>
      </c>
      <c r="O13" s="36"/>
    </row>
    <row r="14" spans="1:15" s="37" customFormat="1">
      <c r="A14" s="55">
        <f t="shared" si="0"/>
        <v>8</v>
      </c>
      <c r="B14" s="35" t="s">
        <v>160</v>
      </c>
      <c r="C14" s="95" t="s">
        <v>161</v>
      </c>
      <c r="D14" s="96" t="s">
        <v>160</v>
      </c>
      <c r="E14" s="38">
        <v>75</v>
      </c>
      <c r="F14" s="25" t="s">
        <v>114</v>
      </c>
      <c r="G14" s="36" t="s">
        <v>162</v>
      </c>
      <c r="H14" s="35" t="s">
        <v>5</v>
      </c>
      <c r="I14" s="36"/>
      <c r="J14" s="61" t="s">
        <v>488</v>
      </c>
      <c r="K14" s="38"/>
      <c r="L14" s="36"/>
      <c r="M14" s="36" t="s">
        <v>107</v>
      </c>
      <c r="N14" s="36" t="s">
        <v>163</v>
      </c>
      <c r="O14" s="36"/>
    </row>
    <row r="15" spans="1:15" s="37" customFormat="1">
      <c r="A15" s="55">
        <f t="shared" si="0"/>
        <v>9</v>
      </c>
      <c r="B15" s="35" t="s">
        <v>164</v>
      </c>
      <c r="C15" s="36" t="s">
        <v>165</v>
      </c>
      <c r="D15" s="35" t="s">
        <v>164</v>
      </c>
      <c r="E15" s="38">
        <v>75</v>
      </c>
      <c r="F15" s="25" t="s">
        <v>84</v>
      </c>
      <c r="G15" s="36" t="s">
        <v>166</v>
      </c>
      <c r="H15" s="35" t="s">
        <v>5</v>
      </c>
      <c r="I15" s="36"/>
      <c r="J15" s="61" t="s">
        <v>488</v>
      </c>
      <c r="K15" s="38"/>
      <c r="L15" s="36"/>
      <c r="M15" s="36" t="s">
        <v>107</v>
      </c>
      <c r="N15" s="36" t="s">
        <v>167</v>
      </c>
      <c r="O15" s="36"/>
    </row>
    <row r="16" spans="1:15" s="37" customFormat="1" ht="62.4">
      <c r="A16" s="100">
        <f t="shared" si="0"/>
        <v>10</v>
      </c>
      <c r="B16" s="101" t="s">
        <v>168</v>
      </c>
      <c r="C16" s="101" t="s">
        <v>169</v>
      </c>
      <c r="D16" s="101" t="s">
        <v>168</v>
      </c>
      <c r="E16" s="102">
        <v>10</v>
      </c>
      <c r="F16" s="103" t="s">
        <v>114</v>
      </c>
      <c r="G16" s="101" t="s">
        <v>170</v>
      </c>
      <c r="H16" s="104" t="s">
        <v>5</v>
      </c>
      <c r="I16" s="101"/>
      <c r="J16" s="103" t="s">
        <v>627</v>
      </c>
      <c r="K16" s="103" t="s">
        <v>529</v>
      </c>
      <c r="L16" s="101"/>
      <c r="M16" s="101" t="s">
        <v>107</v>
      </c>
      <c r="N16" s="101" t="s">
        <v>171</v>
      </c>
      <c r="O16" s="103" t="s">
        <v>527</v>
      </c>
    </row>
    <row r="17" spans="1:15" s="37" customFormat="1" ht="31.2">
      <c r="A17" s="55">
        <f t="shared" si="0"/>
        <v>11</v>
      </c>
      <c r="B17" s="38" t="s">
        <v>172</v>
      </c>
      <c r="C17" s="38" t="s">
        <v>173</v>
      </c>
      <c r="D17" s="36" t="s">
        <v>172</v>
      </c>
      <c r="E17" s="38">
        <v>1</v>
      </c>
      <c r="F17" s="25" t="s">
        <v>84</v>
      </c>
      <c r="G17" s="36" t="s">
        <v>174</v>
      </c>
      <c r="H17" s="35" t="s">
        <v>5</v>
      </c>
      <c r="I17" s="36"/>
      <c r="J17" s="36" t="s">
        <v>175</v>
      </c>
      <c r="K17" s="35" t="s">
        <v>176</v>
      </c>
      <c r="L17" s="36"/>
      <c r="M17" s="36" t="s">
        <v>107</v>
      </c>
      <c r="N17" s="36" t="s">
        <v>177</v>
      </c>
      <c r="O17" s="36"/>
    </row>
    <row r="18" spans="1:15" s="37" customFormat="1" ht="31.2">
      <c r="A18" s="55">
        <f t="shared" si="0"/>
        <v>12</v>
      </c>
      <c r="B18" s="38" t="s">
        <v>178</v>
      </c>
      <c r="C18" s="38" t="s">
        <v>179</v>
      </c>
      <c r="D18" s="36" t="s">
        <v>180</v>
      </c>
      <c r="E18" s="38">
        <v>1</v>
      </c>
      <c r="F18" s="25" t="s">
        <v>84</v>
      </c>
      <c r="G18" s="36" t="s">
        <v>180</v>
      </c>
      <c r="H18" s="35" t="s">
        <v>5</v>
      </c>
      <c r="I18" s="36"/>
      <c r="J18" s="36" t="s">
        <v>181</v>
      </c>
      <c r="K18" s="36" t="s">
        <v>182</v>
      </c>
      <c r="L18" s="36"/>
      <c r="M18" s="36" t="s">
        <v>107</v>
      </c>
      <c r="N18" s="36" t="s">
        <v>183</v>
      </c>
      <c r="O18" s="36"/>
    </row>
    <row r="19" spans="1:15" s="37" customFormat="1" ht="31.2">
      <c r="A19" s="55">
        <f t="shared" si="0"/>
        <v>13</v>
      </c>
      <c r="B19" s="38" t="s">
        <v>184</v>
      </c>
      <c r="C19" s="38" t="s">
        <v>185</v>
      </c>
      <c r="D19" s="36" t="s">
        <v>186</v>
      </c>
      <c r="E19" s="38">
        <v>1</v>
      </c>
      <c r="F19" s="25" t="s">
        <v>84</v>
      </c>
      <c r="G19" s="36" t="s">
        <v>186</v>
      </c>
      <c r="H19" s="35" t="s">
        <v>5</v>
      </c>
      <c r="I19" s="36"/>
      <c r="J19" s="36" t="s">
        <v>181</v>
      </c>
      <c r="K19" s="36" t="s">
        <v>182</v>
      </c>
      <c r="L19" s="36"/>
      <c r="M19" s="36" t="s">
        <v>107</v>
      </c>
      <c r="N19" s="25" t="s">
        <v>456</v>
      </c>
      <c r="O19" s="36"/>
    </row>
    <row r="20" spans="1:15" s="37" customFormat="1" ht="31.2">
      <c r="A20" s="55">
        <f t="shared" si="0"/>
        <v>14</v>
      </c>
      <c r="B20" s="38" t="s">
        <v>187</v>
      </c>
      <c r="C20" s="38" t="s">
        <v>188</v>
      </c>
      <c r="D20" s="36" t="s">
        <v>189</v>
      </c>
      <c r="E20" s="38">
        <v>1</v>
      </c>
      <c r="F20" s="25" t="s">
        <v>84</v>
      </c>
      <c r="G20" s="36" t="s">
        <v>189</v>
      </c>
      <c r="H20" s="35" t="s">
        <v>5</v>
      </c>
      <c r="I20" s="36"/>
      <c r="J20" s="36" t="s">
        <v>181</v>
      </c>
      <c r="K20" s="36" t="s">
        <v>182</v>
      </c>
      <c r="L20" s="36"/>
      <c r="M20" s="36" t="s">
        <v>107</v>
      </c>
      <c r="N20" s="36" t="s">
        <v>190</v>
      </c>
      <c r="O20" s="36"/>
    </row>
    <row r="21" spans="1:15" s="37" customFormat="1" ht="31.2">
      <c r="A21" s="55">
        <f t="shared" si="0"/>
        <v>15</v>
      </c>
      <c r="B21" s="38" t="s">
        <v>191</v>
      </c>
      <c r="C21" s="38" t="s">
        <v>192</v>
      </c>
      <c r="D21" s="36" t="s">
        <v>193</v>
      </c>
      <c r="E21" s="38">
        <v>1</v>
      </c>
      <c r="F21" s="25" t="s">
        <v>84</v>
      </c>
      <c r="G21" s="36" t="s">
        <v>193</v>
      </c>
      <c r="H21" s="35" t="s">
        <v>5</v>
      </c>
      <c r="I21" s="36"/>
      <c r="J21" s="36" t="s">
        <v>181</v>
      </c>
      <c r="K21" s="36" t="s">
        <v>182</v>
      </c>
      <c r="L21" s="36"/>
      <c r="M21" s="36" t="s">
        <v>107</v>
      </c>
      <c r="N21" s="25" t="s">
        <v>457</v>
      </c>
      <c r="O21" s="36"/>
    </row>
    <row r="22" spans="1:15" s="37" customFormat="1" ht="31.2">
      <c r="A22" s="55">
        <f t="shared" si="0"/>
        <v>16</v>
      </c>
      <c r="B22" s="38" t="s">
        <v>194</v>
      </c>
      <c r="C22" s="38" t="s">
        <v>195</v>
      </c>
      <c r="D22" s="36" t="s">
        <v>196</v>
      </c>
      <c r="E22" s="38">
        <v>1</v>
      </c>
      <c r="F22" s="25" t="s">
        <v>84</v>
      </c>
      <c r="G22" s="36" t="s">
        <v>196</v>
      </c>
      <c r="H22" s="35" t="s">
        <v>5</v>
      </c>
      <c r="I22" s="36"/>
      <c r="J22" s="36" t="s">
        <v>181</v>
      </c>
      <c r="K22" s="36" t="s">
        <v>182</v>
      </c>
      <c r="L22" s="36"/>
      <c r="M22" s="36" t="s">
        <v>107</v>
      </c>
      <c r="N22" s="25" t="s">
        <v>458</v>
      </c>
      <c r="O22" s="36"/>
    </row>
    <row r="23" spans="1:15" s="37" customFormat="1" ht="31.2">
      <c r="A23" s="55">
        <f t="shared" si="0"/>
        <v>17</v>
      </c>
      <c r="B23" s="38" t="s">
        <v>197</v>
      </c>
      <c r="C23" s="38" t="s">
        <v>198</v>
      </c>
      <c r="D23" s="36" t="s">
        <v>199</v>
      </c>
      <c r="E23" s="38">
        <v>1</v>
      </c>
      <c r="F23" s="25" t="s">
        <v>84</v>
      </c>
      <c r="G23" s="36" t="s">
        <v>199</v>
      </c>
      <c r="H23" s="35" t="s">
        <v>5</v>
      </c>
      <c r="I23" s="36"/>
      <c r="J23" s="36" t="s">
        <v>181</v>
      </c>
      <c r="K23" s="36" t="s">
        <v>182</v>
      </c>
      <c r="L23" s="36"/>
      <c r="M23" s="36" t="s">
        <v>107</v>
      </c>
      <c r="N23" s="25" t="s">
        <v>459</v>
      </c>
      <c r="O23" s="36"/>
    </row>
    <row r="24" spans="1:15" s="37" customFormat="1" ht="140.4">
      <c r="A24" s="105">
        <f t="shared" si="0"/>
        <v>18</v>
      </c>
      <c r="B24" s="106" t="s">
        <v>200</v>
      </c>
      <c r="C24" s="106" t="s">
        <v>201</v>
      </c>
      <c r="D24" s="106" t="s">
        <v>201</v>
      </c>
      <c r="E24" s="107">
        <v>2</v>
      </c>
      <c r="F24" s="106" t="s">
        <v>114</v>
      </c>
      <c r="G24" s="106" t="s">
        <v>201</v>
      </c>
      <c r="H24" s="108" t="s">
        <v>5</v>
      </c>
      <c r="I24" s="106"/>
      <c r="J24" s="106" t="s">
        <v>202</v>
      </c>
      <c r="K24" s="106" t="s">
        <v>203</v>
      </c>
      <c r="L24" s="106"/>
      <c r="M24" s="106" t="s">
        <v>107</v>
      </c>
      <c r="N24" s="106" t="s">
        <v>204</v>
      </c>
      <c r="O24" s="109"/>
    </row>
    <row r="25" spans="1:15" s="37" customFormat="1" ht="31.2">
      <c r="A25" s="80">
        <f t="shared" si="0"/>
        <v>19</v>
      </c>
      <c r="B25" s="81" t="s">
        <v>205</v>
      </c>
      <c r="C25" s="45" t="s">
        <v>206</v>
      </c>
      <c r="D25" s="81" t="s">
        <v>507</v>
      </c>
      <c r="E25" s="45">
        <v>1</v>
      </c>
      <c r="F25" s="82" t="s">
        <v>84</v>
      </c>
      <c r="G25" s="82" t="s">
        <v>207</v>
      </c>
      <c r="H25" s="81" t="s">
        <v>5</v>
      </c>
      <c r="I25" s="82"/>
      <c r="J25" s="82" t="s">
        <v>699</v>
      </c>
      <c r="K25" s="82"/>
      <c r="L25" s="82"/>
      <c r="M25" s="82" t="s">
        <v>107</v>
      </c>
      <c r="N25" s="82" t="s">
        <v>508</v>
      </c>
      <c r="O25" s="36"/>
    </row>
    <row r="26" spans="1:15" s="37" customFormat="1" ht="31.2">
      <c r="A26" s="55">
        <f t="shared" si="0"/>
        <v>20</v>
      </c>
      <c r="B26" s="36" t="s">
        <v>208</v>
      </c>
      <c r="C26" s="36" t="s">
        <v>209</v>
      </c>
      <c r="D26" s="36" t="s">
        <v>208</v>
      </c>
      <c r="E26" s="38">
        <v>1</v>
      </c>
      <c r="F26" s="25" t="s">
        <v>84</v>
      </c>
      <c r="G26" s="36" t="s">
        <v>210</v>
      </c>
      <c r="H26" s="35" t="s">
        <v>5</v>
      </c>
      <c r="I26" s="36"/>
      <c r="J26" s="36" t="s">
        <v>181</v>
      </c>
      <c r="K26" s="36" t="s">
        <v>182</v>
      </c>
      <c r="L26" s="36"/>
      <c r="M26" s="36" t="s">
        <v>107</v>
      </c>
      <c r="N26" s="25" t="s">
        <v>460</v>
      </c>
      <c r="O26" s="36"/>
    </row>
    <row r="27" spans="1:15" s="37" customFormat="1" ht="31.2">
      <c r="A27" s="100">
        <f t="shared" si="0"/>
        <v>21</v>
      </c>
      <c r="B27" s="101" t="s">
        <v>211</v>
      </c>
      <c r="C27" s="101" t="s">
        <v>211</v>
      </c>
      <c r="D27" s="104" t="s">
        <v>212</v>
      </c>
      <c r="E27" s="102">
        <v>1</v>
      </c>
      <c r="F27" s="103" t="s">
        <v>114</v>
      </c>
      <c r="G27" s="101" t="s">
        <v>212</v>
      </c>
      <c r="H27" s="104" t="s">
        <v>5</v>
      </c>
      <c r="I27" s="101"/>
      <c r="J27" s="103" t="s">
        <v>528</v>
      </c>
      <c r="K27" s="104" t="s">
        <v>182</v>
      </c>
      <c r="L27" s="101"/>
      <c r="M27" s="101" t="s">
        <v>107</v>
      </c>
      <c r="N27" s="101" t="s">
        <v>213</v>
      </c>
      <c r="O27" s="103" t="s">
        <v>696</v>
      </c>
    </row>
    <row r="28" spans="1:15" s="37" customFormat="1" ht="46.8">
      <c r="A28" s="100">
        <f t="shared" si="0"/>
        <v>22</v>
      </c>
      <c r="B28" s="101" t="s">
        <v>530</v>
      </c>
      <c r="C28" s="101" t="s">
        <v>530</v>
      </c>
      <c r="D28" s="110" t="s">
        <v>531</v>
      </c>
      <c r="E28" s="102">
        <v>10</v>
      </c>
      <c r="F28" s="103" t="s">
        <v>114</v>
      </c>
      <c r="G28" s="101" t="s">
        <v>531</v>
      </c>
      <c r="H28" s="104" t="s">
        <v>5</v>
      </c>
      <c r="I28" s="101"/>
      <c r="J28" s="103" t="s">
        <v>536</v>
      </c>
      <c r="K28" s="103" t="s">
        <v>537</v>
      </c>
      <c r="L28" s="101"/>
      <c r="M28" s="101" t="s">
        <v>107</v>
      </c>
      <c r="N28" s="101" t="s">
        <v>532</v>
      </c>
      <c r="O28" s="103" t="s">
        <v>696</v>
      </c>
    </row>
    <row r="29" spans="1:15" s="37" customFormat="1" ht="46.8">
      <c r="A29" s="100">
        <f t="shared" si="0"/>
        <v>23</v>
      </c>
      <c r="B29" s="111" t="s">
        <v>533</v>
      </c>
      <c r="C29" s="111" t="s">
        <v>534</v>
      </c>
      <c r="D29" s="111" t="s">
        <v>533</v>
      </c>
      <c r="E29" s="102">
        <v>10</v>
      </c>
      <c r="F29" s="103" t="s">
        <v>114</v>
      </c>
      <c r="G29" s="101" t="s">
        <v>533</v>
      </c>
      <c r="H29" s="104" t="s">
        <v>5</v>
      </c>
      <c r="I29" s="101"/>
      <c r="J29" s="103" t="s">
        <v>536</v>
      </c>
      <c r="K29" s="103" t="s">
        <v>537</v>
      </c>
      <c r="L29" s="101"/>
      <c r="M29" s="101" t="s">
        <v>107</v>
      </c>
      <c r="N29" s="103" t="s">
        <v>535</v>
      </c>
      <c r="O29" s="103" t="s">
        <v>696</v>
      </c>
    </row>
    <row r="30" spans="1:15" s="37" customFormat="1" ht="31.2">
      <c r="A30" s="55">
        <f t="shared" si="0"/>
        <v>24</v>
      </c>
      <c r="B30" s="26" t="s">
        <v>473</v>
      </c>
      <c r="C30" s="26" t="s">
        <v>538</v>
      </c>
      <c r="D30" s="26" t="s">
        <v>477</v>
      </c>
      <c r="E30" s="38">
        <v>1</v>
      </c>
      <c r="F30" s="25" t="s">
        <v>84</v>
      </c>
      <c r="G30" s="26" t="s">
        <v>477</v>
      </c>
      <c r="H30" s="62" t="s">
        <v>5</v>
      </c>
      <c r="I30" s="36"/>
      <c r="J30" s="25" t="s">
        <v>181</v>
      </c>
      <c r="K30" s="36" t="s">
        <v>182</v>
      </c>
      <c r="L30" s="36"/>
      <c r="M30" s="25" t="s">
        <v>107</v>
      </c>
      <c r="N30" s="25" t="s">
        <v>485</v>
      </c>
      <c r="O30" s="36"/>
    </row>
    <row r="31" spans="1:15" s="37" customFormat="1" ht="31.2">
      <c r="A31" s="55">
        <f t="shared" si="0"/>
        <v>25</v>
      </c>
      <c r="B31" s="26" t="s">
        <v>474</v>
      </c>
      <c r="C31" s="26" t="s">
        <v>483</v>
      </c>
      <c r="D31" s="61" t="s">
        <v>483</v>
      </c>
      <c r="E31" s="38">
        <v>1</v>
      </c>
      <c r="F31" s="25" t="s">
        <v>114</v>
      </c>
      <c r="G31" s="26" t="s">
        <v>474</v>
      </c>
      <c r="H31" s="62" t="s">
        <v>5</v>
      </c>
      <c r="I31" s="36"/>
      <c r="J31" s="25" t="s">
        <v>181</v>
      </c>
      <c r="K31" s="36" t="s">
        <v>182</v>
      </c>
      <c r="L31" s="36"/>
      <c r="M31" s="25" t="s">
        <v>107</v>
      </c>
      <c r="N31" s="25" t="s">
        <v>484</v>
      </c>
      <c r="O31" s="36"/>
    </row>
    <row r="32" spans="1:15" s="37" customFormat="1" ht="31.2">
      <c r="A32" s="55">
        <f t="shared" si="0"/>
        <v>26</v>
      </c>
      <c r="B32" s="77" t="s">
        <v>475</v>
      </c>
      <c r="C32" s="38" t="s">
        <v>481</v>
      </c>
      <c r="D32" s="38" t="s">
        <v>481</v>
      </c>
      <c r="E32" s="38">
        <v>1</v>
      </c>
      <c r="F32" s="25" t="s">
        <v>84</v>
      </c>
      <c r="G32" s="77" t="s">
        <v>475</v>
      </c>
      <c r="H32" s="62" t="s">
        <v>5</v>
      </c>
      <c r="I32" s="36"/>
      <c r="J32" s="25" t="s">
        <v>181</v>
      </c>
      <c r="K32" s="36" t="s">
        <v>182</v>
      </c>
      <c r="L32" s="36"/>
      <c r="M32" s="25" t="s">
        <v>107</v>
      </c>
      <c r="N32" s="25" t="s">
        <v>482</v>
      </c>
      <c r="O32" s="36"/>
    </row>
    <row r="33" spans="1:15" s="37" customFormat="1" ht="409.5" customHeight="1">
      <c r="A33" s="100">
        <f t="shared" si="0"/>
        <v>27</v>
      </c>
      <c r="B33" s="107" t="s">
        <v>476</v>
      </c>
      <c r="C33" s="107" t="s">
        <v>539</v>
      </c>
      <c r="D33" s="112" t="s">
        <v>505</v>
      </c>
      <c r="E33" s="107">
        <v>3</v>
      </c>
      <c r="F33" s="106" t="s">
        <v>114</v>
      </c>
      <c r="G33" s="113" t="s">
        <v>478</v>
      </c>
      <c r="H33" s="108" t="s">
        <v>5</v>
      </c>
      <c r="I33" s="106"/>
      <c r="J33" s="114" t="s">
        <v>691</v>
      </c>
      <c r="K33" s="115" t="s">
        <v>693</v>
      </c>
      <c r="L33" s="106" t="s">
        <v>692</v>
      </c>
      <c r="M33" s="106" t="s">
        <v>107</v>
      </c>
      <c r="N33" s="106" t="s">
        <v>480</v>
      </c>
      <c r="O33" s="109" t="s">
        <v>694</v>
      </c>
    </row>
    <row r="34" spans="1:15" s="37" customFormat="1" ht="409.6">
      <c r="A34" s="100">
        <f t="shared" si="0"/>
        <v>28</v>
      </c>
      <c r="B34" s="116" t="s">
        <v>486</v>
      </c>
      <c r="C34" s="116" t="s">
        <v>486</v>
      </c>
      <c r="D34" s="111" t="s">
        <v>479</v>
      </c>
      <c r="E34" s="102">
        <v>4</v>
      </c>
      <c r="F34" s="103" t="s">
        <v>114</v>
      </c>
      <c r="G34" s="111" t="s">
        <v>479</v>
      </c>
      <c r="H34" s="112" t="s">
        <v>5</v>
      </c>
      <c r="I34" s="101"/>
      <c r="J34" s="117" t="s">
        <v>700</v>
      </c>
      <c r="K34" s="103" t="s">
        <v>506</v>
      </c>
      <c r="L34" s="101"/>
      <c r="M34" s="103" t="s">
        <v>107</v>
      </c>
      <c r="N34" s="103" t="s">
        <v>487</v>
      </c>
      <c r="O34" s="103" t="s">
        <v>540</v>
      </c>
    </row>
    <row r="35" spans="1:15" s="37" customFormat="1" ht="31.2">
      <c r="A35" s="100">
        <f t="shared" si="0"/>
        <v>29</v>
      </c>
      <c r="B35" s="101" t="s">
        <v>214</v>
      </c>
      <c r="C35" s="110" t="s">
        <v>214</v>
      </c>
      <c r="D35" s="110" t="s">
        <v>215</v>
      </c>
      <c r="E35" s="102">
        <v>1</v>
      </c>
      <c r="F35" s="103" t="s">
        <v>114</v>
      </c>
      <c r="G35" s="101" t="s">
        <v>215</v>
      </c>
      <c r="H35" s="104" t="s">
        <v>5</v>
      </c>
      <c r="I35" s="101"/>
      <c r="J35" s="101" t="s">
        <v>181</v>
      </c>
      <c r="K35" s="101" t="s">
        <v>182</v>
      </c>
      <c r="L35" s="101"/>
      <c r="M35" s="101" t="s">
        <v>107</v>
      </c>
      <c r="N35" s="101" t="s">
        <v>216</v>
      </c>
      <c r="O35" s="103" t="s">
        <v>540</v>
      </c>
    </row>
    <row r="36" spans="1:15" s="37" customFormat="1">
      <c r="A36" s="100">
        <f t="shared" si="0"/>
        <v>30</v>
      </c>
      <c r="B36" s="102" t="s">
        <v>217</v>
      </c>
      <c r="C36" s="102" t="s">
        <v>218</v>
      </c>
      <c r="D36" s="101" t="s">
        <v>219</v>
      </c>
      <c r="E36" s="102">
        <v>30</v>
      </c>
      <c r="F36" s="101" t="s">
        <v>114</v>
      </c>
      <c r="G36" s="104" t="s">
        <v>220</v>
      </c>
      <c r="H36" s="104" t="s">
        <v>5</v>
      </c>
      <c r="I36" s="104"/>
      <c r="J36" s="118" t="s">
        <v>105</v>
      </c>
      <c r="K36" s="102"/>
      <c r="L36" s="101"/>
      <c r="M36" s="101" t="s">
        <v>107</v>
      </c>
      <c r="N36" s="101" t="s">
        <v>221</v>
      </c>
      <c r="O36" s="101"/>
    </row>
    <row r="37" spans="1:15" s="37" customFormat="1">
      <c r="A37" s="100">
        <f t="shared" si="0"/>
        <v>31</v>
      </c>
      <c r="B37" s="111" t="s">
        <v>448</v>
      </c>
      <c r="C37" s="111" t="s">
        <v>449</v>
      </c>
      <c r="D37" s="103" t="s">
        <v>450</v>
      </c>
      <c r="E37" s="102">
        <v>100</v>
      </c>
      <c r="F37" s="103" t="s">
        <v>114</v>
      </c>
      <c r="G37" s="112" t="s">
        <v>454</v>
      </c>
      <c r="H37" s="104" t="s">
        <v>5</v>
      </c>
      <c r="I37" s="104"/>
      <c r="J37" s="118" t="s">
        <v>105</v>
      </c>
      <c r="K37" s="102"/>
      <c r="L37" s="101"/>
      <c r="M37" s="101"/>
      <c r="N37" s="103" t="s">
        <v>461</v>
      </c>
      <c r="O37" s="101"/>
    </row>
    <row r="38" spans="1:15" s="37" customFormat="1">
      <c r="A38" s="100">
        <f t="shared" si="0"/>
        <v>32</v>
      </c>
      <c r="B38" s="102" t="s">
        <v>222</v>
      </c>
      <c r="C38" s="102" t="s">
        <v>223</v>
      </c>
      <c r="D38" s="101" t="s">
        <v>224</v>
      </c>
      <c r="E38" s="102">
        <v>30</v>
      </c>
      <c r="F38" s="101" t="s">
        <v>114</v>
      </c>
      <c r="G38" s="104" t="s">
        <v>225</v>
      </c>
      <c r="H38" s="104" t="s">
        <v>5</v>
      </c>
      <c r="I38" s="104"/>
      <c r="J38" s="118" t="s">
        <v>105</v>
      </c>
      <c r="K38" s="103" t="s">
        <v>226</v>
      </c>
      <c r="L38" s="101"/>
      <c r="M38" s="101" t="s">
        <v>107</v>
      </c>
      <c r="N38" s="101" t="s">
        <v>227</v>
      </c>
      <c r="O38" s="101"/>
    </row>
    <row r="39" spans="1:15" s="37" customFormat="1">
      <c r="A39" s="100">
        <f t="shared" si="0"/>
        <v>33</v>
      </c>
      <c r="B39" s="111" t="s">
        <v>451</v>
      </c>
      <c r="C39" s="111" t="s">
        <v>452</v>
      </c>
      <c r="D39" s="103" t="s">
        <v>453</v>
      </c>
      <c r="E39" s="102">
        <v>100</v>
      </c>
      <c r="F39" s="103" t="s">
        <v>114</v>
      </c>
      <c r="G39" s="112" t="s">
        <v>455</v>
      </c>
      <c r="H39" s="104" t="s">
        <v>5</v>
      </c>
      <c r="I39" s="104"/>
      <c r="J39" s="118" t="s">
        <v>105</v>
      </c>
      <c r="K39" s="101"/>
      <c r="L39" s="101"/>
      <c r="M39" s="101"/>
      <c r="N39" s="103" t="s">
        <v>462</v>
      </c>
      <c r="O39" s="101"/>
    </row>
    <row r="40" spans="1:15" s="37" customFormat="1" ht="234">
      <c r="A40" s="100">
        <f t="shared" si="0"/>
        <v>34</v>
      </c>
      <c r="B40" s="102" t="s">
        <v>228</v>
      </c>
      <c r="C40" s="102" t="s">
        <v>228</v>
      </c>
      <c r="D40" s="101" t="s">
        <v>229</v>
      </c>
      <c r="E40" s="102">
        <v>2</v>
      </c>
      <c r="F40" s="101" t="s">
        <v>84</v>
      </c>
      <c r="G40" s="104" t="s">
        <v>230</v>
      </c>
      <c r="H40" s="104" t="s">
        <v>5</v>
      </c>
      <c r="I40" s="104"/>
      <c r="J40" s="119" t="s">
        <v>541</v>
      </c>
      <c r="K40" s="119" t="s">
        <v>542</v>
      </c>
      <c r="L40" s="101" t="s">
        <v>231</v>
      </c>
      <c r="M40" s="101" t="s">
        <v>107</v>
      </c>
      <c r="N40" s="101" t="s">
        <v>232</v>
      </c>
      <c r="O40" s="101" t="s">
        <v>233</v>
      </c>
    </row>
    <row r="41" spans="1:15" s="37" customFormat="1" ht="234">
      <c r="A41" s="100">
        <f t="shared" si="0"/>
        <v>35</v>
      </c>
      <c r="B41" s="102" t="s">
        <v>234</v>
      </c>
      <c r="C41" s="102" t="s">
        <v>235</v>
      </c>
      <c r="D41" s="101" t="s">
        <v>236</v>
      </c>
      <c r="E41" s="102">
        <v>2</v>
      </c>
      <c r="F41" s="101" t="s">
        <v>84</v>
      </c>
      <c r="G41" s="101" t="s">
        <v>237</v>
      </c>
      <c r="H41" s="104" t="s">
        <v>5</v>
      </c>
      <c r="I41" s="101"/>
      <c r="J41" s="119" t="s">
        <v>541</v>
      </c>
      <c r="K41" s="119" t="s">
        <v>542</v>
      </c>
      <c r="L41" s="101" t="s">
        <v>238</v>
      </c>
      <c r="M41" s="101" t="s">
        <v>107</v>
      </c>
      <c r="N41" s="101" t="s">
        <v>232</v>
      </c>
      <c r="O41" s="101" t="s">
        <v>233</v>
      </c>
    </row>
    <row r="42" spans="1:15" s="37" customFormat="1" ht="93.6">
      <c r="A42" s="55">
        <f t="shared" si="0"/>
        <v>36</v>
      </c>
      <c r="B42" s="38" t="s">
        <v>239</v>
      </c>
      <c r="C42" s="38" t="s">
        <v>240</v>
      </c>
      <c r="D42" s="36" t="s">
        <v>241</v>
      </c>
      <c r="E42" s="38">
        <v>14</v>
      </c>
      <c r="F42" s="36" t="s">
        <v>114</v>
      </c>
      <c r="G42" s="36" t="s">
        <v>242</v>
      </c>
      <c r="H42" s="35" t="s">
        <v>5</v>
      </c>
      <c r="I42" s="36"/>
      <c r="J42" s="36" t="s">
        <v>243</v>
      </c>
      <c r="K42" s="25" t="s">
        <v>471</v>
      </c>
      <c r="L42" s="36"/>
      <c r="M42" s="36" t="s">
        <v>107</v>
      </c>
      <c r="N42" s="36" t="s">
        <v>115</v>
      </c>
      <c r="O42" s="63"/>
    </row>
    <row r="43" spans="1:15" s="37" customFormat="1">
      <c r="A43" s="55">
        <f t="shared" si="0"/>
        <v>37</v>
      </c>
      <c r="B43" s="38" t="s">
        <v>244</v>
      </c>
      <c r="C43" s="38" t="s">
        <v>245</v>
      </c>
      <c r="D43" s="36" t="s">
        <v>246</v>
      </c>
      <c r="E43" s="38">
        <v>2</v>
      </c>
      <c r="F43" s="36" t="s">
        <v>84</v>
      </c>
      <c r="G43" s="36" t="s">
        <v>247</v>
      </c>
      <c r="H43" s="64" t="s">
        <v>5</v>
      </c>
      <c r="I43" s="65"/>
      <c r="J43" s="65" t="s">
        <v>248</v>
      </c>
      <c r="K43" s="36" t="s">
        <v>249</v>
      </c>
      <c r="L43" s="36"/>
      <c r="M43" s="36" t="s">
        <v>107</v>
      </c>
      <c r="N43" s="36" t="s">
        <v>108</v>
      </c>
      <c r="O43" s="36"/>
    </row>
    <row r="44" spans="1:15" s="37" customFormat="1" ht="109.2">
      <c r="A44" s="55">
        <f t="shared" si="0"/>
        <v>38</v>
      </c>
      <c r="B44" s="38" t="s">
        <v>250</v>
      </c>
      <c r="C44" s="38" t="s">
        <v>251</v>
      </c>
      <c r="D44" s="36" t="s">
        <v>77</v>
      </c>
      <c r="E44" s="38">
        <v>5</v>
      </c>
      <c r="F44" s="36" t="s">
        <v>84</v>
      </c>
      <c r="G44" s="36" t="s">
        <v>252</v>
      </c>
      <c r="H44" s="35" t="s">
        <v>5</v>
      </c>
      <c r="I44" s="36"/>
      <c r="J44" s="25" t="s">
        <v>543</v>
      </c>
      <c r="K44" s="25" t="s">
        <v>544</v>
      </c>
      <c r="L44" s="36"/>
      <c r="M44" s="36" t="s">
        <v>107</v>
      </c>
      <c r="N44" s="36" t="s">
        <v>108</v>
      </c>
      <c r="O44" s="36"/>
    </row>
    <row r="45" spans="1:15" s="37" customFormat="1">
      <c r="A45" s="55">
        <f t="shared" si="0"/>
        <v>39</v>
      </c>
      <c r="B45" s="38" t="s">
        <v>253</v>
      </c>
      <c r="C45" s="38" t="s">
        <v>254</v>
      </c>
      <c r="D45" s="36" t="s">
        <v>155</v>
      </c>
      <c r="E45" s="38">
        <v>75</v>
      </c>
      <c r="F45" s="36" t="s">
        <v>84</v>
      </c>
      <c r="G45" s="36" t="s">
        <v>155</v>
      </c>
      <c r="H45" s="35" t="s">
        <v>5</v>
      </c>
      <c r="I45" s="36"/>
      <c r="J45" s="25" t="s">
        <v>377</v>
      </c>
      <c r="K45" s="36"/>
      <c r="L45" s="36"/>
      <c r="M45" s="36" t="s">
        <v>107</v>
      </c>
      <c r="N45" s="36" t="s">
        <v>108</v>
      </c>
      <c r="O45" s="36"/>
    </row>
    <row r="46" spans="1:15" s="37" customFormat="1">
      <c r="A46" s="55">
        <f t="shared" si="0"/>
        <v>40</v>
      </c>
      <c r="B46" s="38" t="s">
        <v>255</v>
      </c>
      <c r="C46" s="38" t="s">
        <v>256</v>
      </c>
      <c r="D46" s="36" t="s">
        <v>154</v>
      </c>
      <c r="E46" s="38">
        <v>75</v>
      </c>
      <c r="F46" s="36" t="s">
        <v>84</v>
      </c>
      <c r="G46" s="36" t="s">
        <v>154</v>
      </c>
      <c r="H46" s="35" t="s">
        <v>5</v>
      </c>
      <c r="I46" s="36"/>
      <c r="J46" s="36" t="s">
        <v>257</v>
      </c>
      <c r="K46" s="36"/>
      <c r="L46" s="36"/>
      <c r="M46" s="36" t="s">
        <v>107</v>
      </c>
      <c r="N46" s="36" t="s">
        <v>108</v>
      </c>
      <c r="O46" s="36"/>
    </row>
    <row r="47" spans="1:15" s="37" customFormat="1" ht="78">
      <c r="A47" s="55">
        <f t="shared" si="0"/>
        <v>41</v>
      </c>
      <c r="B47" s="38" t="s">
        <v>258</v>
      </c>
      <c r="C47" s="38" t="s">
        <v>258</v>
      </c>
      <c r="D47" s="36" t="s">
        <v>259</v>
      </c>
      <c r="E47" s="38">
        <v>11</v>
      </c>
      <c r="F47" s="36" t="s">
        <v>84</v>
      </c>
      <c r="G47" s="36"/>
      <c r="H47" s="35" t="s">
        <v>5</v>
      </c>
      <c r="I47" s="36"/>
      <c r="J47" s="62" t="s">
        <v>512</v>
      </c>
      <c r="K47" s="36"/>
      <c r="L47" s="36"/>
      <c r="M47" s="36" t="s">
        <v>107</v>
      </c>
      <c r="N47" s="36" t="s">
        <v>108</v>
      </c>
      <c r="O47" s="36"/>
    </row>
    <row r="48" spans="1:15" s="37" customFormat="1" ht="218.4">
      <c r="A48" s="55">
        <f t="shared" si="0"/>
        <v>42</v>
      </c>
      <c r="B48" s="38" t="s">
        <v>260</v>
      </c>
      <c r="C48" s="38" t="s">
        <v>260</v>
      </c>
      <c r="D48" s="36" t="s">
        <v>261</v>
      </c>
      <c r="E48" s="38">
        <v>1</v>
      </c>
      <c r="F48" s="36" t="s">
        <v>84</v>
      </c>
      <c r="G48" s="36" t="s">
        <v>261</v>
      </c>
      <c r="H48" s="35" t="s">
        <v>5</v>
      </c>
      <c r="I48" s="36"/>
      <c r="J48" s="35" t="s">
        <v>262</v>
      </c>
      <c r="K48" s="36" t="s">
        <v>263</v>
      </c>
      <c r="L48" s="25" t="s">
        <v>463</v>
      </c>
      <c r="M48" s="36" t="s">
        <v>107</v>
      </c>
      <c r="N48" s="25" t="s">
        <v>464</v>
      </c>
      <c r="O48" s="36"/>
    </row>
    <row r="49" spans="1:15" s="37" customFormat="1" ht="93.6">
      <c r="A49" s="55">
        <f t="shared" si="0"/>
        <v>43</v>
      </c>
      <c r="B49" s="38" t="s">
        <v>264</v>
      </c>
      <c r="C49" s="38" t="s">
        <v>265</v>
      </c>
      <c r="D49" s="36" t="s">
        <v>266</v>
      </c>
      <c r="E49" s="38">
        <v>12</v>
      </c>
      <c r="F49" s="36" t="s">
        <v>84</v>
      </c>
      <c r="G49" s="36" t="s">
        <v>267</v>
      </c>
      <c r="H49" s="35" t="s">
        <v>5</v>
      </c>
      <c r="I49" s="36"/>
      <c r="J49" s="36" t="s">
        <v>268</v>
      </c>
      <c r="K49" s="25" t="s">
        <v>545</v>
      </c>
      <c r="L49" s="36"/>
      <c r="M49" s="36" t="s">
        <v>107</v>
      </c>
      <c r="N49" s="36" t="s">
        <v>115</v>
      </c>
      <c r="O49" s="36"/>
    </row>
    <row r="50" spans="1:15" s="37" customFormat="1" ht="93.6">
      <c r="A50" s="55">
        <f t="shared" si="0"/>
        <v>44</v>
      </c>
      <c r="B50" s="38" t="s">
        <v>269</v>
      </c>
      <c r="C50" s="38" t="s">
        <v>270</v>
      </c>
      <c r="D50" s="36" t="s">
        <v>271</v>
      </c>
      <c r="E50" s="38">
        <v>12</v>
      </c>
      <c r="F50" s="36" t="s">
        <v>114</v>
      </c>
      <c r="G50" s="36" t="s">
        <v>272</v>
      </c>
      <c r="H50" s="35" t="s">
        <v>5</v>
      </c>
      <c r="I50" s="36"/>
      <c r="J50" s="36" t="s">
        <v>268</v>
      </c>
      <c r="K50" s="25" t="s">
        <v>545</v>
      </c>
      <c r="L50" s="36" t="s">
        <v>273</v>
      </c>
      <c r="M50" s="38" t="s">
        <v>107</v>
      </c>
      <c r="N50" s="36" t="s">
        <v>115</v>
      </c>
      <c r="O50" s="36"/>
    </row>
    <row r="51" spans="1:15" s="37" customFormat="1" ht="46.8">
      <c r="A51" s="55">
        <f t="shared" si="0"/>
        <v>45</v>
      </c>
      <c r="B51" s="38" t="s">
        <v>274</v>
      </c>
      <c r="C51" s="38" t="s">
        <v>275</v>
      </c>
      <c r="D51" s="36" t="s">
        <v>276</v>
      </c>
      <c r="E51" s="38">
        <v>5000</v>
      </c>
      <c r="F51" s="36" t="s">
        <v>114</v>
      </c>
      <c r="G51" s="36" t="s">
        <v>372</v>
      </c>
      <c r="H51" s="35"/>
      <c r="I51" s="36"/>
      <c r="J51" s="36"/>
      <c r="L51" s="36" t="s">
        <v>277</v>
      </c>
      <c r="M51" s="38" t="s">
        <v>278</v>
      </c>
      <c r="N51" s="36" t="s">
        <v>108</v>
      </c>
      <c r="O51" s="36" t="s">
        <v>279</v>
      </c>
    </row>
    <row r="52" spans="1:15" s="37" customFormat="1">
      <c r="A52" s="55">
        <f t="shared" si="0"/>
        <v>46</v>
      </c>
      <c r="B52" s="38" t="s">
        <v>280</v>
      </c>
      <c r="C52" s="38" t="s">
        <v>281</v>
      </c>
      <c r="D52" s="36" t="s">
        <v>282</v>
      </c>
      <c r="E52" s="38">
        <v>3</v>
      </c>
      <c r="F52" s="36" t="s">
        <v>114</v>
      </c>
      <c r="G52" s="36" t="s">
        <v>282</v>
      </c>
      <c r="H52" s="35" t="s">
        <v>10</v>
      </c>
      <c r="I52" s="36"/>
      <c r="J52" s="36" t="s">
        <v>283</v>
      </c>
      <c r="K52" s="38"/>
      <c r="L52" s="38"/>
      <c r="M52" s="36" t="s">
        <v>107</v>
      </c>
      <c r="N52" s="36" t="s">
        <v>108</v>
      </c>
      <c r="O52" s="36"/>
    </row>
    <row r="53" spans="1:15" s="37" customFormat="1" ht="31.2">
      <c r="A53" s="55">
        <f t="shared" si="0"/>
        <v>47</v>
      </c>
      <c r="B53" s="38" t="s">
        <v>284</v>
      </c>
      <c r="C53" s="38" t="s">
        <v>285</v>
      </c>
      <c r="D53" s="36" t="s">
        <v>286</v>
      </c>
      <c r="E53" s="38">
        <v>3</v>
      </c>
      <c r="F53" s="36" t="s">
        <v>114</v>
      </c>
      <c r="G53" s="36" t="s">
        <v>286</v>
      </c>
      <c r="H53" s="35" t="s">
        <v>10</v>
      </c>
      <c r="I53" s="36"/>
      <c r="J53" s="36" t="s">
        <v>283</v>
      </c>
      <c r="K53" s="38"/>
      <c r="L53" s="38"/>
      <c r="M53" s="36" t="s">
        <v>107</v>
      </c>
      <c r="N53" s="36" t="s">
        <v>108</v>
      </c>
      <c r="O53" s="36"/>
    </row>
    <row r="54" spans="1:15" s="37" customFormat="1">
      <c r="A54" s="55">
        <f t="shared" si="0"/>
        <v>48</v>
      </c>
      <c r="B54" s="38" t="s">
        <v>287</v>
      </c>
      <c r="C54" s="38" t="s">
        <v>287</v>
      </c>
      <c r="D54" s="36" t="s">
        <v>288</v>
      </c>
      <c r="E54" s="38">
        <v>1</v>
      </c>
      <c r="F54" s="36" t="s">
        <v>84</v>
      </c>
      <c r="G54" s="36" t="s">
        <v>288</v>
      </c>
      <c r="H54" s="35" t="s">
        <v>10</v>
      </c>
      <c r="I54" s="36"/>
      <c r="J54" s="36" t="s">
        <v>289</v>
      </c>
      <c r="K54" s="38"/>
      <c r="L54" s="38"/>
      <c r="M54" s="36" t="s">
        <v>107</v>
      </c>
      <c r="N54" s="36" t="s">
        <v>108</v>
      </c>
      <c r="O54" s="36"/>
    </row>
    <row r="55" spans="1:15" s="37" customFormat="1" ht="62.4">
      <c r="A55" s="55">
        <f t="shared" si="0"/>
        <v>49</v>
      </c>
      <c r="B55" s="45" t="s">
        <v>290</v>
      </c>
      <c r="C55" s="38" t="s">
        <v>291</v>
      </c>
      <c r="D55" s="36" t="s">
        <v>292</v>
      </c>
      <c r="E55" s="38">
        <v>50</v>
      </c>
      <c r="F55" s="36" t="s">
        <v>114</v>
      </c>
      <c r="G55" s="36" t="s">
        <v>292</v>
      </c>
      <c r="H55" s="35" t="s">
        <v>5</v>
      </c>
      <c r="I55" s="36"/>
      <c r="J55" s="36" t="s">
        <v>293</v>
      </c>
      <c r="K55" s="38"/>
      <c r="L55" s="36" t="s">
        <v>294</v>
      </c>
      <c r="M55" s="36" t="s">
        <v>107</v>
      </c>
      <c r="N55" s="36" t="s">
        <v>108</v>
      </c>
      <c r="O55" s="36"/>
    </row>
    <row r="56" spans="1:15" s="37" customFormat="1" ht="62.4">
      <c r="A56" s="55">
        <f t="shared" si="0"/>
        <v>50</v>
      </c>
      <c r="B56" s="45" t="s">
        <v>295</v>
      </c>
      <c r="C56" s="38" t="s">
        <v>296</v>
      </c>
      <c r="D56" s="36" t="s">
        <v>297</v>
      </c>
      <c r="E56" s="38">
        <v>50</v>
      </c>
      <c r="F56" s="36" t="s">
        <v>114</v>
      </c>
      <c r="G56" s="38" t="s">
        <v>297</v>
      </c>
      <c r="H56" s="39" t="s">
        <v>5</v>
      </c>
      <c r="I56" s="38"/>
      <c r="J56" s="38"/>
      <c r="K56" s="38"/>
      <c r="L56" s="36" t="s">
        <v>298</v>
      </c>
      <c r="M56" s="36" t="s">
        <v>107</v>
      </c>
      <c r="N56" s="36" t="s">
        <v>108</v>
      </c>
      <c r="O56" s="36"/>
    </row>
    <row r="57" spans="1:15" s="37" customFormat="1" ht="62.4">
      <c r="A57" s="55">
        <f t="shared" si="0"/>
        <v>51</v>
      </c>
      <c r="B57" s="45" t="s">
        <v>299</v>
      </c>
      <c r="C57" s="38" t="s">
        <v>300</v>
      </c>
      <c r="D57" s="36" t="s">
        <v>301</v>
      </c>
      <c r="E57" s="38">
        <v>100</v>
      </c>
      <c r="F57" s="36" t="s">
        <v>114</v>
      </c>
      <c r="G57" s="38" t="s">
        <v>301</v>
      </c>
      <c r="H57" s="39" t="s">
        <v>5</v>
      </c>
      <c r="I57" s="38"/>
      <c r="J57" s="38"/>
      <c r="K57" s="38"/>
      <c r="L57" s="36" t="s">
        <v>302</v>
      </c>
      <c r="M57" s="38" t="s">
        <v>278</v>
      </c>
      <c r="N57" s="36" t="s">
        <v>108</v>
      </c>
      <c r="O57" s="36"/>
    </row>
    <row r="58" spans="1:15" s="37" customFormat="1">
      <c r="A58" s="55">
        <f t="shared" si="0"/>
        <v>52</v>
      </c>
      <c r="B58" s="45" t="s">
        <v>324</v>
      </c>
      <c r="C58" s="45" t="s">
        <v>324</v>
      </c>
      <c r="D58" s="38" t="s">
        <v>325</v>
      </c>
      <c r="E58" s="38">
        <v>4</v>
      </c>
      <c r="F58" s="36" t="s">
        <v>114</v>
      </c>
      <c r="G58" s="38" t="s">
        <v>325</v>
      </c>
      <c r="H58" s="39" t="s">
        <v>10</v>
      </c>
      <c r="I58" s="38">
        <v>0</v>
      </c>
      <c r="J58" s="38"/>
      <c r="K58" s="38"/>
      <c r="L58" s="36"/>
      <c r="M58" s="38"/>
      <c r="N58" s="66" t="s">
        <v>351</v>
      </c>
      <c r="O58" s="36"/>
    </row>
    <row r="59" spans="1:15">
      <c r="A59" s="55">
        <f t="shared" si="0"/>
        <v>53</v>
      </c>
      <c r="B59" s="44" t="s">
        <v>8</v>
      </c>
      <c r="C59" s="44" t="s">
        <v>8</v>
      </c>
      <c r="D59" s="44" t="s">
        <v>9</v>
      </c>
      <c r="E59" s="44">
        <v>18</v>
      </c>
      <c r="F59" s="36" t="s">
        <v>114</v>
      </c>
      <c r="G59" s="44" t="s">
        <v>9</v>
      </c>
      <c r="H59" s="46" t="s">
        <v>468</v>
      </c>
      <c r="I59" s="57"/>
      <c r="J59" s="46" t="s">
        <v>465</v>
      </c>
      <c r="K59" s="44"/>
      <c r="L59" s="44"/>
      <c r="M59" s="44"/>
      <c r="N59" s="66" t="s">
        <v>352</v>
      </c>
      <c r="O59" s="58"/>
    </row>
    <row r="60" spans="1:15" ht="31.2">
      <c r="A60" s="55">
        <f t="shared" si="0"/>
        <v>54</v>
      </c>
      <c r="B60" s="44" t="s">
        <v>11</v>
      </c>
      <c r="C60" s="44" t="s">
        <v>11</v>
      </c>
      <c r="D60" s="44" t="s">
        <v>12</v>
      </c>
      <c r="E60" s="44">
        <v>18</v>
      </c>
      <c r="F60" s="36" t="s">
        <v>114</v>
      </c>
      <c r="G60" s="44" t="s">
        <v>12</v>
      </c>
      <c r="H60" s="46" t="s">
        <v>468</v>
      </c>
      <c r="I60" s="57"/>
      <c r="J60" s="46" t="s">
        <v>465</v>
      </c>
      <c r="K60" s="44"/>
      <c r="L60" s="44"/>
      <c r="M60" s="44"/>
      <c r="N60" s="66" t="s">
        <v>353</v>
      </c>
      <c r="O60" s="58"/>
    </row>
    <row r="61" spans="1:15" ht="124.8">
      <c r="A61" s="100">
        <f t="shared" si="0"/>
        <v>55</v>
      </c>
      <c r="B61" s="120" t="s">
        <v>13</v>
      </c>
      <c r="C61" s="120" t="s">
        <v>13</v>
      </c>
      <c r="D61" s="120" t="s">
        <v>14</v>
      </c>
      <c r="E61" s="120">
        <v>1</v>
      </c>
      <c r="F61" s="101" t="s">
        <v>114</v>
      </c>
      <c r="G61" s="120" t="s">
        <v>14</v>
      </c>
      <c r="H61" s="120" t="s">
        <v>5</v>
      </c>
      <c r="I61" s="121">
        <v>0</v>
      </c>
      <c r="J61" s="122" t="s">
        <v>619</v>
      </c>
      <c r="K61" s="120"/>
      <c r="L61" s="120"/>
      <c r="M61" s="120"/>
      <c r="N61" s="123" t="s">
        <v>354</v>
      </c>
      <c r="O61" s="124"/>
    </row>
    <row r="62" spans="1:15" ht="31.2">
      <c r="A62" s="55">
        <f t="shared" si="0"/>
        <v>56</v>
      </c>
      <c r="B62" s="46" t="s">
        <v>408</v>
      </c>
      <c r="C62" s="46" t="s">
        <v>408</v>
      </c>
      <c r="D62" s="46" t="s">
        <v>409</v>
      </c>
      <c r="E62" s="44">
        <v>5</v>
      </c>
      <c r="F62" s="36" t="s">
        <v>114</v>
      </c>
      <c r="G62" s="46" t="s">
        <v>379</v>
      </c>
      <c r="H62" s="120" t="s">
        <v>5</v>
      </c>
      <c r="I62" s="57">
        <v>3</v>
      </c>
      <c r="J62" s="46" t="s">
        <v>378</v>
      </c>
      <c r="K62" s="44"/>
      <c r="L62" s="44"/>
      <c r="M62" s="44"/>
      <c r="N62" s="44"/>
      <c r="O62" s="58"/>
    </row>
    <row r="63" spans="1:15" ht="62.4">
      <c r="A63" s="55">
        <f t="shared" si="0"/>
        <v>57</v>
      </c>
      <c r="B63" s="46" t="s">
        <v>403</v>
      </c>
      <c r="C63" s="46" t="s">
        <v>403</v>
      </c>
      <c r="D63" s="46" t="s">
        <v>405</v>
      </c>
      <c r="E63" s="44">
        <v>20</v>
      </c>
      <c r="F63" s="36" t="s">
        <v>114</v>
      </c>
      <c r="G63" s="46" t="s">
        <v>407</v>
      </c>
      <c r="H63" s="46" t="s">
        <v>470</v>
      </c>
      <c r="I63" s="57"/>
      <c r="J63" s="46" t="s">
        <v>469</v>
      </c>
      <c r="K63" s="44"/>
      <c r="L63" s="44"/>
      <c r="M63" s="44"/>
      <c r="N63" s="44"/>
      <c r="O63" s="58"/>
    </row>
    <row r="64" spans="1:15" ht="31.2">
      <c r="A64" s="55">
        <f t="shared" si="0"/>
        <v>58</v>
      </c>
      <c r="B64" s="46" t="s">
        <v>404</v>
      </c>
      <c r="C64" s="46" t="s">
        <v>404</v>
      </c>
      <c r="D64" s="46" t="s">
        <v>406</v>
      </c>
      <c r="E64" s="44">
        <v>20</v>
      </c>
      <c r="F64" s="36" t="s">
        <v>114</v>
      </c>
      <c r="G64" s="46" t="s">
        <v>406</v>
      </c>
      <c r="H64" s="46" t="s">
        <v>10</v>
      </c>
      <c r="I64" s="57"/>
      <c r="J64" s="46" t="s">
        <v>466</v>
      </c>
      <c r="K64" s="44"/>
      <c r="L64" s="44"/>
      <c r="M64" s="44"/>
      <c r="N64" s="44"/>
      <c r="O64" s="58"/>
    </row>
    <row r="65" spans="1:15">
      <c r="A65" s="55">
        <f t="shared" si="0"/>
        <v>59</v>
      </c>
      <c r="B65" s="44" t="s">
        <v>326</v>
      </c>
      <c r="C65" s="44" t="s">
        <v>326</v>
      </c>
      <c r="D65" s="44" t="s">
        <v>327</v>
      </c>
      <c r="E65" s="44">
        <v>4</v>
      </c>
      <c r="F65" s="36" t="s">
        <v>114</v>
      </c>
      <c r="G65" s="44" t="s">
        <v>327</v>
      </c>
      <c r="H65" s="44" t="s">
        <v>10</v>
      </c>
      <c r="I65" s="57">
        <v>0</v>
      </c>
      <c r="J65" s="44"/>
      <c r="K65" s="44"/>
      <c r="L65" s="44"/>
      <c r="M65" s="44"/>
      <c r="N65" s="66" t="s">
        <v>355</v>
      </c>
      <c r="O65" s="58"/>
    </row>
    <row r="66" spans="1:15">
      <c r="A66" s="55">
        <f t="shared" si="0"/>
        <v>60</v>
      </c>
      <c r="B66" s="44" t="s">
        <v>15</v>
      </c>
      <c r="C66" s="44" t="s">
        <v>15</v>
      </c>
      <c r="D66" s="44" t="s">
        <v>16</v>
      </c>
      <c r="E66" s="44">
        <v>18</v>
      </c>
      <c r="F66" s="36" t="s">
        <v>114</v>
      </c>
      <c r="G66" s="44" t="s">
        <v>16</v>
      </c>
      <c r="H66" s="44" t="s">
        <v>10</v>
      </c>
      <c r="I66" s="57"/>
      <c r="J66" s="46" t="s">
        <v>465</v>
      </c>
      <c r="K66" s="44"/>
      <c r="L66" s="44"/>
      <c r="M66" s="44"/>
      <c r="N66" s="66" t="s">
        <v>356</v>
      </c>
      <c r="O66" s="58"/>
    </row>
    <row r="67" spans="1:15" ht="31.2">
      <c r="A67" s="55">
        <f t="shared" si="0"/>
        <v>61</v>
      </c>
      <c r="B67" s="44" t="s">
        <v>17</v>
      </c>
      <c r="C67" s="44" t="s">
        <v>17</v>
      </c>
      <c r="D67" s="44" t="s">
        <v>18</v>
      </c>
      <c r="E67" s="44">
        <v>18</v>
      </c>
      <c r="F67" s="36" t="s">
        <v>114</v>
      </c>
      <c r="G67" s="44" t="s">
        <v>18</v>
      </c>
      <c r="H67" s="44" t="s">
        <v>10</v>
      </c>
      <c r="I67" s="57"/>
      <c r="J67" s="46" t="s">
        <v>465</v>
      </c>
      <c r="K67" s="44"/>
      <c r="L67" s="44"/>
      <c r="M67" s="44"/>
      <c r="N67" s="66" t="s">
        <v>357</v>
      </c>
      <c r="O67" s="58"/>
    </row>
    <row r="68" spans="1:15" ht="124.8">
      <c r="A68" s="100">
        <f t="shared" si="0"/>
        <v>62</v>
      </c>
      <c r="B68" s="120" t="s">
        <v>19</v>
      </c>
      <c r="C68" s="120" t="s">
        <v>19</v>
      </c>
      <c r="D68" s="120" t="s">
        <v>20</v>
      </c>
      <c r="E68" s="120">
        <v>1</v>
      </c>
      <c r="F68" s="101" t="s">
        <v>114</v>
      </c>
      <c r="G68" s="120" t="s">
        <v>20</v>
      </c>
      <c r="H68" s="120" t="s">
        <v>5</v>
      </c>
      <c r="I68" s="121"/>
      <c r="J68" s="122" t="s">
        <v>619</v>
      </c>
      <c r="K68" s="120"/>
      <c r="L68" s="120"/>
      <c r="M68" s="120"/>
      <c r="N68" s="123" t="s">
        <v>358</v>
      </c>
      <c r="O68" s="124"/>
    </row>
    <row r="69" spans="1:15" ht="31.2">
      <c r="A69" s="55">
        <f t="shared" si="0"/>
        <v>63</v>
      </c>
      <c r="B69" s="46" t="s">
        <v>396</v>
      </c>
      <c r="C69" s="46" t="s">
        <v>396</v>
      </c>
      <c r="D69" s="46" t="s">
        <v>397</v>
      </c>
      <c r="E69" s="44">
        <v>5</v>
      </c>
      <c r="F69" s="36" t="s">
        <v>114</v>
      </c>
      <c r="G69" s="46" t="s">
        <v>380</v>
      </c>
      <c r="H69" s="44" t="s">
        <v>10</v>
      </c>
      <c r="I69" s="57">
        <v>3</v>
      </c>
      <c r="J69" s="46" t="s">
        <v>378</v>
      </c>
      <c r="K69" s="44"/>
      <c r="L69" s="44"/>
      <c r="M69" s="44"/>
      <c r="N69" s="44"/>
      <c r="O69" s="58"/>
    </row>
    <row r="70" spans="1:15" ht="62.4">
      <c r="A70" s="55">
        <f t="shared" si="0"/>
        <v>64</v>
      </c>
      <c r="B70" s="46" t="s">
        <v>398</v>
      </c>
      <c r="C70" s="46" t="s">
        <v>398</v>
      </c>
      <c r="D70" s="46" t="s">
        <v>400</v>
      </c>
      <c r="E70" s="44">
        <v>20</v>
      </c>
      <c r="F70" s="36" t="s">
        <v>114</v>
      </c>
      <c r="G70" s="46" t="s">
        <v>402</v>
      </c>
      <c r="H70" s="46" t="s">
        <v>470</v>
      </c>
      <c r="I70" s="57"/>
      <c r="J70" s="46" t="s">
        <v>469</v>
      </c>
      <c r="K70" s="44"/>
      <c r="L70" s="44"/>
      <c r="M70" s="44"/>
      <c r="N70" s="44"/>
      <c r="O70" s="58"/>
    </row>
    <row r="71" spans="1:15" ht="31.2">
      <c r="A71" s="55">
        <f t="shared" si="0"/>
        <v>65</v>
      </c>
      <c r="B71" s="46" t="s">
        <v>399</v>
      </c>
      <c r="C71" s="46" t="s">
        <v>399</v>
      </c>
      <c r="D71" s="46" t="s">
        <v>401</v>
      </c>
      <c r="E71" s="44">
        <v>20</v>
      </c>
      <c r="F71" s="36" t="s">
        <v>114</v>
      </c>
      <c r="G71" s="46" t="s">
        <v>401</v>
      </c>
      <c r="H71" s="46" t="s">
        <v>10</v>
      </c>
      <c r="I71" s="57"/>
      <c r="J71" s="46" t="s">
        <v>466</v>
      </c>
      <c r="K71" s="44"/>
      <c r="L71" s="44"/>
      <c r="M71" s="44"/>
      <c r="N71" s="44"/>
      <c r="O71" s="58"/>
    </row>
    <row r="72" spans="1:15">
      <c r="A72" s="55">
        <f t="shared" si="0"/>
        <v>66</v>
      </c>
      <c r="B72" s="44" t="s">
        <v>328</v>
      </c>
      <c r="C72" s="44" t="s">
        <v>328</v>
      </c>
      <c r="D72" s="44" t="s">
        <v>329</v>
      </c>
      <c r="E72" s="44">
        <v>4</v>
      </c>
      <c r="F72" s="36" t="s">
        <v>114</v>
      </c>
      <c r="G72" s="44" t="s">
        <v>329</v>
      </c>
      <c r="H72" s="44" t="s">
        <v>10</v>
      </c>
      <c r="I72" s="57"/>
      <c r="J72" s="44"/>
      <c r="K72" s="44"/>
      <c r="L72" s="44"/>
      <c r="M72" s="44"/>
      <c r="N72" s="66" t="s">
        <v>359</v>
      </c>
      <c r="O72" s="58"/>
    </row>
    <row r="73" spans="1:15">
      <c r="A73" s="55">
        <f t="shared" si="0"/>
        <v>67</v>
      </c>
      <c r="B73" s="44" t="s">
        <v>21</v>
      </c>
      <c r="C73" s="44" t="s">
        <v>21</v>
      </c>
      <c r="D73" s="44" t="s">
        <v>22</v>
      </c>
      <c r="E73" s="44">
        <v>18</v>
      </c>
      <c r="F73" s="36" t="s">
        <v>114</v>
      </c>
      <c r="G73" s="44" t="s">
        <v>22</v>
      </c>
      <c r="H73" s="44" t="s">
        <v>10</v>
      </c>
      <c r="I73" s="57"/>
      <c r="J73" s="46" t="s">
        <v>465</v>
      </c>
      <c r="K73" s="44"/>
      <c r="L73" s="44"/>
      <c r="M73" s="44"/>
      <c r="N73" s="66" t="s">
        <v>360</v>
      </c>
      <c r="O73" s="58"/>
    </row>
    <row r="74" spans="1:15" ht="31.2">
      <c r="A74" s="55">
        <f t="shared" si="0"/>
        <v>68</v>
      </c>
      <c r="B74" s="44" t="s">
        <v>23</v>
      </c>
      <c r="C74" s="44" t="s">
        <v>23</v>
      </c>
      <c r="D74" s="44" t="s">
        <v>24</v>
      </c>
      <c r="E74" s="44">
        <v>18</v>
      </c>
      <c r="F74" s="36" t="s">
        <v>114</v>
      </c>
      <c r="G74" s="44" t="s">
        <v>24</v>
      </c>
      <c r="H74" s="44" t="s">
        <v>10</v>
      </c>
      <c r="I74" s="57"/>
      <c r="J74" s="46" t="s">
        <v>465</v>
      </c>
      <c r="K74" s="44"/>
      <c r="L74" s="44"/>
      <c r="M74" s="44"/>
      <c r="N74" s="66" t="s">
        <v>361</v>
      </c>
      <c r="O74" s="58"/>
    </row>
    <row r="75" spans="1:15" ht="124.8">
      <c r="A75" s="100">
        <f t="shared" si="0"/>
        <v>69</v>
      </c>
      <c r="B75" s="120" t="s">
        <v>25</v>
      </c>
      <c r="C75" s="120" t="s">
        <v>25</v>
      </c>
      <c r="D75" s="120" t="s">
        <v>26</v>
      </c>
      <c r="E75" s="120">
        <v>1</v>
      </c>
      <c r="F75" s="101" t="s">
        <v>114</v>
      </c>
      <c r="G75" s="120" t="s">
        <v>26</v>
      </c>
      <c r="H75" s="120" t="s">
        <v>5</v>
      </c>
      <c r="I75" s="121">
        <v>0</v>
      </c>
      <c r="J75" s="122" t="s">
        <v>619</v>
      </c>
      <c r="K75" s="120"/>
      <c r="L75" s="120"/>
      <c r="M75" s="120"/>
      <c r="N75" s="123" t="s">
        <v>362</v>
      </c>
      <c r="O75" s="84"/>
    </row>
    <row r="76" spans="1:15" ht="31.2">
      <c r="A76" s="55">
        <f t="shared" si="0"/>
        <v>70</v>
      </c>
      <c r="B76" s="46" t="s">
        <v>385</v>
      </c>
      <c r="C76" s="46" t="s">
        <v>385</v>
      </c>
      <c r="D76" s="46" t="s">
        <v>381</v>
      </c>
      <c r="E76" s="44">
        <v>5</v>
      </c>
      <c r="F76" s="36" t="s">
        <v>114</v>
      </c>
      <c r="G76" s="46" t="s">
        <v>381</v>
      </c>
      <c r="H76" s="44" t="s">
        <v>10</v>
      </c>
      <c r="I76" s="57">
        <v>3</v>
      </c>
      <c r="J76" s="46" t="s">
        <v>378</v>
      </c>
      <c r="K76" s="44"/>
      <c r="L76" s="44"/>
      <c r="M76" s="44"/>
      <c r="N76" s="44"/>
      <c r="O76" s="58"/>
    </row>
    <row r="77" spans="1:15" ht="62.4">
      <c r="A77" s="55">
        <f t="shared" si="0"/>
        <v>71</v>
      </c>
      <c r="B77" s="46" t="s">
        <v>386</v>
      </c>
      <c r="C77" s="46" t="s">
        <v>386</v>
      </c>
      <c r="D77" s="46" t="s">
        <v>387</v>
      </c>
      <c r="E77" s="44">
        <v>20</v>
      </c>
      <c r="F77" s="36" t="s">
        <v>114</v>
      </c>
      <c r="G77" s="46" t="s">
        <v>383</v>
      </c>
      <c r="H77" s="46" t="s">
        <v>470</v>
      </c>
      <c r="I77" s="57"/>
      <c r="J77" s="46" t="s">
        <v>469</v>
      </c>
      <c r="K77" s="44"/>
      <c r="L77" s="44"/>
      <c r="M77" s="44"/>
      <c r="N77" s="44"/>
      <c r="O77" s="58"/>
    </row>
    <row r="78" spans="1:15" ht="31.2">
      <c r="A78" s="55">
        <f t="shared" si="0"/>
        <v>72</v>
      </c>
      <c r="B78" s="46" t="s">
        <v>388</v>
      </c>
      <c r="C78" s="46" t="s">
        <v>388</v>
      </c>
      <c r="D78" s="46" t="s">
        <v>384</v>
      </c>
      <c r="E78" s="44">
        <v>20</v>
      </c>
      <c r="F78" s="36" t="s">
        <v>114</v>
      </c>
      <c r="G78" s="46" t="s">
        <v>384</v>
      </c>
      <c r="H78" s="46" t="s">
        <v>10</v>
      </c>
      <c r="I78" s="57"/>
      <c r="J78" s="46" t="s">
        <v>466</v>
      </c>
      <c r="K78" s="44"/>
      <c r="L78" s="44"/>
      <c r="M78" s="44"/>
      <c r="N78" s="44"/>
      <c r="O78" s="58"/>
    </row>
    <row r="79" spans="1:15">
      <c r="A79" s="55">
        <f t="shared" si="0"/>
        <v>73</v>
      </c>
      <c r="B79" s="44" t="s">
        <v>330</v>
      </c>
      <c r="C79" s="44" t="s">
        <v>330</v>
      </c>
      <c r="D79" s="44" t="s">
        <v>331</v>
      </c>
      <c r="E79" s="44">
        <v>4</v>
      </c>
      <c r="F79" s="36" t="s">
        <v>114</v>
      </c>
      <c r="G79" s="44" t="s">
        <v>331</v>
      </c>
      <c r="H79" s="44" t="s">
        <v>10</v>
      </c>
      <c r="I79" s="57">
        <v>0</v>
      </c>
      <c r="J79" s="44"/>
      <c r="K79" s="44"/>
      <c r="L79" s="44"/>
      <c r="M79" s="44"/>
      <c r="N79" s="66" t="s">
        <v>363</v>
      </c>
      <c r="O79" s="58"/>
    </row>
    <row r="80" spans="1:15">
      <c r="A80" s="55">
        <f t="shared" si="0"/>
        <v>74</v>
      </c>
      <c r="B80" s="44" t="s">
        <v>27</v>
      </c>
      <c r="C80" s="44" t="s">
        <v>27</v>
      </c>
      <c r="D80" s="44" t="s">
        <v>28</v>
      </c>
      <c r="E80" s="44">
        <v>18</v>
      </c>
      <c r="F80" s="36" t="s">
        <v>114</v>
      </c>
      <c r="G80" s="44" t="s">
        <v>28</v>
      </c>
      <c r="H80" s="44" t="s">
        <v>10</v>
      </c>
      <c r="I80" s="57"/>
      <c r="J80" s="46" t="s">
        <v>465</v>
      </c>
      <c r="K80" s="44"/>
      <c r="L80" s="44"/>
      <c r="M80" s="44"/>
      <c r="N80" s="66" t="s">
        <v>364</v>
      </c>
      <c r="O80" s="58"/>
    </row>
    <row r="81" spans="1:15" ht="31.2">
      <c r="A81" s="55">
        <f t="shared" ref="A81:A123" si="1">A80+1</f>
        <v>75</v>
      </c>
      <c r="B81" s="44" t="s">
        <v>29</v>
      </c>
      <c r="C81" s="44" t="s">
        <v>29</v>
      </c>
      <c r="D81" s="44" t="s">
        <v>30</v>
      </c>
      <c r="E81" s="44">
        <v>18</v>
      </c>
      <c r="F81" s="36" t="s">
        <v>114</v>
      </c>
      <c r="G81" s="44" t="s">
        <v>30</v>
      </c>
      <c r="H81" s="44" t="s">
        <v>10</v>
      </c>
      <c r="I81" s="57"/>
      <c r="J81" s="46" t="s">
        <v>465</v>
      </c>
      <c r="K81" s="44"/>
      <c r="L81" s="44"/>
      <c r="M81" s="44"/>
      <c r="N81" s="66" t="s">
        <v>365</v>
      </c>
      <c r="O81" s="58"/>
    </row>
    <row r="82" spans="1:15" ht="124.8">
      <c r="A82" s="100">
        <f t="shared" si="1"/>
        <v>76</v>
      </c>
      <c r="B82" s="120" t="s">
        <v>31</v>
      </c>
      <c r="C82" s="120" t="s">
        <v>31</v>
      </c>
      <c r="D82" s="120" t="s">
        <v>32</v>
      </c>
      <c r="E82" s="120">
        <v>1</v>
      </c>
      <c r="F82" s="101" t="s">
        <v>114</v>
      </c>
      <c r="G82" s="120" t="s">
        <v>32</v>
      </c>
      <c r="H82" s="120" t="s">
        <v>5</v>
      </c>
      <c r="I82" s="121">
        <v>0</v>
      </c>
      <c r="J82" s="122" t="s">
        <v>619</v>
      </c>
      <c r="K82" s="120"/>
      <c r="L82" s="120"/>
      <c r="M82" s="120"/>
      <c r="N82" s="123" t="s">
        <v>366</v>
      </c>
      <c r="O82" s="124"/>
    </row>
    <row r="83" spans="1:15" ht="31.2">
      <c r="A83" s="55">
        <f t="shared" si="1"/>
        <v>77</v>
      </c>
      <c r="B83" s="46" t="s">
        <v>389</v>
      </c>
      <c r="C83" s="46" t="s">
        <v>389</v>
      </c>
      <c r="D83" s="46" t="s">
        <v>390</v>
      </c>
      <c r="E83" s="44">
        <v>5</v>
      </c>
      <c r="F83" s="36" t="s">
        <v>114</v>
      </c>
      <c r="G83" s="46" t="s">
        <v>382</v>
      </c>
      <c r="H83" s="44" t="s">
        <v>10</v>
      </c>
      <c r="I83" s="57">
        <v>3</v>
      </c>
      <c r="J83" s="46" t="s">
        <v>378</v>
      </c>
      <c r="K83" s="44"/>
      <c r="L83" s="44"/>
      <c r="M83" s="44"/>
      <c r="N83" s="44"/>
      <c r="O83" s="58"/>
    </row>
    <row r="84" spans="1:15" ht="62.4">
      <c r="A84" s="55">
        <f t="shared" si="1"/>
        <v>78</v>
      </c>
      <c r="B84" s="46" t="s">
        <v>391</v>
      </c>
      <c r="C84" s="46" t="s">
        <v>391</v>
      </c>
      <c r="D84" s="46" t="s">
        <v>394</v>
      </c>
      <c r="E84" s="44">
        <v>20</v>
      </c>
      <c r="F84" s="36" t="s">
        <v>114</v>
      </c>
      <c r="G84" s="46" t="s">
        <v>395</v>
      </c>
      <c r="H84" s="46" t="s">
        <v>470</v>
      </c>
      <c r="I84" s="57"/>
      <c r="J84" s="46" t="s">
        <v>469</v>
      </c>
      <c r="K84" s="44"/>
      <c r="L84" s="44"/>
      <c r="M84" s="44"/>
      <c r="N84" s="44"/>
      <c r="O84" s="58"/>
    </row>
    <row r="85" spans="1:15" ht="31.2">
      <c r="A85" s="55">
        <f t="shared" si="1"/>
        <v>79</v>
      </c>
      <c r="B85" s="46" t="s">
        <v>392</v>
      </c>
      <c r="C85" s="46" t="s">
        <v>392</v>
      </c>
      <c r="D85" s="46" t="s">
        <v>393</v>
      </c>
      <c r="E85" s="44">
        <v>20</v>
      </c>
      <c r="F85" s="36" t="s">
        <v>114</v>
      </c>
      <c r="G85" s="46" t="s">
        <v>393</v>
      </c>
      <c r="H85" s="46" t="s">
        <v>10</v>
      </c>
      <c r="I85" s="57"/>
      <c r="J85" s="46" t="s">
        <v>466</v>
      </c>
      <c r="K85" s="44"/>
      <c r="L85" s="44"/>
      <c r="M85" s="44"/>
      <c r="N85" s="44"/>
      <c r="O85" s="58"/>
    </row>
    <row r="86" spans="1:15" ht="93.6">
      <c r="A86" s="100">
        <f t="shared" si="1"/>
        <v>80</v>
      </c>
      <c r="B86" s="120" t="s">
        <v>33</v>
      </c>
      <c r="C86" s="120" t="s">
        <v>33</v>
      </c>
      <c r="D86" s="120" t="s">
        <v>34</v>
      </c>
      <c r="E86" s="120">
        <v>1</v>
      </c>
      <c r="F86" s="101" t="s">
        <v>114</v>
      </c>
      <c r="G86" s="120" t="s">
        <v>34</v>
      </c>
      <c r="H86" s="120" t="s">
        <v>10</v>
      </c>
      <c r="I86" s="121">
        <v>0</v>
      </c>
      <c r="J86" s="122" t="s">
        <v>620</v>
      </c>
      <c r="K86" s="120"/>
      <c r="L86" s="120"/>
      <c r="M86" s="120"/>
      <c r="N86" s="122" t="s">
        <v>373</v>
      </c>
      <c r="O86" s="124"/>
    </row>
    <row r="87" spans="1:15" ht="31.2">
      <c r="A87" s="55">
        <f t="shared" si="1"/>
        <v>81</v>
      </c>
      <c r="B87" s="46" t="s">
        <v>410</v>
      </c>
      <c r="C87" s="46" t="s">
        <v>410</v>
      </c>
      <c r="D87" s="46" t="s">
        <v>411</v>
      </c>
      <c r="E87" s="44">
        <v>5</v>
      </c>
      <c r="F87" s="36" t="s">
        <v>114</v>
      </c>
      <c r="G87" s="46" t="s">
        <v>411</v>
      </c>
      <c r="H87" s="44" t="s">
        <v>10</v>
      </c>
      <c r="I87" s="57">
        <v>3</v>
      </c>
      <c r="J87" s="44" t="s">
        <v>35</v>
      </c>
      <c r="K87" s="44"/>
      <c r="L87" s="44"/>
      <c r="M87" s="44"/>
      <c r="N87" s="44"/>
      <c r="O87" s="58"/>
    </row>
    <row r="88" spans="1:15">
      <c r="A88" s="55">
        <f t="shared" si="1"/>
        <v>82</v>
      </c>
      <c r="B88" s="44" t="s">
        <v>332</v>
      </c>
      <c r="C88" s="44" t="s">
        <v>332</v>
      </c>
      <c r="D88" s="44" t="s">
        <v>333</v>
      </c>
      <c r="E88" s="44">
        <v>4</v>
      </c>
      <c r="F88" s="36" t="s">
        <v>114</v>
      </c>
      <c r="G88" s="44" t="s">
        <v>333</v>
      </c>
      <c r="H88" s="44" t="s">
        <v>10</v>
      </c>
      <c r="I88" s="57">
        <v>0</v>
      </c>
      <c r="J88" s="44"/>
      <c r="K88" s="44"/>
      <c r="L88" s="44"/>
      <c r="M88" s="44"/>
      <c r="N88" s="66" t="s">
        <v>367</v>
      </c>
      <c r="O88" s="58"/>
    </row>
    <row r="89" spans="1:15">
      <c r="A89" s="55">
        <f t="shared" si="1"/>
        <v>83</v>
      </c>
      <c r="B89" s="44" t="s">
        <v>36</v>
      </c>
      <c r="C89" s="44" t="s">
        <v>36</v>
      </c>
      <c r="D89" s="44" t="s">
        <v>37</v>
      </c>
      <c r="E89" s="44">
        <v>18</v>
      </c>
      <c r="F89" s="36" t="s">
        <v>114</v>
      </c>
      <c r="G89" s="44" t="s">
        <v>37</v>
      </c>
      <c r="H89" s="44" t="s">
        <v>10</v>
      </c>
      <c r="I89" s="57"/>
      <c r="J89" s="46" t="s">
        <v>465</v>
      </c>
      <c r="K89" s="44"/>
      <c r="L89" s="44"/>
      <c r="M89" s="44"/>
      <c r="N89" s="66" t="s">
        <v>368</v>
      </c>
      <c r="O89" s="58"/>
    </row>
    <row r="90" spans="1:15" ht="31.2">
      <c r="A90" s="55">
        <f t="shared" si="1"/>
        <v>84</v>
      </c>
      <c r="B90" s="44" t="s">
        <v>38</v>
      </c>
      <c r="C90" s="44" t="s">
        <v>38</v>
      </c>
      <c r="D90" s="44" t="s">
        <v>39</v>
      </c>
      <c r="E90" s="44">
        <v>18</v>
      </c>
      <c r="F90" s="36" t="s">
        <v>114</v>
      </c>
      <c r="G90" s="44" t="s">
        <v>39</v>
      </c>
      <c r="H90" s="44" t="s">
        <v>10</v>
      </c>
      <c r="I90" s="57"/>
      <c r="J90" s="46" t="s">
        <v>465</v>
      </c>
      <c r="K90" s="44"/>
      <c r="L90" s="44"/>
      <c r="M90" s="44"/>
      <c r="N90" s="66" t="s">
        <v>369</v>
      </c>
      <c r="O90" s="58"/>
    </row>
    <row r="91" spans="1:15" ht="46.8">
      <c r="A91" s="55">
        <f t="shared" si="1"/>
        <v>85</v>
      </c>
      <c r="B91" s="44" t="s">
        <v>40</v>
      </c>
      <c r="C91" s="44" t="s">
        <v>40</v>
      </c>
      <c r="D91" s="44" t="s">
        <v>41</v>
      </c>
      <c r="E91" s="44">
        <v>18</v>
      </c>
      <c r="F91" s="36" t="s">
        <v>114</v>
      </c>
      <c r="G91" s="44" t="s">
        <v>41</v>
      </c>
      <c r="H91" s="44" t="s">
        <v>10</v>
      </c>
      <c r="I91" s="57"/>
      <c r="J91" s="46" t="s">
        <v>465</v>
      </c>
      <c r="K91" s="44"/>
      <c r="L91" s="44"/>
      <c r="M91" s="44"/>
      <c r="N91" s="66" t="s">
        <v>370</v>
      </c>
      <c r="O91" s="44" t="s">
        <v>49</v>
      </c>
    </row>
    <row r="92" spans="1:15" ht="46.8">
      <c r="A92" s="55">
        <f t="shared" si="1"/>
        <v>86</v>
      </c>
      <c r="B92" s="44" t="s">
        <v>42</v>
      </c>
      <c r="C92" s="44" t="s">
        <v>42</v>
      </c>
      <c r="D92" s="44" t="s">
        <v>43</v>
      </c>
      <c r="E92" s="44">
        <v>18</v>
      </c>
      <c r="F92" s="36" t="s">
        <v>114</v>
      </c>
      <c r="G92" s="44" t="s">
        <v>43</v>
      </c>
      <c r="H92" s="44" t="s">
        <v>10</v>
      </c>
      <c r="I92" s="57"/>
      <c r="J92" s="46" t="s">
        <v>465</v>
      </c>
      <c r="K92" s="44"/>
      <c r="L92" s="44"/>
      <c r="M92" s="44"/>
      <c r="N92" s="66" t="s">
        <v>371</v>
      </c>
      <c r="O92" s="44" t="s">
        <v>50</v>
      </c>
    </row>
    <row r="93" spans="1:15">
      <c r="A93" s="55">
        <f t="shared" si="1"/>
        <v>87</v>
      </c>
      <c r="B93" s="67" t="s">
        <v>423</v>
      </c>
      <c r="C93" s="68" t="s">
        <v>413</v>
      </c>
      <c r="D93" s="46" t="s">
        <v>433</v>
      </c>
      <c r="E93" s="44">
        <v>18</v>
      </c>
      <c r="F93" s="36" t="s">
        <v>114</v>
      </c>
      <c r="G93" s="46" t="s">
        <v>433</v>
      </c>
      <c r="H93" s="44" t="s">
        <v>10</v>
      </c>
      <c r="I93" s="57"/>
      <c r="J93" s="46" t="s">
        <v>465</v>
      </c>
      <c r="K93" s="44"/>
      <c r="L93" s="44"/>
      <c r="M93" s="44"/>
      <c r="N93" s="68" t="s">
        <v>413</v>
      </c>
      <c r="O93" s="55"/>
    </row>
    <row r="94" spans="1:15">
      <c r="A94" s="55">
        <f t="shared" si="1"/>
        <v>88</v>
      </c>
      <c r="B94" s="67" t="s">
        <v>424</v>
      </c>
      <c r="C94" s="68" t="s">
        <v>414</v>
      </c>
      <c r="D94" s="46" t="s">
        <v>434</v>
      </c>
      <c r="E94" s="44">
        <v>18</v>
      </c>
      <c r="F94" s="36" t="s">
        <v>114</v>
      </c>
      <c r="G94" s="46" t="s">
        <v>434</v>
      </c>
      <c r="H94" s="44" t="s">
        <v>10</v>
      </c>
      <c r="I94" s="57"/>
      <c r="J94" s="46" t="s">
        <v>465</v>
      </c>
      <c r="K94" s="44"/>
      <c r="L94" s="44"/>
      <c r="M94" s="44"/>
      <c r="N94" s="68" t="s">
        <v>414</v>
      </c>
      <c r="O94" s="55"/>
    </row>
    <row r="95" spans="1:15">
      <c r="A95" s="55">
        <f t="shared" si="1"/>
        <v>89</v>
      </c>
      <c r="B95" s="67" t="s">
        <v>425</v>
      </c>
      <c r="C95" s="68" t="s">
        <v>415</v>
      </c>
      <c r="D95" s="46" t="s">
        <v>435</v>
      </c>
      <c r="E95" s="44">
        <v>18</v>
      </c>
      <c r="F95" s="36" t="s">
        <v>114</v>
      </c>
      <c r="G95" s="46" t="s">
        <v>435</v>
      </c>
      <c r="H95" s="44" t="s">
        <v>10</v>
      </c>
      <c r="I95" s="57"/>
      <c r="J95" s="46" t="s">
        <v>465</v>
      </c>
      <c r="K95" s="44"/>
      <c r="L95" s="44"/>
      <c r="M95" s="44"/>
      <c r="N95" s="68" t="s">
        <v>415</v>
      </c>
      <c r="O95" s="55"/>
    </row>
    <row r="96" spans="1:15">
      <c r="A96" s="55">
        <f t="shared" si="1"/>
        <v>90</v>
      </c>
      <c r="B96" s="67" t="s">
        <v>426</v>
      </c>
      <c r="C96" s="68" t="s">
        <v>416</v>
      </c>
      <c r="D96" s="46" t="s">
        <v>436</v>
      </c>
      <c r="E96" s="44">
        <v>18</v>
      </c>
      <c r="F96" s="36" t="s">
        <v>114</v>
      </c>
      <c r="G96" s="46" t="s">
        <v>436</v>
      </c>
      <c r="H96" s="44" t="s">
        <v>10</v>
      </c>
      <c r="I96" s="57"/>
      <c r="J96" s="46" t="s">
        <v>465</v>
      </c>
      <c r="K96" s="44"/>
      <c r="L96" s="44"/>
      <c r="M96" s="44"/>
      <c r="N96" s="68" t="s">
        <v>416</v>
      </c>
      <c r="O96" s="55"/>
    </row>
    <row r="97" spans="1:15">
      <c r="A97" s="55">
        <f t="shared" si="1"/>
        <v>91</v>
      </c>
      <c r="B97" s="67" t="s">
        <v>427</v>
      </c>
      <c r="C97" s="68" t="s">
        <v>417</v>
      </c>
      <c r="D97" s="46" t="s">
        <v>437</v>
      </c>
      <c r="E97" s="44">
        <v>18</v>
      </c>
      <c r="F97" s="36" t="s">
        <v>114</v>
      </c>
      <c r="G97" s="46" t="s">
        <v>437</v>
      </c>
      <c r="H97" s="44" t="s">
        <v>10</v>
      </c>
      <c r="I97" s="57"/>
      <c r="J97" s="46" t="s">
        <v>465</v>
      </c>
      <c r="K97" s="44"/>
      <c r="L97" s="44"/>
      <c r="M97" s="44"/>
      <c r="N97" s="68" t="s">
        <v>417</v>
      </c>
      <c r="O97" s="55"/>
    </row>
    <row r="98" spans="1:15">
      <c r="A98" s="55">
        <f t="shared" si="1"/>
        <v>92</v>
      </c>
      <c r="B98" s="67" t="s">
        <v>428</v>
      </c>
      <c r="C98" s="68" t="s">
        <v>418</v>
      </c>
      <c r="D98" s="46" t="s">
        <v>438</v>
      </c>
      <c r="E98" s="44">
        <v>18</v>
      </c>
      <c r="F98" s="36" t="s">
        <v>114</v>
      </c>
      <c r="G98" s="46" t="s">
        <v>438</v>
      </c>
      <c r="H98" s="44" t="s">
        <v>10</v>
      </c>
      <c r="I98" s="57"/>
      <c r="J98" s="46" t="s">
        <v>465</v>
      </c>
      <c r="K98" s="44"/>
      <c r="L98" s="44"/>
      <c r="M98" s="44"/>
      <c r="N98" s="68" t="s">
        <v>418</v>
      </c>
      <c r="O98" s="55"/>
    </row>
    <row r="99" spans="1:15">
      <c r="A99" s="55">
        <f t="shared" si="1"/>
        <v>93</v>
      </c>
      <c r="B99" s="67" t="s">
        <v>429</v>
      </c>
      <c r="C99" s="68" t="s">
        <v>419</v>
      </c>
      <c r="D99" s="46" t="s">
        <v>439</v>
      </c>
      <c r="E99" s="44">
        <v>18</v>
      </c>
      <c r="F99" s="36" t="s">
        <v>114</v>
      </c>
      <c r="G99" s="46" t="s">
        <v>439</v>
      </c>
      <c r="H99" s="44" t="s">
        <v>10</v>
      </c>
      <c r="I99" s="57"/>
      <c r="J99" s="46" t="s">
        <v>465</v>
      </c>
      <c r="K99" s="44"/>
      <c r="L99" s="44"/>
      <c r="M99" s="44"/>
      <c r="N99" s="68" t="s">
        <v>419</v>
      </c>
      <c r="O99" s="55"/>
    </row>
    <row r="100" spans="1:15">
      <c r="A100" s="55">
        <f t="shared" si="1"/>
        <v>94</v>
      </c>
      <c r="B100" s="67" t="s">
        <v>430</v>
      </c>
      <c r="C100" s="68" t="s">
        <v>420</v>
      </c>
      <c r="D100" s="46" t="s">
        <v>440</v>
      </c>
      <c r="E100" s="44">
        <v>18</v>
      </c>
      <c r="F100" s="36" t="s">
        <v>114</v>
      </c>
      <c r="G100" s="46" t="s">
        <v>440</v>
      </c>
      <c r="H100" s="44" t="s">
        <v>10</v>
      </c>
      <c r="I100" s="57"/>
      <c r="J100" s="46" t="s">
        <v>465</v>
      </c>
      <c r="K100" s="44"/>
      <c r="L100" s="44"/>
      <c r="M100" s="44"/>
      <c r="N100" s="68" t="s">
        <v>420</v>
      </c>
      <c r="O100" s="55"/>
    </row>
    <row r="101" spans="1:15">
      <c r="A101" s="55">
        <f t="shared" si="1"/>
        <v>95</v>
      </c>
      <c r="B101" s="67" t="s">
        <v>431</v>
      </c>
      <c r="C101" s="68" t="s">
        <v>421</v>
      </c>
      <c r="D101" s="46" t="s">
        <v>441</v>
      </c>
      <c r="E101" s="44">
        <v>18</v>
      </c>
      <c r="F101" s="36" t="s">
        <v>114</v>
      </c>
      <c r="G101" s="46" t="s">
        <v>441</v>
      </c>
      <c r="H101" s="44" t="s">
        <v>10</v>
      </c>
      <c r="I101" s="57"/>
      <c r="J101" s="46" t="s">
        <v>465</v>
      </c>
      <c r="K101" s="44"/>
      <c r="L101" s="44"/>
      <c r="M101" s="44"/>
      <c r="N101" s="68" t="s">
        <v>421</v>
      </c>
      <c r="O101" s="55"/>
    </row>
    <row r="102" spans="1:15">
      <c r="A102" s="55">
        <f t="shared" si="1"/>
        <v>96</v>
      </c>
      <c r="B102" s="67" t="s">
        <v>432</v>
      </c>
      <c r="C102" s="68" t="s">
        <v>422</v>
      </c>
      <c r="D102" s="46" t="s">
        <v>442</v>
      </c>
      <c r="E102" s="44">
        <v>18</v>
      </c>
      <c r="F102" s="36" t="s">
        <v>114</v>
      </c>
      <c r="G102" s="46" t="s">
        <v>442</v>
      </c>
      <c r="H102" s="44" t="s">
        <v>10</v>
      </c>
      <c r="I102" s="57"/>
      <c r="J102" s="46" t="s">
        <v>465</v>
      </c>
      <c r="K102" s="44"/>
      <c r="L102" s="44"/>
      <c r="M102" s="44"/>
      <c r="N102" s="68" t="s">
        <v>422</v>
      </c>
      <c r="O102" s="55"/>
    </row>
    <row r="103" spans="1:15" ht="46.8">
      <c r="A103" s="130">
        <f t="shared" si="1"/>
        <v>97</v>
      </c>
      <c r="B103" s="131" t="s">
        <v>547</v>
      </c>
      <c r="C103" s="131" t="s">
        <v>547</v>
      </c>
      <c r="D103" s="128" t="s">
        <v>621</v>
      </c>
      <c r="E103" s="129">
        <v>1</v>
      </c>
      <c r="F103" s="128" t="s">
        <v>114</v>
      </c>
      <c r="G103" s="131" t="s">
        <v>547</v>
      </c>
      <c r="H103" s="122" t="s">
        <v>5</v>
      </c>
      <c r="I103" s="121"/>
      <c r="J103" s="103" t="s">
        <v>536</v>
      </c>
      <c r="K103" s="122" t="s">
        <v>611</v>
      </c>
      <c r="L103" s="120"/>
      <c r="M103" s="120"/>
      <c r="N103" s="120"/>
      <c r="O103" s="106" t="s">
        <v>695</v>
      </c>
    </row>
    <row r="104" spans="1:15" ht="31.2">
      <c r="A104" s="130">
        <f t="shared" si="1"/>
        <v>98</v>
      </c>
      <c r="B104" s="132" t="s">
        <v>548</v>
      </c>
      <c r="C104" s="132" t="s">
        <v>548</v>
      </c>
      <c r="D104" s="128" t="s">
        <v>548</v>
      </c>
      <c r="E104" s="129">
        <v>1</v>
      </c>
      <c r="F104" s="128" t="s">
        <v>114</v>
      </c>
      <c r="G104" s="132" t="s">
        <v>548</v>
      </c>
      <c r="H104" s="122" t="s">
        <v>5</v>
      </c>
      <c r="I104" s="121"/>
      <c r="J104" s="103" t="s">
        <v>528</v>
      </c>
      <c r="K104" s="122" t="s">
        <v>612</v>
      </c>
      <c r="L104" s="120"/>
      <c r="M104" s="120"/>
      <c r="N104" s="120"/>
      <c r="O104" s="106" t="s">
        <v>695</v>
      </c>
    </row>
    <row r="105" spans="1:15" ht="62.4">
      <c r="A105" s="130">
        <f t="shared" si="1"/>
        <v>99</v>
      </c>
      <c r="B105" s="132" t="s">
        <v>549</v>
      </c>
      <c r="C105" s="132" t="s">
        <v>549</v>
      </c>
      <c r="D105" s="128" t="s">
        <v>617</v>
      </c>
      <c r="E105" s="129">
        <v>1</v>
      </c>
      <c r="F105" s="128" t="s">
        <v>114</v>
      </c>
      <c r="G105" s="132" t="s">
        <v>549</v>
      </c>
      <c r="H105" s="122" t="s">
        <v>5</v>
      </c>
      <c r="I105" s="121"/>
      <c r="J105" s="103" t="s">
        <v>614</v>
      </c>
      <c r="K105" s="122" t="s">
        <v>622</v>
      </c>
      <c r="L105" s="120"/>
      <c r="M105" s="120"/>
      <c r="N105" s="120"/>
      <c r="O105" s="106" t="s">
        <v>698</v>
      </c>
    </row>
    <row r="106" spans="1:15" ht="62.4">
      <c r="A106" s="130">
        <f t="shared" si="1"/>
        <v>100</v>
      </c>
      <c r="B106" s="132" t="s">
        <v>550</v>
      </c>
      <c r="C106" s="132" t="s">
        <v>550</v>
      </c>
      <c r="D106" s="128" t="s">
        <v>550</v>
      </c>
      <c r="E106" s="129">
        <v>1</v>
      </c>
      <c r="F106" s="128" t="s">
        <v>114</v>
      </c>
      <c r="G106" s="132" t="s">
        <v>550</v>
      </c>
      <c r="H106" s="122" t="s">
        <v>5</v>
      </c>
      <c r="I106" s="121"/>
      <c r="J106" s="103" t="s">
        <v>615</v>
      </c>
      <c r="K106" s="122" t="s">
        <v>616</v>
      </c>
      <c r="L106" s="120"/>
      <c r="M106" s="120"/>
      <c r="N106" s="120"/>
      <c r="O106" s="106" t="s">
        <v>698</v>
      </c>
    </row>
    <row r="107" spans="1:15" ht="280.8">
      <c r="A107" s="130">
        <f t="shared" si="1"/>
        <v>101</v>
      </c>
      <c r="B107" s="132" t="s">
        <v>551</v>
      </c>
      <c r="C107" s="132" t="s">
        <v>551</v>
      </c>
      <c r="D107" s="128" t="s">
        <v>618</v>
      </c>
      <c r="E107" s="129">
        <v>2</v>
      </c>
      <c r="F107" s="128" t="s">
        <v>114</v>
      </c>
      <c r="G107" s="132" t="s">
        <v>551</v>
      </c>
      <c r="H107" s="122" t="s">
        <v>5</v>
      </c>
      <c r="I107" s="121"/>
      <c r="J107" s="125" t="s">
        <v>552</v>
      </c>
      <c r="K107" s="122" t="s">
        <v>613</v>
      </c>
      <c r="L107" s="120"/>
      <c r="M107" s="120"/>
      <c r="N107" s="120"/>
      <c r="O107" s="106" t="s">
        <v>695</v>
      </c>
    </row>
    <row r="108" spans="1:15" s="169" customFormat="1" ht="62.4">
      <c r="A108" s="164">
        <f t="shared" si="1"/>
        <v>102</v>
      </c>
      <c r="B108" s="164" t="s">
        <v>631</v>
      </c>
      <c r="C108" s="165" t="s">
        <v>631</v>
      </c>
      <c r="D108" s="165" t="s">
        <v>631</v>
      </c>
      <c r="E108" s="166">
        <v>1</v>
      </c>
      <c r="F108" s="167" t="s">
        <v>114</v>
      </c>
      <c r="G108" s="165" t="s">
        <v>630</v>
      </c>
      <c r="H108" s="165" t="s">
        <v>5</v>
      </c>
      <c r="I108" s="166"/>
      <c r="J108" s="165" t="s">
        <v>628</v>
      </c>
      <c r="K108" s="165" t="s">
        <v>182</v>
      </c>
      <c r="L108" s="165" t="s">
        <v>629</v>
      </c>
      <c r="M108" s="165" t="s">
        <v>107</v>
      </c>
      <c r="N108" s="165" t="s">
        <v>115</v>
      </c>
      <c r="O108" s="168" t="s">
        <v>697</v>
      </c>
    </row>
    <row r="109" spans="1:15" ht="62.4">
      <c r="A109" s="133">
        <f t="shared" si="1"/>
        <v>103</v>
      </c>
      <c r="B109" s="111" t="s">
        <v>642</v>
      </c>
      <c r="C109" s="111" t="s">
        <v>643</v>
      </c>
      <c r="D109" s="103" t="s">
        <v>644</v>
      </c>
      <c r="E109" s="134">
        <v>3</v>
      </c>
      <c r="F109" s="135" t="s">
        <v>84</v>
      </c>
      <c r="G109" s="103" t="s">
        <v>645</v>
      </c>
      <c r="H109" s="103" t="s">
        <v>289</v>
      </c>
      <c r="I109" s="134">
        <v>0</v>
      </c>
      <c r="J109" s="103" t="s">
        <v>283</v>
      </c>
      <c r="K109" s="136" t="s">
        <v>646</v>
      </c>
      <c r="L109" s="136"/>
      <c r="M109" s="136" t="s">
        <v>107</v>
      </c>
      <c r="N109" s="103" t="s">
        <v>647</v>
      </c>
      <c r="O109" s="100"/>
    </row>
    <row r="110" spans="1:15">
      <c r="A110" s="133">
        <f t="shared" si="1"/>
        <v>104</v>
      </c>
      <c r="B110" s="111" t="s">
        <v>648</v>
      </c>
      <c r="C110" s="111" t="s">
        <v>649</v>
      </c>
      <c r="D110" s="103" t="s">
        <v>650</v>
      </c>
      <c r="E110" s="137">
        <v>4</v>
      </c>
      <c r="F110" s="103" t="s">
        <v>84</v>
      </c>
      <c r="G110" s="103" t="s">
        <v>650</v>
      </c>
      <c r="H110" s="103" t="s">
        <v>289</v>
      </c>
      <c r="I110" s="134">
        <v>0</v>
      </c>
      <c r="J110" s="112">
        <v>1819</v>
      </c>
      <c r="K110" s="111" t="s">
        <v>664</v>
      </c>
      <c r="L110" s="136"/>
      <c r="M110" s="103" t="s">
        <v>107</v>
      </c>
      <c r="N110" s="111" t="s">
        <v>115</v>
      </c>
      <c r="O110" s="100"/>
    </row>
    <row r="111" spans="1:15" ht="78">
      <c r="A111" s="133">
        <f t="shared" si="1"/>
        <v>105</v>
      </c>
      <c r="B111" s="106" t="s">
        <v>686</v>
      </c>
      <c r="C111" s="111" t="s">
        <v>651</v>
      </c>
      <c r="D111" s="103" t="s">
        <v>652</v>
      </c>
      <c r="E111" s="137">
        <v>3</v>
      </c>
      <c r="F111" s="103" t="s">
        <v>114</v>
      </c>
      <c r="G111" s="103" t="s">
        <v>653</v>
      </c>
      <c r="H111" s="103" t="s">
        <v>289</v>
      </c>
      <c r="I111" s="134">
        <v>0</v>
      </c>
      <c r="J111" s="103" t="s">
        <v>283</v>
      </c>
      <c r="K111" s="103" t="s">
        <v>654</v>
      </c>
      <c r="L111" s="136"/>
      <c r="M111" s="111" t="s">
        <v>107</v>
      </c>
      <c r="N111" s="103" t="s">
        <v>108</v>
      </c>
      <c r="O111" s="100"/>
    </row>
    <row r="112" spans="1:15">
      <c r="A112" s="133">
        <f t="shared" si="1"/>
        <v>106</v>
      </c>
      <c r="B112" s="106" t="s">
        <v>672</v>
      </c>
      <c r="C112" s="111" t="s">
        <v>655</v>
      </c>
      <c r="D112" s="103" t="s">
        <v>665</v>
      </c>
      <c r="E112" s="137">
        <v>3</v>
      </c>
      <c r="F112" s="103" t="s">
        <v>114</v>
      </c>
      <c r="G112" s="111" t="s">
        <v>672</v>
      </c>
      <c r="H112" s="103" t="s">
        <v>289</v>
      </c>
      <c r="I112" s="138">
        <v>0</v>
      </c>
      <c r="J112" s="103" t="s">
        <v>656</v>
      </c>
      <c r="K112" s="103" t="s">
        <v>657</v>
      </c>
      <c r="L112" s="111"/>
      <c r="M112" s="103"/>
      <c r="N112" s="103" t="s">
        <v>108</v>
      </c>
      <c r="O112" s="100"/>
    </row>
    <row r="113" spans="1:15">
      <c r="A113" s="133">
        <f t="shared" si="1"/>
        <v>107</v>
      </c>
      <c r="B113" s="106" t="s">
        <v>671</v>
      </c>
      <c r="C113" s="111" t="s">
        <v>658</v>
      </c>
      <c r="D113" s="103" t="s">
        <v>666</v>
      </c>
      <c r="E113" s="137">
        <v>3</v>
      </c>
      <c r="F113" s="103" t="s">
        <v>114</v>
      </c>
      <c r="G113" s="111" t="s">
        <v>671</v>
      </c>
      <c r="H113" s="103" t="s">
        <v>289</v>
      </c>
      <c r="I113" s="138">
        <v>0</v>
      </c>
      <c r="J113" s="103" t="s">
        <v>656</v>
      </c>
      <c r="K113" s="103" t="s">
        <v>659</v>
      </c>
      <c r="L113" s="111"/>
      <c r="M113" s="103"/>
      <c r="N113" s="103" t="s">
        <v>108</v>
      </c>
      <c r="O113" s="100"/>
    </row>
    <row r="114" spans="1:15">
      <c r="A114" s="133">
        <f t="shared" si="1"/>
        <v>108</v>
      </c>
      <c r="B114" s="106" t="s">
        <v>669</v>
      </c>
      <c r="C114" s="111" t="s">
        <v>660</v>
      </c>
      <c r="D114" s="103" t="s">
        <v>667</v>
      </c>
      <c r="E114" s="137">
        <v>3</v>
      </c>
      <c r="F114" s="103" t="s">
        <v>114</v>
      </c>
      <c r="G114" s="111" t="s">
        <v>669</v>
      </c>
      <c r="H114" s="103" t="s">
        <v>289</v>
      </c>
      <c r="I114" s="138">
        <v>0</v>
      </c>
      <c r="J114" s="103" t="s">
        <v>656</v>
      </c>
      <c r="K114" s="103" t="s">
        <v>661</v>
      </c>
      <c r="L114" s="111"/>
      <c r="M114" s="103"/>
      <c r="N114" s="103" t="s">
        <v>108</v>
      </c>
      <c r="O114" s="100"/>
    </row>
    <row r="115" spans="1:15">
      <c r="A115" s="133">
        <f t="shared" si="1"/>
        <v>109</v>
      </c>
      <c r="B115" s="106" t="s">
        <v>670</v>
      </c>
      <c r="C115" s="111" t="s">
        <v>662</v>
      </c>
      <c r="D115" s="103" t="s">
        <v>668</v>
      </c>
      <c r="E115" s="137">
        <v>3</v>
      </c>
      <c r="F115" s="103" t="s">
        <v>114</v>
      </c>
      <c r="G115" s="111" t="s">
        <v>670</v>
      </c>
      <c r="H115" s="103" t="s">
        <v>289</v>
      </c>
      <c r="I115" s="138">
        <v>0</v>
      </c>
      <c r="J115" s="103" t="s">
        <v>656</v>
      </c>
      <c r="K115" s="103" t="s">
        <v>663</v>
      </c>
      <c r="L115" s="111"/>
      <c r="M115" s="103"/>
      <c r="N115" s="103" t="s">
        <v>108</v>
      </c>
      <c r="O115" s="100"/>
    </row>
    <row r="116" spans="1:15">
      <c r="A116" s="133">
        <f t="shared" si="1"/>
        <v>110</v>
      </c>
      <c r="B116" s="138" t="s">
        <v>632</v>
      </c>
      <c r="C116" s="138" t="s">
        <v>632</v>
      </c>
      <c r="D116" s="138" t="s">
        <v>633</v>
      </c>
      <c r="E116" s="138">
        <v>250</v>
      </c>
      <c r="F116" s="136" t="s">
        <v>114</v>
      </c>
      <c r="G116" s="138" t="s">
        <v>634</v>
      </c>
      <c r="H116" s="136" t="s">
        <v>5</v>
      </c>
      <c r="I116" s="138">
        <v>0</v>
      </c>
      <c r="J116" s="138" t="s">
        <v>635</v>
      </c>
      <c r="K116" s="103" t="s">
        <v>636</v>
      </c>
      <c r="L116" s="111"/>
      <c r="M116" s="136" t="s">
        <v>278</v>
      </c>
      <c r="N116" s="136" t="s">
        <v>637</v>
      </c>
      <c r="O116" s="100"/>
    </row>
    <row r="117" spans="1:15">
      <c r="A117" s="133">
        <f t="shared" si="1"/>
        <v>111</v>
      </c>
      <c r="B117" s="103" t="s">
        <v>638</v>
      </c>
      <c r="C117" s="103" t="s">
        <v>638</v>
      </c>
      <c r="D117" s="103" t="s">
        <v>639</v>
      </c>
      <c r="E117" s="138">
        <v>250</v>
      </c>
      <c r="F117" s="136" t="s">
        <v>114</v>
      </c>
      <c r="G117" s="138" t="s">
        <v>634</v>
      </c>
      <c r="H117" s="136" t="s">
        <v>5</v>
      </c>
      <c r="I117" s="138">
        <v>0</v>
      </c>
      <c r="J117" s="138" t="s">
        <v>635</v>
      </c>
      <c r="K117" s="103" t="s">
        <v>640</v>
      </c>
      <c r="L117" s="111"/>
      <c r="M117" s="136" t="s">
        <v>278</v>
      </c>
      <c r="N117" s="136" t="s">
        <v>641</v>
      </c>
      <c r="O117" s="100"/>
    </row>
    <row r="118" spans="1:15">
      <c r="A118" s="133">
        <f t="shared" si="1"/>
        <v>112</v>
      </c>
      <c r="B118" s="136" t="s">
        <v>673</v>
      </c>
      <c r="C118" s="138" t="s">
        <v>673</v>
      </c>
      <c r="D118" s="138" t="s">
        <v>679</v>
      </c>
      <c r="E118" s="138">
        <v>250</v>
      </c>
      <c r="F118" s="136" t="s">
        <v>114</v>
      </c>
      <c r="G118" s="138" t="s">
        <v>634</v>
      </c>
      <c r="H118" s="136" t="s">
        <v>5</v>
      </c>
      <c r="I118" s="138">
        <v>0</v>
      </c>
      <c r="J118" s="138" t="s">
        <v>635</v>
      </c>
      <c r="K118" s="103" t="s">
        <v>636</v>
      </c>
      <c r="L118" s="111"/>
      <c r="M118" s="136" t="s">
        <v>278</v>
      </c>
      <c r="N118" s="136" t="s">
        <v>637</v>
      </c>
      <c r="O118" s="100"/>
    </row>
    <row r="119" spans="1:15">
      <c r="A119" s="133">
        <f t="shared" si="1"/>
        <v>113</v>
      </c>
      <c r="B119" s="103" t="s">
        <v>674</v>
      </c>
      <c r="C119" s="103" t="s">
        <v>674</v>
      </c>
      <c r="D119" s="103" t="s">
        <v>680</v>
      </c>
      <c r="E119" s="138">
        <v>250</v>
      </c>
      <c r="F119" s="136" t="s">
        <v>114</v>
      </c>
      <c r="G119" s="138" t="s">
        <v>634</v>
      </c>
      <c r="H119" s="136" t="s">
        <v>5</v>
      </c>
      <c r="I119" s="138">
        <v>0</v>
      </c>
      <c r="J119" s="138" t="s">
        <v>635</v>
      </c>
      <c r="K119" s="103" t="s">
        <v>640</v>
      </c>
      <c r="L119" s="111"/>
      <c r="M119" s="136" t="s">
        <v>278</v>
      </c>
      <c r="N119" s="136" t="s">
        <v>641</v>
      </c>
      <c r="O119" s="100"/>
    </row>
    <row r="120" spans="1:15">
      <c r="A120" s="133">
        <f t="shared" si="1"/>
        <v>114</v>
      </c>
      <c r="B120" s="136" t="s">
        <v>675</v>
      </c>
      <c r="C120" s="138" t="s">
        <v>675</v>
      </c>
      <c r="D120" s="138" t="s">
        <v>681</v>
      </c>
      <c r="E120" s="138">
        <v>250</v>
      </c>
      <c r="F120" s="136" t="s">
        <v>114</v>
      </c>
      <c r="G120" s="138" t="s">
        <v>634</v>
      </c>
      <c r="H120" s="136" t="s">
        <v>5</v>
      </c>
      <c r="I120" s="138">
        <v>0</v>
      </c>
      <c r="J120" s="138" t="s">
        <v>635</v>
      </c>
      <c r="K120" s="103" t="s">
        <v>636</v>
      </c>
      <c r="L120" s="111"/>
      <c r="M120" s="136" t="s">
        <v>278</v>
      </c>
      <c r="N120" s="136" t="s">
        <v>637</v>
      </c>
      <c r="O120" s="100"/>
    </row>
    <row r="121" spans="1:15">
      <c r="A121" s="133">
        <f t="shared" si="1"/>
        <v>115</v>
      </c>
      <c r="B121" s="103" t="s">
        <v>676</v>
      </c>
      <c r="C121" s="103" t="s">
        <v>676</v>
      </c>
      <c r="D121" s="103" t="s">
        <v>682</v>
      </c>
      <c r="E121" s="138">
        <v>250</v>
      </c>
      <c r="F121" s="136" t="s">
        <v>114</v>
      </c>
      <c r="G121" s="138" t="s">
        <v>634</v>
      </c>
      <c r="H121" s="136" t="s">
        <v>5</v>
      </c>
      <c r="I121" s="138">
        <v>0</v>
      </c>
      <c r="J121" s="138" t="s">
        <v>635</v>
      </c>
      <c r="K121" s="103" t="s">
        <v>640</v>
      </c>
      <c r="L121" s="111"/>
      <c r="M121" s="136" t="s">
        <v>278</v>
      </c>
      <c r="N121" s="136" t="s">
        <v>641</v>
      </c>
      <c r="O121" s="100"/>
    </row>
    <row r="122" spans="1:15">
      <c r="A122" s="133">
        <f t="shared" si="1"/>
        <v>116</v>
      </c>
      <c r="B122" s="136" t="s">
        <v>677</v>
      </c>
      <c r="C122" s="138" t="s">
        <v>677</v>
      </c>
      <c r="D122" s="138" t="s">
        <v>683</v>
      </c>
      <c r="E122" s="138">
        <v>250</v>
      </c>
      <c r="F122" s="136" t="s">
        <v>114</v>
      </c>
      <c r="G122" s="138" t="s">
        <v>634</v>
      </c>
      <c r="H122" s="136" t="s">
        <v>5</v>
      </c>
      <c r="I122" s="138">
        <v>0</v>
      </c>
      <c r="J122" s="138" t="s">
        <v>635</v>
      </c>
      <c r="K122" s="103" t="s">
        <v>636</v>
      </c>
      <c r="L122" s="111"/>
      <c r="M122" s="136" t="s">
        <v>278</v>
      </c>
      <c r="N122" s="136" t="s">
        <v>637</v>
      </c>
      <c r="O122" s="100"/>
    </row>
    <row r="123" spans="1:15">
      <c r="A123" s="135">
        <f t="shared" si="1"/>
        <v>117</v>
      </c>
      <c r="B123" s="103" t="s">
        <v>678</v>
      </c>
      <c r="C123" s="103" t="s">
        <v>678</v>
      </c>
      <c r="D123" s="103" t="s">
        <v>684</v>
      </c>
      <c r="E123" s="138">
        <v>250</v>
      </c>
      <c r="F123" s="136" t="s">
        <v>114</v>
      </c>
      <c r="G123" s="138" t="s">
        <v>634</v>
      </c>
      <c r="H123" s="136" t="s">
        <v>5</v>
      </c>
      <c r="I123" s="138">
        <v>0</v>
      </c>
      <c r="J123" s="138" t="s">
        <v>635</v>
      </c>
      <c r="K123" s="103" t="s">
        <v>640</v>
      </c>
      <c r="L123" s="111"/>
      <c r="M123" s="136" t="s">
        <v>278</v>
      </c>
      <c r="N123" s="136" t="s">
        <v>641</v>
      </c>
      <c r="O123" s="100"/>
    </row>
    <row r="124" spans="1:15">
      <c r="A124" s="92" t="s">
        <v>445</v>
      </c>
      <c r="B124" s="157"/>
      <c r="C124" s="157"/>
      <c r="D124" s="157"/>
    </row>
    <row r="125" spans="1:15">
      <c r="B125" s="158" t="s">
        <v>467</v>
      </c>
      <c r="C125" s="158"/>
      <c r="D125" s="158"/>
    </row>
    <row r="126" spans="1:15">
      <c r="B126" s="159" t="s">
        <v>546</v>
      </c>
      <c r="C126" s="159"/>
      <c r="D126" s="159"/>
    </row>
  </sheetData>
  <mergeCells count="4">
    <mergeCell ref="A1:J1"/>
    <mergeCell ref="B124:D124"/>
    <mergeCell ref="B125:D125"/>
    <mergeCell ref="B126:D126"/>
  </mergeCells>
  <hyperlinks>
    <hyperlink ref="D18" r:id="rId1" location="asian" display="http://nces.ed.gov/statprog/2002/glossary.asp - asian" xr:uid="{00000000-0004-0000-0200-000000000000}"/>
  </hyperlinks>
  <pageMargins left="0.25" right="0.25" top="0.25" bottom="0.25" header="0.3" footer="0.3"/>
  <pageSetup paperSize="14" scale="28" fitToHeight="0"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4"/>
  <sheetViews>
    <sheetView topLeftCell="D7" zoomScale="60" zoomScaleNormal="60" workbookViewId="0">
      <selection activeCell="I17" sqref="I17"/>
    </sheetView>
  </sheetViews>
  <sheetFormatPr defaultColWidth="8" defaultRowHeight="14.4"/>
  <cols>
    <col min="1" max="1" width="5.59765625" style="2" bestFit="1" customWidth="1"/>
    <col min="2" max="2" width="48.8984375" style="17" bestFit="1" customWidth="1"/>
    <col min="3" max="3" width="22.8984375" style="2" bestFit="1" customWidth="1"/>
    <col min="4" max="4" width="35.09765625" style="2" customWidth="1"/>
    <col min="5" max="5" width="10.09765625" style="47" customWidth="1"/>
    <col min="6" max="6" width="9.5" style="2" customWidth="1"/>
    <col min="7" max="7" width="37.59765625" style="2" customWidth="1"/>
    <col min="8" max="8" width="43.3984375" style="2" customWidth="1"/>
    <col min="9" max="9" width="95.59765625" style="2" bestFit="1" customWidth="1"/>
    <col min="10" max="10" width="31.5" style="2" customWidth="1"/>
    <col min="11" max="11" width="24.3984375" style="2" customWidth="1"/>
    <col min="12" max="12" width="29" style="2" customWidth="1"/>
    <col min="13" max="13" width="48.59765625" style="2" customWidth="1"/>
    <col min="14" max="16384" width="8" style="2"/>
  </cols>
  <sheetData>
    <row r="1" spans="1:15" ht="28.8">
      <c r="A1" s="160" t="s">
        <v>100</v>
      </c>
      <c r="B1" s="160"/>
      <c r="C1" s="160"/>
      <c r="D1" s="160"/>
      <c r="E1" s="160"/>
      <c r="F1" s="160"/>
      <c r="G1" s="160"/>
      <c r="H1" s="160"/>
      <c r="I1" s="160"/>
      <c r="J1" s="160"/>
      <c r="K1" s="160"/>
      <c r="L1" s="160"/>
      <c r="M1" s="160"/>
    </row>
    <row r="2" spans="1:15">
      <c r="A2" s="155" t="s">
        <v>516</v>
      </c>
      <c r="B2" s="155"/>
      <c r="C2" s="155"/>
      <c r="D2" s="155"/>
      <c r="E2" s="155"/>
      <c r="F2" s="155"/>
      <c r="G2" s="155"/>
      <c r="H2" s="155"/>
      <c r="I2" s="155"/>
      <c r="J2" s="155"/>
      <c r="K2" s="155"/>
      <c r="L2" s="155"/>
      <c r="M2" s="155"/>
    </row>
    <row r="3" spans="1:15" ht="15" thickBot="1"/>
    <row r="4" spans="1:15">
      <c r="A4" s="18" t="s">
        <v>88</v>
      </c>
      <c r="B4" s="18" t="s">
        <v>89</v>
      </c>
      <c r="C4" s="18" t="s">
        <v>90</v>
      </c>
      <c r="D4" s="18" t="s">
        <v>91</v>
      </c>
      <c r="E4" s="48" t="s">
        <v>92</v>
      </c>
      <c r="F4" s="18" t="s">
        <v>93</v>
      </c>
      <c r="G4" s="18" t="s">
        <v>94</v>
      </c>
      <c r="H4" s="18" t="s">
        <v>2</v>
      </c>
      <c r="I4" s="18" t="s">
        <v>95</v>
      </c>
      <c r="J4" s="18" t="s">
        <v>96</v>
      </c>
      <c r="K4" s="18" t="s">
        <v>97</v>
      </c>
      <c r="L4" s="18" t="s">
        <v>98</v>
      </c>
      <c r="M4" s="18" t="s">
        <v>99</v>
      </c>
    </row>
    <row r="5" spans="1:15" ht="28.8">
      <c r="A5" s="19">
        <f>1</f>
        <v>1</v>
      </c>
      <c r="B5" s="33" t="s">
        <v>101</v>
      </c>
      <c r="C5" s="20" t="s">
        <v>102</v>
      </c>
      <c r="D5" s="20" t="s">
        <v>103</v>
      </c>
      <c r="E5" s="21">
        <v>20</v>
      </c>
      <c r="F5" s="20" t="s">
        <v>84</v>
      </c>
      <c r="G5" s="20" t="s">
        <v>104</v>
      </c>
      <c r="H5" s="20" t="s">
        <v>105</v>
      </c>
      <c r="I5" s="20"/>
      <c r="J5" s="20" t="s">
        <v>106</v>
      </c>
      <c r="K5" s="20" t="s">
        <v>107</v>
      </c>
      <c r="L5" s="20" t="s">
        <v>108</v>
      </c>
      <c r="M5" s="21"/>
    </row>
    <row r="6" spans="1:15" ht="316.8">
      <c r="A6" s="21">
        <f>A5+1</f>
        <v>2</v>
      </c>
      <c r="B6" s="33" t="s">
        <v>109</v>
      </c>
      <c r="C6" s="20" t="s">
        <v>110</v>
      </c>
      <c r="D6" s="20" t="s">
        <v>111</v>
      </c>
      <c r="E6" s="21">
        <v>5</v>
      </c>
      <c r="F6" s="20" t="s">
        <v>84</v>
      </c>
      <c r="G6" s="20" t="s">
        <v>111</v>
      </c>
      <c r="H6" s="73" t="s">
        <v>500</v>
      </c>
      <c r="I6" s="72" t="s">
        <v>493</v>
      </c>
      <c r="J6" s="20"/>
      <c r="K6" s="20"/>
      <c r="L6" s="20" t="s">
        <v>108</v>
      </c>
      <c r="M6" s="21"/>
    </row>
    <row r="7" spans="1:15" ht="65.25" customHeight="1">
      <c r="A7" s="142">
        <f t="shared" ref="A7:A23" si="0">A6+1</f>
        <v>3</v>
      </c>
      <c r="B7" s="143" t="s">
        <v>112</v>
      </c>
      <c r="C7" s="144" t="s">
        <v>112</v>
      </c>
      <c r="D7" s="144" t="s">
        <v>113</v>
      </c>
      <c r="E7" s="142">
        <v>1</v>
      </c>
      <c r="F7" s="144" t="s">
        <v>114</v>
      </c>
      <c r="G7" s="144" t="s">
        <v>113</v>
      </c>
      <c r="H7" s="145" t="s">
        <v>510</v>
      </c>
      <c r="I7" s="145" t="s">
        <v>513</v>
      </c>
      <c r="J7" s="144"/>
      <c r="K7" s="144" t="s">
        <v>107</v>
      </c>
      <c r="L7" s="144" t="s">
        <v>115</v>
      </c>
      <c r="M7" s="146" t="s">
        <v>514</v>
      </c>
    </row>
    <row r="8" spans="1:15" ht="28.8">
      <c r="A8" s="21">
        <f t="shared" si="0"/>
        <v>4</v>
      </c>
      <c r="B8" s="33" t="s">
        <v>116</v>
      </c>
      <c r="C8" s="20" t="s">
        <v>116</v>
      </c>
      <c r="D8" s="20" t="s">
        <v>117</v>
      </c>
      <c r="E8" s="22" t="s">
        <v>118</v>
      </c>
      <c r="F8" s="20" t="s">
        <v>114</v>
      </c>
      <c r="G8" s="20" t="s">
        <v>119</v>
      </c>
      <c r="H8" s="20" t="s">
        <v>120</v>
      </c>
      <c r="I8" s="20"/>
      <c r="J8" s="20"/>
      <c r="K8" s="20" t="s">
        <v>107</v>
      </c>
      <c r="L8" s="20" t="s">
        <v>108</v>
      </c>
      <c r="M8" s="20"/>
    </row>
    <row r="9" spans="1:15">
      <c r="A9" s="21">
        <f t="shared" si="0"/>
        <v>5</v>
      </c>
      <c r="B9" s="33" t="s">
        <v>121</v>
      </c>
      <c r="C9" s="20" t="s">
        <v>122</v>
      </c>
      <c r="D9" s="20" t="s">
        <v>122</v>
      </c>
      <c r="E9" s="21">
        <v>3</v>
      </c>
      <c r="F9" s="20" t="s">
        <v>114</v>
      </c>
      <c r="G9" s="20" t="s">
        <v>123</v>
      </c>
      <c r="H9" s="20" t="s">
        <v>124</v>
      </c>
      <c r="I9" s="20"/>
      <c r="J9" s="20"/>
      <c r="K9" s="20" t="s">
        <v>107</v>
      </c>
      <c r="L9" s="20" t="s">
        <v>108</v>
      </c>
      <c r="M9" s="20"/>
    </row>
    <row r="10" spans="1:15" ht="28.8">
      <c r="A10" s="21">
        <f t="shared" si="0"/>
        <v>6</v>
      </c>
      <c r="B10" s="33" t="s">
        <v>125</v>
      </c>
      <c r="C10" s="20" t="s">
        <v>125</v>
      </c>
      <c r="D10" s="20" t="s">
        <v>126</v>
      </c>
      <c r="E10" s="21">
        <v>3</v>
      </c>
      <c r="F10" s="20" t="s">
        <v>84</v>
      </c>
      <c r="G10" s="20" t="s">
        <v>127</v>
      </c>
      <c r="H10" s="20" t="s">
        <v>128</v>
      </c>
      <c r="I10" s="20" t="s">
        <v>129</v>
      </c>
      <c r="J10" s="20"/>
      <c r="K10" s="20" t="s">
        <v>107</v>
      </c>
      <c r="L10" s="20" t="s">
        <v>108</v>
      </c>
      <c r="M10" s="20"/>
    </row>
    <row r="11" spans="1:15" s="1" customFormat="1" ht="15.6">
      <c r="A11" s="21">
        <f t="shared" si="0"/>
        <v>7</v>
      </c>
      <c r="B11" s="69" t="s">
        <v>303</v>
      </c>
      <c r="C11" s="69" t="s">
        <v>304</v>
      </c>
      <c r="D11" s="69" t="s">
        <v>305</v>
      </c>
      <c r="E11" s="69">
        <v>36</v>
      </c>
      <c r="F11" s="69" t="s">
        <v>84</v>
      </c>
      <c r="G11" s="69"/>
      <c r="H11" s="70" t="s">
        <v>306</v>
      </c>
      <c r="I11" s="71"/>
      <c r="J11" s="70" t="s">
        <v>306</v>
      </c>
      <c r="K11" s="70" t="s">
        <v>107</v>
      </c>
      <c r="L11" s="25" t="s">
        <v>307</v>
      </c>
      <c r="O11" s="28"/>
    </row>
    <row r="12" spans="1:15" ht="28.8">
      <c r="A12" s="21">
        <f t="shared" si="0"/>
        <v>8</v>
      </c>
      <c r="B12" s="33" t="s">
        <v>130</v>
      </c>
      <c r="C12" s="20" t="s">
        <v>48</v>
      </c>
      <c r="D12" s="20" t="s">
        <v>131</v>
      </c>
      <c r="E12" s="21">
        <v>8</v>
      </c>
      <c r="F12" s="20" t="s">
        <v>84</v>
      </c>
      <c r="G12" s="20" t="s">
        <v>132</v>
      </c>
      <c r="H12" s="20" t="s">
        <v>133</v>
      </c>
      <c r="I12" s="20"/>
      <c r="J12" s="21"/>
      <c r="K12" s="20" t="s">
        <v>107</v>
      </c>
      <c r="L12" s="20" t="s">
        <v>108</v>
      </c>
      <c r="M12" s="21"/>
    </row>
    <row r="13" spans="1:15" ht="28.8">
      <c r="A13" s="21">
        <f t="shared" si="0"/>
        <v>9</v>
      </c>
      <c r="B13" s="33" t="s">
        <v>134</v>
      </c>
      <c r="C13" s="20" t="s">
        <v>135</v>
      </c>
      <c r="D13" s="20" t="s">
        <v>136</v>
      </c>
      <c r="E13" s="21">
        <v>1</v>
      </c>
      <c r="F13" s="20" t="s">
        <v>84</v>
      </c>
      <c r="G13" s="20" t="s">
        <v>137</v>
      </c>
      <c r="H13" s="20" t="s">
        <v>138</v>
      </c>
      <c r="I13" s="20" t="s">
        <v>139</v>
      </c>
      <c r="J13" s="21"/>
      <c r="K13" s="20" t="s">
        <v>107</v>
      </c>
      <c r="L13" s="20" t="s">
        <v>108</v>
      </c>
      <c r="M13" s="21"/>
    </row>
    <row r="14" spans="1:15" ht="28.8">
      <c r="A14" s="21">
        <f t="shared" si="0"/>
        <v>10</v>
      </c>
      <c r="B14" s="72" t="s">
        <v>490</v>
      </c>
      <c r="C14" s="72" t="s">
        <v>490</v>
      </c>
      <c r="D14" s="72" t="s">
        <v>494</v>
      </c>
      <c r="E14" s="21">
        <v>10</v>
      </c>
      <c r="F14" s="20" t="s">
        <v>114</v>
      </c>
      <c r="G14" s="72" t="s">
        <v>497</v>
      </c>
      <c r="H14" s="78" t="s">
        <v>502</v>
      </c>
      <c r="I14" s="79" t="s">
        <v>501</v>
      </c>
      <c r="J14" s="21"/>
      <c r="K14" s="20" t="s">
        <v>107</v>
      </c>
      <c r="L14" s="20" t="s">
        <v>108</v>
      </c>
      <c r="M14" s="161"/>
    </row>
    <row r="15" spans="1:15" ht="28.8">
      <c r="A15" s="21">
        <f t="shared" si="0"/>
        <v>11</v>
      </c>
      <c r="B15" s="72" t="s">
        <v>491</v>
      </c>
      <c r="C15" s="72" t="s">
        <v>491</v>
      </c>
      <c r="D15" s="72" t="s">
        <v>495</v>
      </c>
      <c r="E15" s="21">
        <v>10</v>
      </c>
      <c r="F15" s="20" t="s">
        <v>114</v>
      </c>
      <c r="G15" s="72" t="s">
        <v>499</v>
      </c>
      <c r="H15" s="78" t="s">
        <v>502</v>
      </c>
      <c r="I15" s="79" t="s">
        <v>501</v>
      </c>
      <c r="J15" s="21"/>
      <c r="K15" s="20" t="s">
        <v>107</v>
      </c>
      <c r="L15" s="20" t="s">
        <v>108</v>
      </c>
      <c r="M15" s="161"/>
    </row>
    <row r="16" spans="1:15" ht="28.8">
      <c r="A16" s="21">
        <f t="shared" si="0"/>
        <v>12</v>
      </c>
      <c r="B16" s="72" t="s">
        <v>492</v>
      </c>
      <c r="C16" s="72" t="s">
        <v>492</v>
      </c>
      <c r="D16" s="72" t="s">
        <v>496</v>
      </c>
      <c r="E16" s="21">
        <v>10</v>
      </c>
      <c r="F16" s="20" t="s">
        <v>114</v>
      </c>
      <c r="G16" s="72" t="s">
        <v>498</v>
      </c>
      <c r="H16" s="78" t="s">
        <v>502</v>
      </c>
      <c r="I16" s="79" t="s">
        <v>501</v>
      </c>
      <c r="J16" s="21"/>
      <c r="K16" s="20" t="s">
        <v>107</v>
      </c>
      <c r="L16" s="20" t="s">
        <v>108</v>
      </c>
      <c r="M16" s="162"/>
    </row>
    <row r="17" spans="1:13">
      <c r="A17" s="21">
        <f t="shared" si="0"/>
        <v>13</v>
      </c>
      <c r="B17" s="33" t="s">
        <v>140</v>
      </c>
      <c r="C17" s="20" t="s">
        <v>140</v>
      </c>
      <c r="D17" s="20" t="s">
        <v>141</v>
      </c>
      <c r="E17" s="21">
        <v>10</v>
      </c>
      <c r="F17" s="20" t="s">
        <v>114</v>
      </c>
      <c r="G17" s="20" t="s">
        <v>142</v>
      </c>
      <c r="H17" s="20" t="s">
        <v>143</v>
      </c>
      <c r="I17" s="20"/>
      <c r="J17" s="21"/>
      <c r="K17" s="20" t="s">
        <v>107</v>
      </c>
      <c r="L17" s="20" t="s">
        <v>108</v>
      </c>
      <c r="M17" s="54"/>
    </row>
    <row r="18" spans="1:13">
      <c r="A18" s="21">
        <f t="shared" si="0"/>
        <v>14</v>
      </c>
      <c r="B18" s="33" t="s">
        <v>144</v>
      </c>
      <c r="C18" s="20" t="s">
        <v>144</v>
      </c>
      <c r="D18" s="20" t="s">
        <v>145</v>
      </c>
      <c r="E18" s="21">
        <v>10</v>
      </c>
      <c r="F18" s="20" t="s">
        <v>114</v>
      </c>
      <c r="G18" s="20" t="s">
        <v>146</v>
      </c>
      <c r="H18" s="20" t="s">
        <v>143</v>
      </c>
      <c r="I18" s="20"/>
      <c r="J18" s="21"/>
      <c r="K18" s="20" t="s">
        <v>107</v>
      </c>
      <c r="L18" s="20" t="s">
        <v>108</v>
      </c>
      <c r="M18" s="54"/>
    </row>
    <row r="19" spans="1:13">
      <c r="A19" s="21">
        <f t="shared" si="0"/>
        <v>15</v>
      </c>
      <c r="B19" s="33" t="s">
        <v>147</v>
      </c>
      <c r="C19" s="20" t="s">
        <v>147</v>
      </c>
      <c r="D19" s="20" t="s">
        <v>148</v>
      </c>
      <c r="E19" s="21">
        <v>10</v>
      </c>
      <c r="F19" s="20" t="s">
        <v>114</v>
      </c>
      <c r="G19" s="20" t="s">
        <v>149</v>
      </c>
      <c r="H19" s="20" t="s">
        <v>143</v>
      </c>
      <c r="I19" s="20"/>
      <c r="J19" s="21"/>
      <c r="K19" s="20" t="s">
        <v>107</v>
      </c>
      <c r="L19" s="20" t="s">
        <v>108</v>
      </c>
      <c r="M19" s="54"/>
    </row>
    <row r="20" spans="1:13" s="24" customFormat="1" ht="57" customHeight="1">
      <c r="A20" s="21">
        <f t="shared" si="0"/>
        <v>16</v>
      </c>
      <c r="B20" s="34" t="s">
        <v>334</v>
      </c>
      <c r="C20" s="34" t="s">
        <v>335</v>
      </c>
      <c r="D20" s="34" t="s">
        <v>336</v>
      </c>
      <c r="E20" s="49">
        <v>10</v>
      </c>
      <c r="F20" s="34" t="s">
        <v>114</v>
      </c>
      <c r="G20" s="34" t="s">
        <v>114</v>
      </c>
      <c r="H20" s="34" t="s">
        <v>337</v>
      </c>
      <c r="I20" s="34" t="s">
        <v>338</v>
      </c>
      <c r="J20" s="21"/>
      <c r="K20" s="20"/>
      <c r="L20" s="20"/>
      <c r="M20" s="23"/>
    </row>
    <row r="21" spans="1:13" ht="28.8">
      <c r="A21" s="21">
        <f t="shared" si="0"/>
        <v>17</v>
      </c>
      <c r="B21" s="34" t="s">
        <v>339</v>
      </c>
      <c r="C21" s="34" t="s">
        <v>340</v>
      </c>
      <c r="D21" s="34" t="s">
        <v>341</v>
      </c>
      <c r="E21" s="49">
        <v>3</v>
      </c>
      <c r="F21" s="34" t="s">
        <v>114</v>
      </c>
      <c r="G21" s="34" t="s">
        <v>114</v>
      </c>
      <c r="H21" s="34" t="s">
        <v>342</v>
      </c>
      <c r="I21" s="34" t="s">
        <v>283</v>
      </c>
      <c r="J21" s="27"/>
      <c r="K21" s="20"/>
      <c r="L21" s="20"/>
      <c r="M21" s="83"/>
    </row>
    <row r="22" spans="1:13" ht="31.2">
      <c r="A22" s="21">
        <f t="shared" si="0"/>
        <v>18</v>
      </c>
      <c r="B22" s="25" t="s">
        <v>343</v>
      </c>
      <c r="C22" s="25" t="s">
        <v>344</v>
      </c>
      <c r="D22" s="25" t="s">
        <v>345</v>
      </c>
      <c r="E22" s="50">
        <v>2</v>
      </c>
      <c r="F22" s="25" t="s">
        <v>114</v>
      </c>
      <c r="G22" s="34" t="s">
        <v>114</v>
      </c>
      <c r="H22" s="25" t="s">
        <v>346</v>
      </c>
      <c r="I22" s="25" t="s">
        <v>347</v>
      </c>
      <c r="J22" s="26"/>
      <c r="K22" s="20"/>
      <c r="L22" s="20"/>
      <c r="M22" s="14"/>
    </row>
    <row r="23" spans="1:13" ht="86.4">
      <c r="A23" s="142">
        <f t="shared" si="0"/>
        <v>19</v>
      </c>
      <c r="B23" s="147" t="s">
        <v>150</v>
      </c>
      <c r="C23" s="148" t="s">
        <v>150</v>
      </c>
      <c r="D23" s="149" t="s">
        <v>150</v>
      </c>
      <c r="E23" s="150">
        <v>2</v>
      </c>
      <c r="F23" s="149" t="s">
        <v>114</v>
      </c>
      <c r="G23" s="149" t="s">
        <v>151</v>
      </c>
      <c r="H23" s="149" t="s">
        <v>152</v>
      </c>
      <c r="I23" s="149" t="s">
        <v>153</v>
      </c>
      <c r="J23" s="150"/>
      <c r="K23" s="149" t="s">
        <v>107</v>
      </c>
      <c r="L23" s="149" t="s">
        <v>108</v>
      </c>
      <c r="M23" s="151" t="s">
        <v>515</v>
      </c>
    </row>
    <row r="24" spans="1:13">
      <c r="A24" s="21"/>
    </row>
  </sheetData>
  <mergeCells count="3">
    <mergeCell ref="A1:M1"/>
    <mergeCell ref="A2:M2"/>
    <mergeCell ref="M14:M1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7"/>
  <sheetViews>
    <sheetView tabSelected="1" workbookViewId="0">
      <selection activeCell="B7" sqref="B7"/>
    </sheetView>
  </sheetViews>
  <sheetFormatPr defaultColWidth="9" defaultRowHeight="14.4"/>
  <cols>
    <col min="1" max="1" width="14.09765625" style="29" bestFit="1" customWidth="1"/>
    <col min="2" max="2" width="24.09765625" style="29" customWidth="1"/>
    <col min="3" max="3" width="14.3984375" style="29" customWidth="1"/>
    <col min="4" max="4" width="47.59765625" style="29" bestFit="1" customWidth="1"/>
    <col min="5" max="5" width="69.8984375" style="29" customWidth="1"/>
    <col min="6" max="16384" width="9" style="29"/>
  </cols>
  <sheetData>
    <row r="1" spans="1:5">
      <c r="A1" s="163" t="s">
        <v>472</v>
      </c>
      <c r="B1" s="163"/>
      <c r="C1" s="163"/>
      <c r="D1" s="163"/>
      <c r="E1" s="163"/>
    </row>
    <row r="2" spans="1:5">
      <c r="A2" s="30" t="s">
        <v>74</v>
      </c>
      <c r="B2" s="30" t="s">
        <v>76</v>
      </c>
      <c r="C2" s="30" t="s">
        <v>7</v>
      </c>
      <c r="D2" s="30" t="s">
        <v>154</v>
      </c>
      <c r="E2" s="30" t="s">
        <v>308</v>
      </c>
    </row>
    <row r="3" spans="1:5" ht="15.6">
      <c r="A3" s="93" t="s">
        <v>309</v>
      </c>
      <c r="B3" s="93" t="s">
        <v>310</v>
      </c>
      <c r="C3" s="93" t="s">
        <v>489</v>
      </c>
      <c r="D3" s="127" t="s">
        <v>553</v>
      </c>
      <c r="E3" s="127" t="s">
        <v>554</v>
      </c>
    </row>
    <row r="4" spans="1:5" ht="15.6">
      <c r="A4" s="93"/>
      <c r="B4" s="93"/>
      <c r="C4" s="93"/>
      <c r="D4" s="127" t="s">
        <v>555</v>
      </c>
      <c r="E4" s="127" t="s">
        <v>556</v>
      </c>
    </row>
    <row r="5" spans="1:5" ht="15.6">
      <c r="A5" s="93"/>
      <c r="B5" s="93"/>
      <c r="C5" s="93"/>
      <c r="D5" s="127" t="s">
        <v>557</v>
      </c>
      <c r="E5" s="127" t="s">
        <v>558</v>
      </c>
    </row>
    <row r="6" spans="1:5" ht="15.6">
      <c r="A6" s="93" t="s">
        <v>309</v>
      </c>
      <c r="B6" s="93" t="s">
        <v>310</v>
      </c>
      <c r="C6" s="93" t="s">
        <v>311</v>
      </c>
      <c r="D6" s="127" t="s">
        <v>559</v>
      </c>
      <c r="E6" s="127" t="s">
        <v>560</v>
      </c>
    </row>
    <row r="7" spans="1:5" ht="15.6">
      <c r="A7" s="93"/>
      <c r="B7" s="93"/>
      <c r="C7" s="93"/>
      <c r="D7" s="127" t="s">
        <v>561</v>
      </c>
      <c r="E7" s="127" t="s">
        <v>562</v>
      </c>
    </row>
    <row r="8" spans="1:5" ht="15.6">
      <c r="A8" s="93"/>
      <c r="B8" s="93"/>
      <c r="C8" s="93"/>
      <c r="D8" s="127" t="s">
        <v>563</v>
      </c>
      <c r="E8" s="127" t="s">
        <v>564</v>
      </c>
    </row>
    <row r="9" spans="1:5" ht="15.6">
      <c r="A9" s="93" t="s">
        <v>309</v>
      </c>
      <c r="B9" s="93" t="s">
        <v>310</v>
      </c>
      <c r="C9" s="52" t="s">
        <v>313</v>
      </c>
      <c r="D9" s="127" t="s">
        <v>565</v>
      </c>
      <c r="E9" s="127" t="s">
        <v>566</v>
      </c>
    </row>
    <row r="10" spans="1:5" ht="15.6">
      <c r="A10" s="93"/>
      <c r="B10" s="93"/>
      <c r="C10" s="52"/>
      <c r="D10" s="127" t="s">
        <v>567</v>
      </c>
      <c r="E10" s="127" t="s">
        <v>568</v>
      </c>
    </row>
    <row r="11" spans="1:5" ht="15.6">
      <c r="A11" s="93"/>
      <c r="B11" s="93"/>
      <c r="C11" s="52"/>
      <c r="D11" s="127" t="s">
        <v>569</v>
      </c>
      <c r="E11" s="127" t="s">
        <v>570</v>
      </c>
    </row>
    <row r="12" spans="1:5" ht="15.6">
      <c r="A12" s="93" t="s">
        <v>309</v>
      </c>
      <c r="B12" s="93" t="s">
        <v>310</v>
      </c>
      <c r="C12" s="52" t="s">
        <v>315</v>
      </c>
      <c r="D12" s="127" t="s">
        <v>571</v>
      </c>
      <c r="E12" s="127" t="s">
        <v>572</v>
      </c>
    </row>
    <row r="13" spans="1:5" ht="15.6">
      <c r="A13" s="93"/>
      <c r="B13" s="93"/>
      <c r="C13" s="52"/>
      <c r="D13" s="127" t="s">
        <v>573</v>
      </c>
      <c r="E13" s="127" t="s">
        <v>574</v>
      </c>
    </row>
    <row r="14" spans="1:5" ht="15.6">
      <c r="A14" s="93"/>
      <c r="B14" s="93"/>
      <c r="C14" s="52"/>
      <c r="D14" s="127" t="s">
        <v>575</v>
      </c>
      <c r="E14" s="127" t="s">
        <v>576</v>
      </c>
    </row>
    <row r="15" spans="1:5" ht="15.6">
      <c r="A15" s="93" t="s">
        <v>309</v>
      </c>
      <c r="B15" s="93" t="s">
        <v>310</v>
      </c>
      <c r="C15" s="52" t="s">
        <v>317</v>
      </c>
      <c r="D15" s="127" t="s">
        <v>577</v>
      </c>
      <c r="E15" s="127" t="s">
        <v>578</v>
      </c>
    </row>
    <row r="16" spans="1:5" ht="15.6">
      <c r="A16" s="93"/>
      <c r="B16" s="93"/>
      <c r="C16" s="52"/>
      <c r="D16" s="127" t="s">
        <v>579</v>
      </c>
      <c r="E16" s="127" t="s">
        <v>580</v>
      </c>
    </row>
    <row r="17" spans="1:5" ht="15.6">
      <c r="A17" s="93"/>
      <c r="B17" s="93"/>
      <c r="C17" s="52"/>
      <c r="D17" s="127" t="s">
        <v>581</v>
      </c>
      <c r="E17" s="127" t="s">
        <v>582</v>
      </c>
    </row>
    <row r="18" spans="1:5" ht="15.6">
      <c r="A18" s="93" t="s">
        <v>309</v>
      </c>
      <c r="B18" s="93" t="s">
        <v>310</v>
      </c>
      <c r="C18" s="52" t="s">
        <v>319</v>
      </c>
      <c r="D18" s="127" t="s">
        <v>583</v>
      </c>
      <c r="E18" s="127" t="s">
        <v>584</v>
      </c>
    </row>
    <row r="19" spans="1:5" ht="15.6">
      <c r="A19" s="93"/>
      <c r="B19" s="93"/>
      <c r="C19" s="52"/>
      <c r="D19" s="127" t="s">
        <v>585</v>
      </c>
      <c r="E19" s="127" t="s">
        <v>586</v>
      </c>
    </row>
    <row r="20" spans="1:5" ht="15.6">
      <c r="A20" s="93"/>
      <c r="B20" s="93"/>
      <c r="C20" s="52"/>
      <c r="D20" s="127" t="s">
        <v>587</v>
      </c>
      <c r="E20" s="127" t="s">
        <v>588</v>
      </c>
    </row>
    <row r="21" spans="1:5" ht="15.6">
      <c r="A21" s="93" t="s">
        <v>309</v>
      </c>
      <c r="B21" s="93" t="s">
        <v>310</v>
      </c>
      <c r="C21" s="52" t="s">
        <v>321</v>
      </c>
      <c r="D21" s="127" t="s">
        <v>589</v>
      </c>
      <c r="E21" s="127" t="s">
        <v>590</v>
      </c>
    </row>
    <row r="22" spans="1:5" ht="15.6">
      <c r="A22" s="51"/>
      <c r="B22" s="51"/>
      <c r="C22" s="51"/>
      <c r="D22" s="127" t="s">
        <v>591</v>
      </c>
      <c r="E22" s="127" t="s">
        <v>592</v>
      </c>
    </row>
    <row r="23" spans="1:5" ht="15.6">
      <c r="A23" s="26"/>
      <c r="B23" s="26"/>
      <c r="C23" s="26"/>
      <c r="D23" s="127" t="s">
        <v>593</v>
      </c>
      <c r="E23" s="127" t="s">
        <v>594</v>
      </c>
    </row>
    <row r="24" spans="1:5">
      <c r="A24" s="163" t="s">
        <v>412</v>
      </c>
      <c r="B24" s="163"/>
      <c r="C24" s="163"/>
      <c r="D24" s="163"/>
      <c r="E24" s="163"/>
    </row>
    <row r="25" spans="1:5">
      <c r="A25" s="30" t="s">
        <v>74</v>
      </c>
      <c r="B25" s="30" t="s">
        <v>76</v>
      </c>
      <c r="C25" s="30" t="s">
        <v>7</v>
      </c>
      <c r="D25" s="30" t="s">
        <v>154</v>
      </c>
      <c r="E25" s="30" t="s">
        <v>308</v>
      </c>
    </row>
    <row r="26" spans="1:5" ht="15.6">
      <c r="A26" s="51" t="s">
        <v>309</v>
      </c>
      <c r="B26" s="51" t="s">
        <v>310</v>
      </c>
      <c r="C26" s="85" t="s">
        <v>509</v>
      </c>
      <c r="D26" s="94" t="s">
        <v>596</v>
      </c>
      <c r="E26" s="31" t="s">
        <v>312</v>
      </c>
    </row>
    <row r="27" spans="1:5" ht="15.6">
      <c r="A27" s="51"/>
      <c r="B27" s="51"/>
      <c r="C27" s="52"/>
      <c r="D27" s="94" t="s">
        <v>595</v>
      </c>
      <c r="E27" s="31" t="s">
        <v>312</v>
      </c>
    </row>
    <row r="28" spans="1:5">
      <c r="A28" s="51"/>
      <c r="B28" s="51"/>
      <c r="C28" s="52"/>
      <c r="D28" s="51"/>
      <c r="E28" s="31"/>
    </row>
    <row r="29" spans="1:5" ht="15.6">
      <c r="A29" s="51" t="s">
        <v>309</v>
      </c>
      <c r="B29" s="51" t="s">
        <v>310</v>
      </c>
      <c r="C29" s="52" t="s">
        <v>313</v>
      </c>
      <c r="D29" s="94" t="s">
        <v>598</v>
      </c>
      <c r="E29" s="31" t="s">
        <v>314</v>
      </c>
    </row>
    <row r="30" spans="1:5" ht="15.6">
      <c r="A30" s="51"/>
      <c r="B30" s="51"/>
      <c r="C30" s="52"/>
      <c r="D30" s="94" t="s">
        <v>597</v>
      </c>
      <c r="E30" s="31" t="s">
        <v>314</v>
      </c>
    </row>
    <row r="31" spans="1:5">
      <c r="A31" s="51"/>
      <c r="B31" s="51"/>
      <c r="C31" s="52"/>
      <c r="D31" s="51"/>
      <c r="E31" s="31"/>
    </row>
    <row r="32" spans="1:5" ht="15.6">
      <c r="A32" s="51" t="s">
        <v>309</v>
      </c>
      <c r="B32" s="51" t="s">
        <v>310</v>
      </c>
      <c r="C32" s="52" t="s">
        <v>315</v>
      </c>
      <c r="D32" s="94" t="s">
        <v>599</v>
      </c>
      <c r="E32" s="31" t="s">
        <v>316</v>
      </c>
    </row>
    <row r="33" spans="1:5" ht="15.6">
      <c r="A33" s="51"/>
      <c r="B33" s="51"/>
      <c r="C33" s="52"/>
      <c r="D33" s="94" t="s">
        <v>601</v>
      </c>
      <c r="E33" s="31" t="s">
        <v>316</v>
      </c>
    </row>
    <row r="34" spans="1:5" ht="15.6">
      <c r="A34" s="51"/>
      <c r="B34" s="51"/>
      <c r="C34" s="52"/>
      <c r="D34" s="94" t="s">
        <v>600</v>
      </c>
      <c r="E34" s="31" t="s">
        <v>316</v>
      </c>
    </row>
    <row r="35" spans="1:5" ht="16.8">
      <c r="A35" s="51"/>
      <c r="B35" s="51"/>
      <c r="C35" s="52"/>
      <c r="D35" s="53"/>
      <c r="E35" s="31"/>
    </row>
    <row r="36" spans="1:5" ht="15.6">
      <c r="A36" s="51" t="s">
        <v>309</v>
      </c>
      <c r="B36" s="51" t="s">
        <v>310</v>
      </c>
      <c r="C36" s="52" t="s">
        <v>317</v>
      </c>
      <c r="D36" s="94" t="s">
        <v>602</v>
      </c>
      <c r="E36" s="31" t="s">
        <v>318</v>
      </c>
    </row>
    <row r="37" spans="1:5" ht="15.6">
      <c r="A37" s="51"/>
      <c r="B37" s="51"/>
      <c r="C37" s="52"/>
      <c r="D37" s="94" t="s">
        <v>604</v>
      </c>
      <c r="E37" s="31" t="s">
        <v>318</v>
      </c>
    </row>
    <row r="38" spans="1:5" ht="15.6">
      <c r="A38" s="51"/>
      <c r="B38" s="51"/>
      <c r="C38" s="52"/>
      <c r="D38" s="94" t="s">
        <v>603</v>
      </c>
      <c r="E38" s="31" t="s">
        <v>318</v>
      </c>
    </row>
    <row r="39" spans="1:5">
      <c r="A39" s="51"/>
      <c r="B39" s="51"/>
      <c r="C39" s="52"/>
      <c r="D39" s="51"/>
      <c r="E39" s="31"/>
    </row>
    <row r="40" spans="1:5" ht="15.6">
      <c r="A40" s="51" t="s">
        <v>309</v>
      </c>
      <c r="B40" s="51" t="s">
        <v>310</v>
      </c>
      <c r="C40" s="52" t="s">
        <v>319</v>
      </c>
      <c r="D40" s="94" t="s">
        <v>605</v>
      </c>
      <c r="E40" s="31" t="s">
        <v>320</v>
      </c>
    </row>
    <row r="41" spans="1:5" ht="15.6">
      <c r="A41" s="51"/>
      <c r="B41" s="51"/>
      <c r="C41" s="52"/>
      <c r="D41" s="94" t="s">
        <v>607</v>
      </c>
      <c r="E41" s="31" t="s">
        <v>320</v>
      </c>
    </row>
    <row r="42" spans="1:5" ht="15.6">
      <c r="A42" s="51"/>
      <c r="B42" s="51"/>
      <c r="C42" s="52"/>
      <c r="D42" s="94" t="s">
        <v>606</v>
      </c>
      <c r="E42" s="31" t="s">
        <v>320</v>
      </c>
    </row>
    <row r="43" spans="1:5">
      <c r="A43" s="51"/>
      <c r="B43" s="51"/>
      <c r="C43" s="52"/>
      <c r="D43" s="51"/>
      <c r="E43" s="31"/>
    </row>
    <row r="44" spans="1:5" ht="15.6">
      <c r="A44" s="51" t="s">
        <v>309</v>
      </c>
      <c r="B44" s="51" t="s">
        <v>310</v>
      </c>
      <c r="C44" s="52" t="s">
        <v>321</v>
      </c>
      <c r="D44" s="94" t="s">
        <v>608</v>
      </c>
      <c r="E44" s="31" t="s">
        <v>322</v>
      </c>
    </row>
    <row r="45" spans="1:5" ht="15.6">
      <c r="A45" s="51"/>
      <c r="B45" s="51"/>
      <c r="C45" s="52"/>
      <c r="D45" s="94" t="s">
        <v>610</v>
      </c>
      <c r="E45" s="31" t="s">
        <v>322</v>
      </c>
    </row>
    <row r="46" spans="1:5" ht="15.6">
      <c r="A46" s="51"/>
      <c r="B46" s="51"/>
      <c r="C46" s="52"/>
      <c r="D46" s="94" t="s">
        <v>609</v>
      </c>
      <c r="E46" s="31" t="s">
        <v>322</v>
      </c>
    </row>
    <row r="47" spans="1:5">
      <c r="A47" s="51"/>
      <c r="B47" s="51"/>
      <c r="C47" s="51"/>
      <c r="D47" s="51"/>
      <c r="E47" s="31"/>
    </row>
  </sheetData>
  <mergeCells count="2">
    <mergeCell ref="A24:E24"/>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Basics</vt:lpstr>
      <vt:lpstr>Delivery Info</vt:lpstr>
      <vt:lpstr>Output(Student)</vt:lpstr>
      <vt:lpstr>Output(ITEMS)</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Tulay Atay-Turhan</cp:lastModifiedBy>
  <cp:lastPrinted>2018-11-28T19:27:24Z</cp:lastPrinted>
  <dcterms:created xsi:type="dcterms:W3CDTF">2016-10-06T02:07:11Z</dcterms:created>
  <dcterms:modified xsi:type="dcterms:W3CDTF">2019-04-25T19:00:42Z</dcterms:modified>
</cp:coreProperties>
</file>