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https://adecloud-my.sharepoint.com/personal/candis_middlebrook_azed_gov/Documents/ACT Aspire/"/>
    </mc:Choice>
  </mc:AlternateContent>
  <xr:revisionPtr revIDLastSave="0" documentId="8_{16BDE0A9-CA76-4A12-82BE-406CDA148879}" xr6:coauthVersionLast="47" xr6:coauthVersionMax="47" xr10:uidLastSave="{00000000-0000-0000-0000-000000000000}"/>
  <bookViews>
    <workbookView xWindow="-120" yWindow="-120" windowWidth="29040" windowHeight="15840" tabRatio="458" xr2:uid="{00000000-000D-0000-FFFF-FFFF00000000}"/>
  </bookViews>
  <sheets>
    <sheet name="File Layout" sheetId="3" r:id="rId1"/>
    <sheet name="Requirements" sheetId="4" r:id="rId2"/>
  </sheets>
  <definedNames>
    <definedName name="_xlnm._FilterDatabase" localSheetId="0" hidden="1">'File Layout'!$A$1:$H$165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3" l="1"/>
  <c r="A5" i="3" l="1"/>
  <c r="B5" i="3" s="1"/>
  <c r="A6" i="3" l="1"/>
  <c r="A7" i="3" s="1"/>
  <c r="B7" i="3" l="1"/>
  <c r="A8" i="3"/>
  <c r="B6" i="3"/>
  <c r="B4" i="3"/>
  <c r="B8" i="3" l="1"/>
  <c r="A9" i="3"/>
  <c r="B9" i="3" l="1"/>
  <c r="A10" i="3"/>
  <c r="B10" i="3" l="1"/>
  <c r="A11" i="3"/>
  <c r="B11" i="3" l="1"/>
  <c r="A12" i="3"/>
  <c r="B12" i="3" l="1"/>
  <c r="A13" i="3"/>
  <c r="B13" i="3" l="1"/>
  <c r="A14" i="3"/>
  <c r="A15" i="3" l="1"/>
  <c r="B14" i="3"/>
  <c r="B15" i="3" l="1"/>
  <c r="A16" i="3"/>
  <c r="B16" i="3" l="1"/>
  <c r="A17" i="3"/>
  <c r="B17" i="3" l="1"/>
  <c r="A18" i="3"/>
  <c r="B18" i="3" l="1"/>
  <c r="A19" i="3"/>
  <c r="B19" i="3" l="1"/>
  <c r="A20" i="3"/>
  <c r="B20" i="3" l="1"/>
  <c r="A21" i="3"/>
  <c r="B21" i="3" l="1"/>
  <c r="A22" i="3"/>
  <c r="B22" i="3" l="1"/>
  <c r="A23" i="3"/>
  <c r="B23" i="3" l="1"/>
  <c r="A24" i="3"/>
  <c r="B24" i="3" l="1"/>
  <c r="A25" i="3"/>
  <c r="B25" i="3" l="1"/>
  <c r="A26" i="3"/>
  <c r="B26" i="3" l="1"/>
  <c r="A27" i="3"/>
  <c r="B27" i="3" l="1"/>
  <c r="A28" i="3"/>
  <c r="B28" i="3" l="1"/>
  <c r="A29" i="3"/>
  <c r="B29" i="3" l="1"/>
  <c r="A30" i="3"/>
  <c r="B30" i="3" l="1"/>
  <c r="A31" i="3"/>
  <c r="B31" i="3" l="1"/>
  <c r="A32" i="3"/>
  <c r="B32" i="3" l="1"/>
  <c r="A33" i="3"/>
  <c r="B33" i="3" l="1"/>
  <c r="A34" i="3"/>
  <c r="B34" i="3" l="1"/>
  <c r="A35" i="3"/>
  <c r="B35" i="3" l="1"/>
  <c r="A36" i="3"/>
  <c r="B36" i="3" l="1"/>
  <c r="A37" i="3"/>
  <c r="B37" i="3" l="1"/>
  <c r="A38" i="3"/>
  <c r="B38" i="3" l="1"/>
  <c r="A39" i="3"/>
  <c r="B39" i="3" l="1"/>
  <c r="A40" i="3"/>
  <c r="B40" i="3" l="1"/>
  <c r="A41" i="3"/>
  <c r="A42" i="3" s="1"/>
  <c r="B41" i="3" l="1"/>
  <c r="B42" i="3" l="1"/>
  <c r="A43" i="3"/>
  <c r="B43" i="3" l="1"/>
  <c r="A44" i="3"/>
  <c r="B44" i="3" l="1"/>
  <c r="A45" i="3"/>
  <c r="B45" i="3" l="1"/>
  <c r="A46" i="3"/>
  <c r="B46" i="3" l="1"/>
  <c r="A47" i="3"/>
  <c r="B47" i="3" l="1"/>
  <c r="A48" i="3"/>
  <c r="B48" i="3" l="1"/>
  <c r="A49" i="3"/>
  <c r="B49" i="3" l="1"/>
  <c r="A50" i="3"/>
  <c r="B50" i="3" l="1"/>
  <c r="A51" i="3"/>
  <c r="B51" i="3" l="1"/>
  <c r="A52" i="3"/>
  <c r="B52" i="3" l="1"/>
  <c r="A53" i="3"/>
  <c r="B53" i="3" l="1"/>
  <c r="A54" i="3"/>
  <c r="B54" i="3" l="1"/>
  <c r="A55" i="3"/>
  <c r="A56" i="3" l="1"/>
  <c r="B55" i="3"/>
  <c r="A57" i="3" l="1"/>
  <c r="B56" i="3"/>
  <c r="B57" i="3" l="1"/>
  <c r="A58" i="3"/>
  <c r="A59" i="3" l="1"/>
  <c r="B58" i="3"/>
  <c r="B59" i="3" l="1"/>
  <c r="A60" i="3"/>
  <c r="B60" i="3" l="1"/>
  <c r="A61" i="3"/>
  <c r="A62" i="3" l="1"/>
  <c r="B61" i="3"/>
  <c r="B62" i="3" l="1"/>
  <c r="A63" i="3"/>
  <c r="A64" i="3" l="1"/>
  <c r="B63" i="3"/>
  <c r="A65" i="3" l="1"/>
  <c r="B64" i="3"/>
  <c r="B65" i="3" l="1"/>
  <c r="A66" i="3"/>
  <c r="B66" i="3" l="1"/>
  <c r="A67" i="3"/>
  <c r="B67" i="3" l="1"/>
  <c r="A68" i="3"/>
  <c r="B68" i="3" l="1"/>
  <c r="A69" i="3"/>
  <c r="A70" i="3" l="1"/>
  <c r="B69" i="3"/>
  <c r="B70" i="3" l="1"/>
  <c r="A71" i="3"/>
  <c r="B71" i="3" l="1"/>
  <c r="A72" i="3"/>
  <c r="B72" i="3" l="1"/>
  <c r="A73" i="3"/>
  <c r="A74" i="3" l="1"/>
  <c r="B73" i="3"/>
  <c r="B74" i="3" l="1"/>
  <c r="A75" i="3"/>
  <c r="A76" i="3" l="1"/>
  <c r="B75" i="3"/>
  <c r="A77" i="3" l="1"/>
  <c r="B76" i="3"/>
  <c r="B77" i="3" l="1"/>
  <c r="A78" i="3"/>
  <c r="A79" i="3" l="1"/>
  <c r="B78" i="3"/>
  <c r="A80" i="3" l="1"/>
  <c r="B79" i="3"/>
  <c r="A81" i="3" l="1"/>
  <c r="B80" i="3"/>
  <c r="B81" i="3" l="1"/>
  <c r="A82" i="3"/>
  <c r="A83" i="3" l="1"/>
  <c r="B82" i="3"/>
  <c r="A84" i="3" l="1"/>
  <c r="B83" i="3"/>
  <c r="A85" i="3" l="1"/>
  <c r="B84" i="3"/>
  <c r="B85" i="3" l="1"/>
  <c r="A86" i="3"/>
  <c r="B86" i="3" l="1"/>
  <c r="A87" i="3"/>
  <c r="B87" i="3" l="1"/>
  <c r="A88" i="3"/>
  <c r="A89" i="3" l="1"/>
  <c r="B88" i="3"/>
  <c r="B89" i="3" l="1"/>
  <c r="A90" i="3"/>
  <c r="A91" i="3" l="1"/>
  <c r="B90" i="3"/>
  <c r="B91" i="3" l="1"/>
  <c r="A92" i="3"/>
  <c r="A93" i="3" l="1"/>
  <c r="B92" i="3"/>
  <c r="A94" i="3" l="1"/>
  <c r="B93" i="3"/>
  <c r="A95" i="3" l="1"/>
  <c r="B94" i="3"/>
  <c r="B95" i="3" l="1"/>
  <c r="A96" i="3"/>
  <c r="A97" i="3" l="1"/>
  <c r="B96" i="3"/>
  <c r="A98" i="3" l="1"/>
  <c r="B97" i="3"/>
  <c r="A99" i="3" l="1"/>
  <c r="B98" i="3"/>
  <c r="B99" i="3" l="1"/>
  <c r="A100" i="3"/>
  <c r="B100" i="3" l="1"/>
  <c r="A101" i="3"/>
  <c r="A102" i="3" l="1"/>
  <c r="B101" i="3"/>
  <c r="A103" i="3" l="1"/>
  <c r="B102" i="3"/>
  <c r="B103" i="3" l="1"/>
  <c r="A104" i="3"/>
  <c r="B104" i="3" l="1"/>
  <c r="A105" i="3"/>
  <c r="A106" i="3" l="1"/>
  <c r="B105" i="3"/>
  <c r="B106" i="3" l="1"/>
  <c r="A107" i="3"/>
  <c r="B107" i="3" l="1"/>
  <c r="A108" i="3"/>
  <c r="A109" i="3" l="1"/>
  <c r="B108" i="3"/>
  <c r="A110" i="3" l="1"/>
  <c r="B109" i="3"/>
  <c r="A111" i="3" l="1"/>
  <c r="B110" i="3"/>
  <c r="B111" i="3" l="1"/>
  <c r="A112" i="3"/>
  <c r="B112" i="3" l="1"/>
  <c r="A113" i="3"/>
  <c r="A114" i="3" l="1"/>
  <c r="B113" i="3"/>
  <c r="B114" i="3" l="1"/>
  <c r="A115" i="3"/>
  <c r="B115" i="3" l="1"/>
  <c r="A116" i="3"/>
  <c r="A117" i="3" l="1"/>
  <c r="B116" i="3"/>
  <c r="A118" i="3" l="1"/>
  <c r="B117" i="3"/>
  <c r="B118" i="3" l="1"/>
  <c r="A119" i="3"/>
  <c r="B119" i="3" l="1"/>
  <c r="A120" i="3"/>
  <c r="A121" i="3" l="1"/>
  <c r="B120" i="3"/>
  <c r="A122" i="3" l="1"/>
  <c r="B121" i="3"/>
  <c r="A123" i="3" l="1"/>
  <c r="B122" i="3"/>
  <c r="A124" i="3" l="1"/>
  <c r="B123" i="3"/>
  <c r="A125" i="3" l="1"/>
  <c r="B124" i="3"/>
  <c r="A126" i="3" l="1"/>
  <c r="B125" i="3"/>
  <c r="A127" i="3" l="1"/>
  <c r="B126" i="3"/>
  <c r="B127" i="3" l="1"/>
  <c r="A128" i="3"/>
  <c r="A129" i="3" l="1"/>
  <c r="B128" i="3"/>
  <c r="A130" i="3" l="1"/>
  <c r="B129" i="3"/>
  <c r="A131" i="3" l="1"/>
  <c r="B130" i="3"/>
  <c r="A132" i="3" l="1"/>
  <c r="B131" i="3"/>
  <c r="A133" i="3" l="1"/>
  <c r="B132" i="3"/>
  <c r="A134" i="3" l="1"/>
  <c r="B133" i="3"/>
  <c r="A135" i="3" l="1"/>
  <c r="B134" i="3"/>
  <c r="A136" i="3" l="1"/>
  <c r="B135" i="3"/>
  <c r="A137" i="3" l="1"/>
  <c r="B136" i="3"/>
  <c r="A138" i="3" l="1"/>
  <c r="B137" i="3"/>
  <c r="A139" i="3" l="1"/>
  <c r="B138" i="3"/>
  <c r="A140" i="3" l="1"/>
  <c r="B139" i="3"/>
  <c r="A141" i="3" l="1"/>
  <c r="B140" i="3"/>
  <c r="A142" i="3" l="1"/>
  <c r="B141" i="3"/>
  <c r="A143" i="3" l="1"/>
  <c r="B142" i="3"/>
  <c r="A144" i="3" l="1"/>
  <c r="B143" i="3"/>
  <c r="A145" i="3" l="1"/>
  <c r="B144" i="3"/>
  <c r="A146" i="3" l="1"/>
  <c r="B145" i="3"/>
  <c r="A147" i="3" l="1"/>
  <c r="B146" i="3"/>
  <c r="A148" i="3" l="1"/>
  <c r="B147" i="3"/>
  <c r="A149" i="3" l="1"/>
  <c r="B148" i="3"/>
  <c r="A150" i="3" l="1"/>
  <c r="B149" i="3"/>
  <c r="A151" i="3" l="1"/>
  <c r="B150" i="3"/>
  <c r="A152" i="3" l="1"/>
  <c r="B151" i="3"/>
  <c r="A153" i="3" l="1"/>
  <c r="B152" i="3"/>
  <c r="A154" i="3" l="1"/>
  <c r="B153" i="3"/>
  <c r="A155" i="3" l="1"/>
  <c r="B154" i="3"/>
  <c r="A156" i="3" l="1"/>
  <c r="B155" i="3"/>
  <c r="A157" i="3" l="1"/>
  <c r="B156" i="3"/>
  <c r="A158" i="3" l="1"/>
  <c r="B157" i="3"/>
  <c r="A159" i="3" l="1"/>
  <c r="B158" i="3"/>
  <c r="A160" i="3" l="1"/>
  <c r="B159" i="3"/>
  <c r="A161" i="3" l="1"/>
  <c r="B160" i="3"/>
  <c r="A162" i="3" l="1"/>
  <c r="B161" i="3"/>
  <c r="A163" i="3" l="1"/>
  <c r="B162" i="3"/>
  <c r="A164" i="3" l="1"/>
  <c r="B163" i="3"/>
  <c r="A165" i="3" l="1"/>
  <c r="B165" i="3" s="1"/>
  <c r="B164" i="3"/>
</calcChain>
</file>

<file path=xl/sharedStrings.xml><?xml version="1.0" encoding="utf-8"?>
<sst xmlns="http://schemas.openxmlformats.org/spreadsheetml/2006/main" count="704" uniqueCount="483">
  <si>
    <t>Reference</t>
  </si>
  <si>
    <t>CSV
Column</t>
  </si>
  <si>
    <t>Field
Length</t>
  </si>
  <si>
    <t>Field
Name</t>
  </si>
  <si>
    <t>Defaulting &amp; Formatting Rules</t>
  </si>
  <si>
    <t>Comments / Sample Data</t>
  </si>
  <si>
    <t>Middle Initial</t>
  </si>
  <si>
    <t>Date of Birth</t>
  </si>
  <si>
    <t>Requirements</t>
  </si>
  <si>
    <t>Rules</t>
  </si>
  <si>
    <t>Comments</t>
  </si>
  <si>
    <t>Purpose of File Layout</t>
  </si>
  <si>
    <t>Record Line</t>
  </si>
  <si>
    <t>File Format</t>
  </si>
  <si>
    <t>Internal File Format</t>
  </si>
  <si>
    <t>Inclusions/Exclusions</t>
  </si>
  <si>
    <t>Spaces/Justification</t>
  </si>
  <si>
    <t>Sort Order</t>
  </si>
  <si>
    <t>Rundeck Requirements</t>
  </si>
  <si>
    <t>Other Requirements</t>
  </si>
  <si>
    <t>Internal Other Requirements</t>
  </si>
  <si>
    <t>Links to Documents</t>
  </si>
  <si>
    <t>Scoring Requirements</t>
  </si>
  <si>
    <t>File Breakout</t>
  </si>
  <si>
    <t>File Name</t>
  </si>
  <si>
    <t>Internal File Breakout</t>
  </si>
  <si>
    <t>Internal File Name</t>
  </si>
  <si>
    <t>Master Layout</t>
  </si>
  <si>
    <t>Maintain leading zeros</t>
  </si>
  <si>
    <t>State District Code</t>
  </si>
  <si>
    <t>State District Name</t>
  </si>
  <si>
    <t>State School Code</t>
  </si>
  <si>
    <t>State School Name</t>
  </si>
  <si>
    <t>State Student ID</t>
  </si>
  <si>
    <t>Local ID</t>
  </si>
  <si>
    <t>Student First Name</t>
  </si>
  <si>
    <t>Student Last Name</t>
  </si>
  <si>
    <t>mm/dd/yyyy
Maintain leading zeros</t>
  </si>
  <si>
    <t>Student Gender</t>
  </si>
  <si>
    <t>F = Female
M = Male  
A = Another Gender
X = Prefer Not to Respond
blank</t>
  </si>
  <si>
    <t>Actual Grade</t>
  </si>
  <si>
    <t>Enrolled grade</t>
  </si>
  <si>
    <t>Group or Class</t>
  </si>
  <si>
    <t>Hispanic or Latino</t>
  </si>
  <si>
    <t>American Indian /
Alaska Native</t>
  </si>
  <si>
    <t>Asian</t>
  </si>
  <si>
    <t>Black/African American</t>
  </si>
  <si>
    <t>Native Hawaiian / Other
Pacific Islander</t>
  </si>
  <si>
    <t>White</t>
  </si>
  <si>
    <t>Migrant</t>
  </si>
  <si>
    <t>Economically Disadvantaged</t>
  </si>
  <si>
    <t>IEP</t>
  </si>
  <si>
    <t>ELL</t>
  </si>
  <si>
    <t>Y = Yes
N = N
X = Prefer not to respond
Blank = Not provided</t>
  </si>
  <si>
    <t>Y = Yes
Blank = No</t>
  </si>
  <si>
    <t>Y = Yes
RAEL = RAEL
Blank</t>
  </si>
  <si>
    <t>Other Accoms Plan</t>
  </si>
  <si>
    <t>Homeless</t>
  </si>
  <si>
    <t>Parent in Military</t>
  </si>
  <si>
    <t>In Foster Care</t>
  </si>
  <si>
    <t>Student UUID</t>
  </si>
  <si>
    <t>Battery UUID</t>
  </si>
  <si>
    <t>Unit UUID</t>
  </si>
  <si>
    <t>CCYY-MM-DD hh:mm:ss</t>
  </si>
  <si>
    <t>Progress with Text Complexity</t>
  </si>
  <si>
    <t>Progress Toward Career Readiness</t>
  </si>
  <si>
    <t>Scale Score</t>
  </si>
  <si>
    <t>Readiness Benchmark</t>
  </si>
  <si>
    <t>Off Grade</t>
  </si>
  <si>
    <t>Scale Score Range Lower Bound</t>
  </si>
  <si>
    <t>Scale Score Range Upper Bound</t>
  </si>
  <si>
    <t>Projected One-Year Aspire Score Range Lower</t>
  </si>
  <si>
    <t>Projected One-Year Aspire Score Range Upper</t>
  </si>
  <si>
    <t>Projected Two-Year Aspire Score Range Lower</t>
  </si>
  <si>
    <t>Projected Two-Year Aspire Score Range Upper</t>
  </si>
  <si>
    <t>Reporting Category 1 Raw Score</t>
  </si>
  <si>
    <t>Reporting Category 1 Points Possible</t>
  </si>
  <si>
    <t>Reporting Category 1 Percent Correct</t>
  </si>
  <si>
    <t>Reporting Category 1 Readiness Range</t>
  </si>
  <si>
    <t>Reporting Category 2 Raw Score</t>
  </si>
  <si>
    <t>Reporting Category 2 Points Possible</t>
  </si>
  <si>
    <t>Reporting Category 2 Percent Correct</t>
  </si>
  <si>
    <t>Reporting Category 2 Readiness Range</t>
  </si>
  <si>
    <t>Reporting Category 3 Raw Score</t>
  </si>
  <si>
    <t>Reporting Category 3 Points Possible</t>
  </si>
  <si>
    <t>Reporting Category 3 Percent Correct</t>
  </si>
  <si>
    <t>Reporting Category 3 Readiness Range</t>
  </si>
  <si>
    <t>Reporting Category 4 Raw Score</t>
  </si>
  <si>
    <t>Reporting Category 4 Points Possible</t>
  </si>
  <si>
    <t>Reporting Category 4 Percent Correct</t>
  </si>
  <si>
    <t>Reporting Category 4 Readiness Range</t>
  </si>
  <si>
    <t>Reporting Category 5 Raw Score</t>
  </si>
  <si>
    <t>Reporting Category 5 Points Possible</t>
  </si>
  <si>
    <t>Reporting Category 5 Percent Correct</t>
  </si>
  <si>
    <t>Reporting Category 5 Readiness Range</t>
  </si>
  <si>
    <t>Reporting Category 6 Raw Score</t>
  </si>
  <si>
    <t>Reporting Category 6 Points Possible</t>
  </si>
  <si>
    <t>Reporting Category 6 Percent Correct</t>
  </si>
  <si>
    <t>Reporting Category 6 Readiness Range</t>
  </si>
  <si>
    <t>Reporting Category 7 Raw Score</t>
  </si>
  <si>
    <t>Reporting Category 7 Points Possible</t>
  </si>
  <si>
    <t>Reporting Category 7 Percent Correct</t>
  </si>
  <si>
    <t>Reporting Category 7 Readiness Range</t>
  </si>
  <si>
    <t>Reporting Category 8 Raw Score</t>
  </si>
  <si>
    <t>Reporting Category 8 Points Possible</t>
  </si>
  <si>
    <t>Reporting Category 8 Percent Correct</t>
  </si>
  <si>
    <t>Reporting Category 8 Readiness Range</t>
  </si>
  <si>
    <t>Reporting Category 9 Raw Score</t>
  </si>
  <si>
    <t>Reporting Category 9 Points Possible</t>
  </si>
  <si>
    <t>Reporting Category 9 Percent Correct</t>
  </si>
  <si>
    <t>Reporting Category 9 Readiness Range</t>
  </si>
  <si>
    <t>Subject</t>
  </si>
  <si>
    <t>Grade</t>
  </si>
  <si>
    <t>Reporting Category Name</t>
  </si>
  <si>
    <t>English</t>
  </si>
  <si>
    <t>4-8, EHS</t>
  </si>
  <si>
    <t>Production of Writing</t>
  </si>
  <si>
    <t>Conventions of Standard English</t>
  </si>
  <si>
    <t>Knowledge of Language</t>
  </si>
  <si>
    <t>Reading</t>
  </si>
  <si>
    <t>3-8, EHS</t>
  </si>
  <si>
    <t>Key Ideas and Details</t>
  </si>
  <si>
    <t>Craft and Structure</t>
  </si>
  <si>
    <t>Integration of Knowledge and Ideas</t>
  </si>
  <si>
    <t>Writing</t>
  </si>
  <si>
    <t>Ideas and Analysis</t>
  </si>
  <si>
    <t>Development and Support</t>
  </si>
  <si>
    <t>Organization</t>
  </si>
  <si>
    <t>Interpretation of Data</t>
  </si>
  <si>
    <t>Scientific Investigation</t>
  </si>
  <si>
    <t>Evaluation of Models, Inferences, and Experimental Results</t>
  </si>
  <si>
    <t>Language Use and Conventions</t>
  </si>
  <si>
    <t>Science</t>
  </si>
  <si>
    <t>Math</t>
  </si>
  <si>
    <t>3-5</t>
  </si>
  <si>
    <t>Grade Level Progress</t>
  </si>
  <si>
    <t>Justification and Explanation</t>
  </si>
  <si>
    <t>Modeling</t>
  </si>
  <si>
    <t>Number and Operations - Fractions</t>
  </si>
  <si>
    <t>Number and Operations in Base 10</t>
  </si>
  <si>
    <t>Operations and Algebraic Thinking</t>
  </si>
  <si>
    <t>Geometry</t>
  </si>
  <si>
    <t>Measurement and Data</t>
  </si>
  <si>
    <t>The Number System</t>
  </si>
  <si>
    <t>6-7</t>
  </si>
  <si>
    <t>Statistics and Probability</t>
  </si>
  <si>
    <t>Functions</t>
  </si>
  <si>
    <t>EHS</t>
  </si>
  <si>
    <t>Number and Quantity</t>
  </si>
  <si>
    <t>Algebra</t>
  </si>
  <si>
    <t>Filler</t>
  </si>
  <si>
    <t>Expressions &amp; Equations</t>
  </si>
  <si>
    <t>Student Registration Layout</t>
  </si>
  <si>
    <t>Org Layout</t>
  </si>
  <si>
    <t>Test Name</t>
  </si>
  <si>
    <t>Test Format</t>
  </si>
  <si>
    <t>P = Paper
O = Online</t>
  </si>
  <si>
    <t>Item Group name</t>
  </si>
  <si>
    <t>Reserved for future reporting categories if needed</t>
  </si>
  <si>
    <t>National Percentile Rank</t>
  </si>
  <si>
    <t>Integrating Essential Skills</t>
  </si>
  <si>
    <t>Pearson Student Code</t>
  </si>
  <si>
    <t>Subject Predicted ACT Score Lower</t>
  </si>
  <si>
    <t>Subject Predicted ACT Score Upper</t>
  </si>
  <si>
    <t>STEM National Percentile Rank</t>
  </si>
  <si>
    <t>ELA National Percentile Rank</t>
  </si>
  <si>
    <t>Y = Accommodated
If one of the following fields = 1 then set to Y else blank
English TTS Audio, English TTS Audio + Orienting Description, Human Reader English, Human Reader English + Orienting Description, Spanish Text + Audio, Translated Test Directions (Only), Word-to-Word Dictionary, American Sign Language (ASL): Full Translation, American Sign Language (ASL): Directions Only, Signed Exact English (SEE): Full Translation, Signed Exact English (SEE): Directions Only, Cued Speech, Braille Contracted American Edition (EBAE), Braille Un-contracted American Edition (EBAE), Braille Contracted Unified English (UEB), Braille Un-contracted Unified English (UEB), Large Print, Abacus, Custom Masking, Respond in Test Booklet or on Separate Paper, Dictate Responses, Keyboard AAC + Local Print, Electronic Spell Checker, Breaks: Securely Extend Session over Multiple Days, Extra time, Breaks-Supervised within Each Day, Special Seating / Grouping, Location for movement, Individual Administration, Home Administration, Other Setting, Audio Environment, Visual Environment, Physical/Motor Equipment</t>
  </si>
  <si>
    <t xml:space="preserve">Y = irregularity/annotation is entered 
N = no irregularity/annotation is entered </t>
  </si>
  <si>
    <t>PoW</t>
  </si>
  <si>
    <t>COE</t>
  </si>
  <si>
    <t>IES</t>
  </si>
  <si>
    <t>Reporting Category 1 Label</t>
  </si>
  <si>
    <t>Reporting Category 2 Label</t>
  </si>
  <si>
    <t>Reporting Category 3 Label</t>
  </si>
  <si>
    <t>Reporting Category 4 Label</t>
  </si>
  <si>
    <t>Reporting Category 5 Label</t>
  </si>
  <si>
    <t>Reporting Category 6 Label</t>
  </si>
  <si>
    <t>Reporting Category 7 Label</t>
  </si>
  <si>
    <t>Reporting Category 8 Label</t>
  </si>
  <si>
    <t>Reporting Category 9 Label</t>
  </si>
  <si>
    <t>Reporting Categories</t>
  </si>
  <si>
    <t>Readiness Level</t>
  </si>
  <si>
    <t>Summative
Reporting Category #</t>
  </si>
  <si>
    <t>Composite National Percentile Rank</t>
  </si>
  <si>
    <t>KLA</t>
  </si>
  <si>
    <t>KID</t>
  </si>
  <si>
    <t>CAS</t>
  </si>
  <si>
    <t>IOK</t>
  </si>
  <si>
    <t>IaA</t>
  </si>
  <si>
    <t>DaS</t>
  </si>
  <si>
    <t>ORG</t>
  </si>
  <si>
    <t>LUC</t>
  </si>
  <si>
    <t>IOD</t>
  </si>
  <si>
    <t>SIN</t>
  </si>
  <si>
    <t>EMI</t>
  </si>
  <si>
    <t>GLP</t>
  </si>
  <si>
    <t>GLP_NBT</t>
  </si>
  <si>
    <t>GLP_NF</t>
  </si>
  <si>
    <t>GLP_OA</t>
  </si>
  <si>
    <t>GLP_G</t>
  </si>
  <si>
    <t>GLP_MD</t>
  </si>
  <si>
    <t>J_and_E</t>
  </si>
  <si>
    <t>GLP_NS</t>
  </si>
  <si>
    <t>GLP_EE</t>
  </si>
  <si>
    <t>GLP_RP</t>
  </si>
  <si>
    <t>GLP_S</t>
  </si>
  <si>
    <t>GLP_F</t>
  </si>
  <si>
    <t>GLP_N</t>
  </si>
  <si>
    <t>GLP_A</t>
  </si>
  <si>
    <t>POW</t>
  </si>
  <si>
    <t>IAA</t>
  </si>
  <si>
    <t>DAS</t>
  </si>
  <si>
    <t>Reporting Category Label</t>
  </si>
  <si>
    <t>JE</t>
  </si>
  <si>
    <t>MODELING</t>
  </si>
  <si>
    <t>Reporting Category 10 Label</t>
  </si>
  <si>
    <t>Reporting Category 10 Raw Score</t>
  </si>
  <si>
    <t>Reporting Category 10 Points Possible</t>
  </si>
  <si>
    <t>Reporting Category 10 Percent Correct</t>
  </si>
  <si>
    <t>Reporting Category 10 Readiness Range</t>
  </si>
  <si>
    <t>Reporting Category 11 Label</t>
  </si>
  <si>
    <t>Reporting Category 11 Raw Score</t>
  </si>
  <si>
    <t>Reporting Category 11 Points Possible</t>
  </si>
  <si>
    <t>Reporting Category 11 Percent Correct</t>
  </si>
  <si>
    <t>Reporting Category 11 Readiness Range</t>
  </si>
  <si>
    <t>Reporting Category 12 Label</t>
  </si>
  <si>
    <t>Reporting Category 12 Raw Score</t>
  </si>
  <si>
    <t>Reporting Category 12 Points Possible</t>
  </si>
  <si>
    <t>Reporting Category 12 Percent Correct</t>
  </si>
  <si>
    <t>Reporting Category 12 Readiness Range</t>
  </si>
  <si>
    <t>Reporting Category 13 Label</t>
  </si>
  <si>
    <t>Reporting Category 13 Raw Score</t>
  </si>
  <si>
    <t>Reporting Category 13 Points Possible</t>
  </si>
  <si>
    <t>Reporting Category 13 Percent Correct</t>
  </si>
  <si>
    <t>Reporting Category 13 Readiness Range</t>
  </si>
  <si>
    <t>Reporting Category 14 Label</t>
  </si>
  <si>
    <t>Reporting Category 14 Raw Score</t>
  </si>
  <si>
    <t>Reporting Category 14 Points Possible</t>
  </si>
  <si>
    <t>Reporting Category 14 Percent Correct</t>
  </si>
  <si>
    <t>Reporting Category 14 Readiness Range</t>
  </si>
  <si>
    <t>Reporting Category 15 Label</t>
  </si>
  <si>
    <t>Reporting Category 15 Raw Score</t>
  </si>
  <si>
    <t>Reporting Category 15 Points Possible</t>
  </si>
  <si>
    <t>Reporting Category 15 Percent Correct</t>
  </si>
  <si>
    <t>Reporting Category 15 Readiness Range</t>
  </si>
  <si>
    <t>Reporting Category 16 Label</t>
  </si>
  <si>
    <t>Reporting Category 16 Raw Score</t>
  </si>
  <si>
    <t>Reporting Category 16 Points Possible</t>
  </si>
  <si>
    <t>Reporting Category 16 Percent Correct</t>
  </si>
  <si>
    <t>Reporting Category 16 Readiness Range</t>
  </si>
  <si>
    <t>Tested Grade</t>
  </si>
  <si>
    <t xml:space="preserve">State Code </t>
  </si>
  <si>
    <r>
      <t>PNP Indicator</t>
    </r>
    <r>
      <rPr>
        <sz val="10"/>
        <rFont val="Open Sans"/>
        <family val="2"/>
      </rPr>
      <t xml:space="preserve">
</t>
    </r>
  </si>
  <si>
    <t>Y = Enrolled (actual) grade does not equal tested grade
N = Student did not test off grade</t>
  </si>
  <si>
    <t>csv has header row</t>
  </si>
  <si>
    <t>left justify all fields</t>
  </si>
  <si>
    <t>State/Contract Name</t>
  </si>
  <si>
    <t>Force upper case</t>
  </si>
  <si>
    <t>Test UUID</t>
  </si>
  <si>
    <t>Ratios and Proportional Relationships</t>
  </si>
  <si>
    <t>CompositeNationalPercentileRank</t>
  </si>
  <si>
    <t>CompositeScaleScoreLower</t>
  </si>
  <si>
    <t>CompositeScaleScoreUpper</t>
  </si>
  <si>
    <t>ELANationalPercentileRank</t>
  </si>
  <si>
    <t>STEMNationalPercentileRank</t>
  </si>
  <si>
    <t>ProgressTowardCareerReadiness</t>
  </si>
  <si>
    <t>NationalPercentileRank</t>
  </si>
  <si>
    <t>StateCode</t>
  </si>
  <si>
    <t>StateContractName</t>
  </si>
  <si>
    <t>StateDistrictCode</t>
  </si>
  <si>
    <t>StateDistrictName</t>
  </si>
  <si>
    <t>StateSchoolCode</t>
  </si>
  <si>
    <t>StateSchoolName</t>
  </si>
  <si>
    <t>PearsonStudentCode</t>
  </si>
  <si>
    <t>StateStudentID</t>
  </si>
  <si>
    <t>LocalID</t>
  </si>
  <si>
    <t>StudentFirstName</t>
  </si>
  <si>
    <t>StudentLastName</t>
  </si>
  <si>
    <t>MiddleInitial</t>
  </si>
  <si>
    <t>DateofBirth</t>
  </si>
  <si>
    <t>StudentGender</t>
  </si>
  <si>
    <t>ActualGrade</t>
  </si>
  <si>
    <t>TestedGrade</t>
  </si>
  <si>
    <t>GrouporClass</t>
  </si>
  <si>
    <t>BlackAfricanAmerican</t>
  </si>
  <si>
    <t>AmericanIndianAlaskaNative</t>
  </si>
  <si>
    <t>HispanicLatino</t>
  </si>
  <si>
    <t>NativeHawaiianOtherPacificIslander</t>
  </si>
  <si>
    <t>EconomicallyDisadvantaged</t>
  </si>
  <si>
    <t>OtherAccomsPlan</t>
  </si>
  <si>
    <t>ParentinMilitary</t>
  </si>
  <si>
    <t>InFosterCare</t>
  </si>
  <si>
    <t>TestName</t>
  </si>
  <si>
    <t>OffGrade</t>
  </si>
  <si>
    <t>TestFormat</t>
  </si>
  <si>
    <t xml:space="preserve">PNPIndicator
</t>
  </si>
  <si>
    <t>SubjectPredictedACTScoreLower</t>
  </si>
  <si>
    <t>SubjectPredictedACTScoreUpper</t>
  </si>
  <si>
    <t>ScaleScore</t>
  </si>
  <si>
    <t>ReadinessLevel</t>
  </si>
  <si>
    <t>ReadinessBenchmark</t>
  </si>
  <si>
    <t>ProjectedOne-YearAspireScoreRangeLower</t>
  </si>
  <si>
    <t>ProjectedOne-YearAspireScoreRangeUpper</t>
  </si>
  <si>
    <t>ProjectedTwo-YearAspireScoreRangeLower</t>
  </si>
  <si>
    <t>ProjectedTwo-YearAspireScoreRangeUpper</t>
  </si>
  <si>
    <t>GrowthPercentile</t>
  </si>
  <si>
    <t>GrowthCategory</t>
  </si>
  <si>
    <t>StudentUUID</t>
  </si>
  <si>
    <t>BatteryUUID</t>
  </si>
  <si>
    <t>TestUUID</t>
  </si>
  <si>
    <t>One record for each unit UUID (subject)</t>
  </si>
  <si>
    <t>Writing Score</t>
  </si>
  <si>
    <t>WritingScore</t>
  </si>
  <si>
    <t>Composite Predicted PreACT Score Lower</t>
  </si>
  <si>
    <t>Composite Predicted PreACT Score Upper</t>
  </si>
  <si>
    <t>CompositePredictedPreACTScoreLower</t>
  </si>
  <si>
    <t>CompositePredictedPreACTScoreUpper</t>
  </si>
  <si>
    <t>Subject Predicted PreACT Score Lower</t>
  </si>
  <si>
    <t>Subject Predicted PreACT Score Upper</t>
  </si>
  <si>
    <t>SubjectPredictedPreACTScoreLower</t>
  </si>
  <si>
    <t>SubjectPredictedPreACTScoreUpper</t>
  </si>
  <si>
    <t>Gifted</t>
  </si>
  <si>
    <t>EHS 10 English
Grade 3 Mathemtics
Grade 8 Reading
EHS 9 Science
Grade 5 Writing</t>
  </si>
  <si>
    <t>Test Admin Date</t>
  </si>
  <si>
    <t>ACT Aspire Composite Scale Score Range Lower Bound</t>
  </si>
  <si>
    <t>ACT Aspire Composite Scale Score Range Upper Bound</t>
  </si>
  <si>
    <t>The ACT Projected Composite Score Range Low</t>
  </si>
  <si>
    <t>The ACT Projected Composite Score Range High</t>
  </si>
  <si>
    <t>ACT Aspire Composite Score</t>
  </si>
  <si>
    <t>ACTAspireCompositeScore</t>
  </si>
  <si>
    <t>ACTProjectedCompositeScoreHigh</t>
  </si>
  <si>
    <t>ACTProjectedCompositeScoreLow</t>
  </si>
  <si>
    <t>ELA Score</t>
  </si>
  <si>
    <t>ELAScore</t>
  </si>
  <si>
    <t>ELA Score Range Lower Bound</t>
  </si>
  <si>
    <t>ELA Score Range Upper Bound</t>
  </si>
  <si>
    <t>ELAScoreRangeLowerBound</t>
  </si>
  <si>
    <t>ELAScoreRangeUpperBound</t>
  </si>
  <si>
    <t>ELA ACT Readiness</t>
  </si>
  <si>
    <t>ELAACTReadiness</t>
  </si>
  <si>
    <t>STEM Score</t>
  </si>
  <si>
    <t>STEMScore</t>
  </si>
  <si>
    <t>STEM Score Range Lower Bound</t>
  </si>
  <si>
    <t>STEM Score Range Upper Bound</t>
  </si>
  <si>
    <t>STEM ACT Readiness</t>
  </si>
  <si>
    <t>STEMScoreRangeLowerBound</t>
  </si>
  <si>
    <t>STEMScoreRangeUpperBound</t>
  </si>
  <si>
    <t>STEMACTReadiness</t>
  </si>
  <si>
    <t>Subject Growth Percentile</t>
  </si>
  <si>
    <t>Subject Growth Category</t>
  </si>
  <si>
    <t>N/A</t>
  </si>
  <si>
    <t>See C1 tab of reporting CRQ</t>
  </si>
  <si>
    <t>TestAdminDate</t>
  </si>
  <si>
    <t>Test Codes/Form Group</t>
  </si>
  <si>
    <t>csv</t>
  </si>
  <si>
    <t>org, student uuid, test name</t>
  </si>
  <si>
    <r>
      <t xml:space="preserve">SAS Grid </t>
    </r>
    <r>
      <rPr>
        <sz val="10"/>
        <color theme="1"/>
        <rFont val="Open Sans"/>
        <family val="2"/>
      </rPr>
      <t xml:space="preserve">  
</t>
    </r>
    <r>
      <rPr>
        <b/>
        <sz val="10"/>
        <color theme="1"/>
        <rFont val="Open Sans"/>
        <family val="2"/>
      </rPr>
      <t xml:space="preserve">CDQ: </t>
    </r>
    <r>
      <rPr>
        <sz val="10"/>
        <color theme="1"/>
        <rFont val="Open Sans"/>
        <family val="2"/>
      </rPr>
      <t xml:space="preserve">/sas/gridshare/SECURE/&lt;account&gt;/&lt;program&gt;/&lt;adminCode&gt;/CDQ/DATA
</t>
    </r>
    <r>
      <rPr>
        <b/>
        <sz val="10"/>
        <color theme="1"/>
        <rFont val="Open Sans"/>
        <family val="2"/>
      </rPr>
      <t xml:space="preserve">PV: </t>
    </r>
    <r>
      <rPr>
        <sz val="10"/>
        <color theme="1"/>
        <rFont val="Open Sans"/>
        <family val="2"/>
      </rPr>
      <t xml:space="preserve">/sas/gridshare/SECURE/&lt;account&gt;/&lt;program&gt;/&lt;adminCode&gt;/PV/DATA
</t>
    </r>
    <r>
      <rPr>
        <b/>
        <sz val="10"/>
        <color theme="1"/>
        <rFont val="Open Sans"/>
        <family val="2"/>
      </rPr>
      <t>tst:</t>
    </r>
    <r>
      <rPr>
        <sz val="10"/>
        <color theme="1"/>
        <rFont val="Open Sans"/>
        <family val="2"/>
      </rPr>
      <t xml:space="preserve"> /sas/gridshare/SECURE/&lt;account&gt;/&lt;program&gt;/&lt;adminCode&gt;/EXTRACT_DEV/DATA</t>
    </r>
    <r>
      <rPr>
        <b/>
        <sz val="10"/>
        <color theme="1"/>
        <rFont val="Open Sans"/>
        <family val="2"/>
      </rPr>
      <t xml:space="preserve">
</t>
    </r>
    <r>
      <rPr>
        <sz val="10"/>
        <color theme="1"/>
        <rFont val="Open Sans"/>
        <family val="2"/>
      </rPr>
      <t>where &lt;account&gt; = ACT and &lt;program&gt; = ASPIRE</t>
    </r>
    <r>
      <rPr>
        <b/>
        <sz val="10"/>
        <color theme="1"/>
        <rFont val="Open Sans"/>
        <family val="2"/>
      </rPr>
      <t xml:space="preserve">
S3</t>
    </r>
    <r>
      <rPr>
        <sz val="10"/>
        <color theme="1"/>
        <rFont val="Open Sans"/>
        <family val="2"/>
      </rPr>
      <t xml:space="preserve">
</t>
    </r>
    <r>
      <rPr>
        <b/>
        <sz val="10"/>
        <color theme="1"/>
        <rFont val="Open Sans"/>
        <family val="2"/>
      </rPr>
      <t>PRD:</t>
    </r>
    <r>
      <rPr>
        <sz val="10"/>
        <color theme="1"/>
        <rFont val="Open Sans"/>
        <family val="2"/>
      </rPr>
      <t xml:space="preserve"> s3://com.pearson.rsdg.extract/prod/prd/&lt;account&gt;
</t>
    </r>
    <r>
      <rPr>
        <b/>
        <sz val="10"/>
        <color theme="1"/>
        <rFont val="Open Sans"/>
        <family val="2"/>
      </rPr>
      <t xml:space="preserve">PV: </t>
    </r>
    <r>
      <rPr>
        <sz val="10"/>
        <color theme="1"/>
        <rFont val="Open Sans"/>
        <family val="2"/>
      </rPr>
      <t>s3://com.pearson.rsdg.extract/non-prod/pv/&lt;account&gt;</t>
    </r>
  </si>
  <si>
    <t>Do Not Report</t>
  </si>
  <si>
    <t>Do Not Report Reason</t>
  </si>
  <si>
    <t>Y = Do not report</t>
  </si>
  <si>
    <t xml:space="preserve">Rundeck job will post to S3 and should have the option to post to SAS grid and PAN.
Option to run at ALL levels, or at State, District or School levels. </t>
  </si>
  <si>
    <t>Blank if Do Not Report is blank
TECHNICAL_ISSUES = Technical Issues
PB = Prohibited Behavior
MISADMIN = Misadministration
ILLNESS = Illness
UNSUBMITTED = Unsubmitted</t>
  </si>
  <si>
    <t>DoNotReport</t>
  </si>
  <si>
    <t>DoNotReportReason</t>
  </si>
  <si>
    <t>CSV Header Name</t>
  </si>
  <si>
    <t>Scan date for paper
Test start date for online</t>
  </si>
  <si>
    <t>Irregularity/Annotation</t>
  </si>
  <si>
    <t>IrregularityAnnotation</t>
  </si>
  <si>
    <t>ProgressTextComplexity</t>
  </si>
  <si>
    <t>ScaleScoreRangeLowerBound</t>
  </si>
  <si>
    <t>ScaleScoreRangeUpperBound</t>
  </si>
  <si>
    <t>RptCat1Label</t>
  </si>
  <si>
    <t>RptCat1RawScore</t>
  </si>
  <si>
    <t>RptCat1PointsPossible</t>
  </si>
  <si>
    <t>RptCat1PercentCorrect</t>
  </si>
  <si>
    <t>RptCat1ReadinessRange</t>
  </si>
  <si>
    <t xml:space="preserve">RptCat2Label
</t>
  </si>
  <si>
    <t xml:space="preserve">RptCat2RawScore
</t>
  </si>
  <si>
    <t xml:space="preserve">RptCat2PointsPossible
</t>
  </si>
  <si>
    <t xml:space="preserve">RptCat2PercentCorrect
</t>
  </si>
  <si>
    <t xml:space="preserve">RptCat2ReadinessRange
</t>
  </si>
  <si>
    <t xml:space="preserve">RptCat3Label
</t>
  </si>
  <si>
    <t xml:space="preserve">RptCat3RawScore
</t>
  </si>
  <si>
    <t xml:space="preserve">RptCat3PointsPossible
</t>
  </si>
  <si>
    <t xml:space="preserve">RptCat3PercentCorrect
</t>
  </si>
  <si>
    <t xml:space="preserve">RptCat3ReadinessRange
</t>
  </si>
  <si>
    <t xml:space="preserve">RptCat4Label
</t>
  </si>
  <si>
    <t xml:space="preserve">RptCat4RawScore
</t>
  </si>
  <si>
    <t xml:space="preserve">RptCat5Label
</t>
  </si>
  <si>
    <t xml:space="preserve">RptCat4ReadinessRange
</t>
  </si>
  <si>
    <t xml:space="preserve">RptCat4PercentCorrect
</t>
  </si>
  <si>
    <t xml:space="preserve">RptCat4PointsPossible
</t>
  </si>
  <si>
    <t xml:space="preserve">RptCat5RawScore
</t>
  </si>
  <si>
    <t xml:space="preserve">RptCat5PointsPossible
</t>
  </si>
  <si>
    <t xml:space="preserve">RptCat5PercentCorrect
</t>
  </si>
  <si>
    <t xml:space="preserve">RptCat5ReadinessRange
</t>
  </si>
  <si>
    <t xml:space="preserve">RptCat6Label
</t>
  </si>
  <si>
    <t xml:space="preserve">RptCat6RawScore
</t>
  </si>
  <si>
    <t xml:space="preserve">RptCat6PointsPossible
</t>
  </si>
  <si>
    <t xml:space="preserve">RptCat6PercentCorrect
</t>
  </si>
  <si>
    <t xml:space="preserve">RptCat6ReadinessRange
</t>
  </si>
  <si>
    <t xml:space="preserve">RptCat7Label
</t>
  </si>
  <si>
    <t xml:space="preserve">RptCat7RawScore
</t>
  </si>
  <si>
    <t xml:space="preserve">RptCat7PointsPossible
</t>
  </si>
  <si>
    <t xml:space="preserve">RptCat7PercentCorrect
</t>
  </si>
  <si>
    <t xml:space="preserve">RptCat7ReadinessRange
</t>
  </si>
  <si>
    <t xml:space="preserve">RptCat8Label
</t>
  </si>
  <si>
    <t xml:space="preserve">RptCat8RawScore
</t>
  </si>
  <si>
    <t xml:space="preserve">RptCat8PointsPossible
</t>
  </si>
  <si>
    <t xml:space="preserve">RptCat8PercentCorrect
</t>
  </si>
  <si>
    <t xml:space="preserve">RptCat8ReadinessRange
</t>
  </si>
  <si>
    <t xml:space="preserve">RptCat9Label
</t>
  </si>
  <si>
    <t xml:space="preserve">RptCat9RawScore
</t>
  </si>
  <si>
    <t xml:space="preserve">RptCat9PointsPossible
</t>
  </si>
  <si>
    <t xml:space="preserve">RptCat9PercentCorrect
</t>
  </si>
  <si>
    <t xml:space="preserve">RptCat9ReadinessRange
</t>
  </si>
  <si>
    <t xml:space="preserve">RptCat10Label
</t>
  </si>
  <si>
    <t xml:space="preserve">RptCat10RawScore
</t>
  </si>
  <si>
    <t xml:space="preserve">RptCat10PointsPossible
</t>
  </si>
  <si>
    <t xml:space="preserve">RptCat10PercentCorrect
</t>
  </si>
  <si>
    <t xml:space="preserve">RptCat10ReadinessRange
</t>
  </si>
  <si>
    <t xml:space="preserve">RptCat11Label
</t>
  </si>
  <si>
    <t xml:space="preserve">RptCat11RawScore
</t>
  </si>
  <si>
    <t xml:space="preserve">RptCat11PointsPossible
</t>
  </si>
  <si>
    <t xml:space="preserve">RptCat11PercentCorrect
</t>
  </si>
  <si>
    <t xml:space="preserve">RptCat11ReadinessRange
</t>
  </si>
  <si>
    <t xml:space="preserve">RptCat12Label
</t>
  </si>
  <si>
    <t xml:space="preserve">RptCat12RawScore
</t>
  </si>
  <si>
    <t xml:space="preserve">RptCat12PointsPossible
</t>
  </si>
  <si>
    <t xml:space="preserve">RptCat12PercentCorrect
</t>
  </si>
  <si>
    <t xml:space="preserve">RptCat12ReadinessRange
</t>
  </si>
  <si>
    <t xml:space="preserve">RptCat13Label
</t>
  </si>
  <si>
    <t xml:space="preserve">RptCat13RawScore
</t>
  </si>
  <si>
    <t xml:space="preserve">RptCat13PointsPossible
</t>
  </si>
  <si>
    <t xml:space="preserve">RptCat13PercentCorrect
</t>
  </si>
  <si>
    <t xml:space="preserve">RptCat13ReadinessRange
</t>
  </si>
  <si>
    <t xml:space="preserve">RptCat14Label
</t>
  </si>
  <si>
    <t xml:space="preserve">RptCat14RawScore
</t>
  </si>
  <si>
    <t xml:space="preserve">RptCat14PointsPossible
</t>
  </si>
  <si>
    <t xml:space="preserve">RptCat14PercentCorrect
</t>
  </si>
  <si>
    <t xml:space="preserve">RptCat14ReadinessRange
</t>
  </si>
  <si>
    <t xml:space="preserve">RptCat15Label
</t>
  </si>
  <si>
    <t xml:space="preserve">RptCat15RawScore
</t>
  </si>
  <si>
    <t xml:space="preserve">RptCat15PointsPossible
</t>
  </si>
  <si>
    <t xml:space="preserve">RptCat15PercentCorrect
</t>
  </si>
  <si>
    <t xml:space="preserve">RptCat15ReadinessRange
</t>
  </si>
  <si>
    <t xml:space="preserve">RptCat16Label
</t>
  </si>
  <si>
    <t xml:space="preserve">RptCat16RawScore
</t>
  </si>
  <si>
    <t xml:space="preserve">RptCat16PointsPossible
</t>
  </si>
  <si>
    <t xml:space="preserve">RptCat16PercentCorrect
</t>
  </si>
  <si>
    <t xml:space="preserve">RptCat16ReadinessRange
</t>
  </si>
  <si>
    <t>Exclude Will Not Test = 1
Exclude Not Attempted for all subjects except writing. Include Writing not attempted.
Exclude organization do not report = 1
Exclude if score not complete
Exclude if scale score is blank</t>
  </si>
  <si>
    <t>For use by state/district/school</t>
  </si>
  <si>
    <t>Do not display leading zero</t>
  </si>
  <si>
    <t>One for each school.
One file for each district. Do not create files to post to district if the district do not report = 1
One file for each state. Do not create files to post to state if the state do not report = 1</t>
  </si>
  <si>
    <t>https://confluence.assessment.pearson.com/download/attachments/27882885/Aspire%20Organization_Contact%20File%20Layout.xlsx?api=v2</t>
  </si>
  <si>
    <t>9-10</t>
  </si>
  <si>
    <t>3-10</t>
  </si>
  <si>
    <t>4-10</t>
  </si>
  <si>
    <t xml:space="preserve">Test.did_not_test = "1"
Test.form_attempted_flag &lt;&gt; 1 where Test.test_subject &lt;&gt; 'Writing'
Orgs.##.do_not_report = "1"  where ## coincides with the org level extract. i.e. State extract excludes only Orgs.01.do_not_report = 1 records.   This means it is possible to have Orgs.03.do_not_report  = 1 records on State extracts. 
Test.op_scoring_complete_flag &lt;&gt; 1
Scores.Scale Score is null or not present
</t>
  </si>
  <si>
    <t>Composite scores are reported for students who receive scores in English, Math, Reading, and Science and the tested grade is the same for all four subjects.</t>
  </si>
  <si>
    <t>For Grade 6-10 only
Composite scores are reported for students who receive scores in English, Math, Reading, and Science and the tested grade is the same for all four subjects.</t>
  </si>
  <si>
    <t>Y = met ACT Readiness Benchmark
N = below ACT Readiness Benchmark
Blank = not calculated
ELA scores are reported for students who receive scores in English, Reading and Writing and the tested grade is the same for all subjects.</t>
  </si>
  <si>
    <t>STEM scores are reported for students who receive scores in Math and Science and the tested grade is the same for both subjects.</t>
  </si>
  <si>
    <t>Y = met ACT Readiness Benchmark
N = below ACT Readiness Benchmark
Blank = not calculated
STEM scores are reported for students who receive scores in Math and Science and the tested grade is the same for both subjects.</t>
  </si>
  <si>
    <t>Y = Yes
N = No
Reported only for students with Reading scores</t>
  </si>
  <si>
    <t>For grade 8-10 only
0 = insufficient progress toward an NCRC level
1 = progress toward Bronze level NCRC
2 = progress toward Silver level NCRC
3 = progress toward Gold level NCRC
4 = progress toward Platinum level NCRC
Blank = not calculated</t>
  </si>
  <si>
    <t>Blank for writing test</t>
  </si>
  <si>
    <t>Scoreable
BL = Blank/No Response/Refusal
NE = Non-English
OT = Off-Topic
IL = Illegible
VO = Void
Reported only for students with writing scores</t>
  </si>
  <si>
    <t>E = Exceeding
R = Ready
C = Close
N = In Need of Support
Blank for writing test</t>
  </si>
  <si>
    <t xml:space="preserve">Grade 3-9 only
Blank for writing test
 </t>
  </si>
  <si>
    <t xml:space="preserve">Grade 3-8 only
Blank for writing test
 </t>
  </si>
  <si>
    <t xml:space="preserve">For Grade 6-10 only
Blank for writing test
 </t>
  </si>
  <si>
    <t xml:space="preserve">For Grade 6-9 only
Blank for writing test
 </t>
  </si>
  <si>
    <t xml:space="preserve">Blank for writing test
 </t>
  </si>
  <si>
    <t xml:space="preserve">H = High
A = Average
L = Low
blank not calculated
Category is assigned based on growth percentile: High = 76-100, Average = 25-75, Low = 1-24
Blank for writing test
 </t>
  </si>
  <si>
    <t xml:space="preserve">Blank for writing if Writing Score does not equal 'Scoreable'
 </t>
  </si>
  <si>
    <t xml:space="preserve">Y = within ACT Readiness Range
N = below ACT Readiness Range
Blank for writing if Writing Score does not equal 'Scoreable'
 </t>
  </si>
  <si>
    <t>Y = within ACT Readiness Range
N = below ACT Readiness Range
Blank for writing if Writing Score does not equal 'Scoreable'</t>
  </si>
  <si>
    <t>Blank for writing if Writing Score does not equal 'Scoreable'</t>
  </si>
  <si>
    <t>For Grade 6-9 only
Composite scores are reported for students who receive scores in English, Math, Reading, and Science and the tested grade is the same for all four subjects.</t>
  </si>
  <si>
    <t>ELA scores are reported for students who receive scores in English, Reading and Writing and the tested grade is the same for all subjects.</t>
  </si>
  <si>
    <t>Y = met ACT Readiness Benchmark
N = below ACT Readiness Benchmark
Blank = not calculated
Blank for writing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</si>
</sst>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Open Sans"/>
      <family val="2"/>
      <scheme val="minor"/>
    </font>
    <font>
      <sz val="10"/>
      <color theme="1"/>
      <name val="Open Sans"/>
      <family val="2"/>
      <scheme val="minor"/>
    </font>
    <font>
      <sz val="10"/>
      <color theme="1"/>
      <name val="Open Sans"/>
      <family val="2"/>
      <scheme val="minor"/>
    </font>
    <font>
      <sz val="10"/>
      <color theme="1"/>
      <name val="Open Sans"/>
      <family val="2"/>
      <scheme val="minor"/>
    </font>
    <font>
      <sz val="10"/>
      <color theme="1"/>
      <name val="Open Sans"/>
      <family val="2"/>
      <scheme val="minor"/>
    </font>
    <font>
      <sz val="10"/>
      <color theme="1"/>
      <name val="Open Sans"/>
      <family val="2"/>
      <scheme val="minor"/>
    </font>
    <font>
      <sz val="10"/>
      <color theme="1"/>
      <name val="Open Sans"/>
      <family val="2"/>
      <scheme val="minor"/>
    </font>
    <font>
      <sz val="10"/>
      <color theme="1"/>
      <name val="Open Sans"/>
      <family val="2"/>
      <scheme val="minor"/>
    </font>
    <font>
      <sz val="10"/>
      <color theme="1"/>
      <name val="Open Sans"/>
      <family val="2"/>
      <scheme val="minor"/>
    </font>
    <font>
      <sz val="10"/>
      <color theme="1"/>
      <name val="Open Sans"/>
      <family val="2"/>
      <scheme val="minor"/>
    </font>
    <font>
      <sz val="10"/>
      <color theme="1"/>
      <name val="Open Sans"/>
      <family val="2"/>
      <scheme val="minor"/>
    </font>
    <font>
      <sz val="10"/>
      <name val="Open Sans"/>
      <family val="2"/>
    </font>
    <font>
      <b/>
      <sz val="14"/>
      <name val="Open Sans"/>
      <family val="2"/>
    </font>
    <font>
      <sz val="10"/>
      <color rgb="FF000000"/>
      <name val="Open Sans"/>
      <family val="2"/>
    </font>
    <font>
      <b/>
      <sz val="10"/>
      <color rgb="FFFFFFFF"/>
      <name val="Open Sans"/>
      <family val="2"/>
    </font>
    <font>
      <sz val="10"/>
      <color theme="1"/>
      <name val="Open Sans"/>
      <family val="2"/>
    </font>
    <font>
      <b/>
      <sz val="10"/>
      <color rgb="FFFF0000"/>
      <name val="Open Sans"/>
      <family val="2"/>
    </font>
    <font>
      <sz val="10"/>
      <name val="Arial"/>
      <family val="2"/>
    </font>
    <font>
      <u/>
      <sz val="10"/>
      <color theme="10"/>
      <name val="Arial"/>
      <family val="2"/>
    </font>
    <font>
      <i/>
      <sz val="10"/>
      <color rgb="FF12B2A6"/>
      <name val="Open Sans"/>
      <family val="2"/>
    </font>
    <font>
      <b/>
      <sz val="10"/>
      <color theme="1"/>
      <name val="Open Sans"/>
      <family val="2"/>
    </font>
    <font>
      <sz val="11"/>
      <name val="Open Sans"/>
      <family val="2"/>
      <scheme val="minor"/>
    </font>
    <font>
      <sz val="10"/>
      <color rgb="FF000000"/>
      <name val="Open Sans"/>
      <family val="2"/>
      <scheme val="minor"/>
    </font>
    <font>
      <sz val="10"/>
      <name val="Open Sans"/>
      <family val="2"/>
      <scheme val="minor"/>
    </font>
    <font>
      <b/>
      <sz val="10"/>
      <color theme="1"/>
      <name val="Open Sans"/>
      <family val="2"/>
      <scheme val="minor"/>
    </font>
    <font>
      <i/>
      <sz val="10"/>
      <name val="Open Sans"/>
      <family val="2"/>
    </font>
    <font>
      <sz val="11"/>
      <color theme="1"/>
      <name val="Open Sans"/>
      <family val="2"/>
      <scheme val="minor"/>
    </font>
    <font>
      <sz val="11"/>
      <name val="Open Sans"/>
      <family val="2"/>
    </font>
    <font>
      <sz val="10"/>
      <name val="Open Sans"/>
      <family val="2"/>
      <scheme val="major"/>
    </font>
    <font>
      <strike/>
      <sz val="10"/>
      <name val="Open Sans"/>
      <family val="2"/>
    </font>
  </fonts>
  <fills count="7">
    <fill>
      <patternFill patternType="none"/>
    </fill>
    <fill>
      <patternFill patternType="gray125"/>
    </fill>
    <fill>
      <patternFill patternType="solid">
        <fgColor rgb="FF1A7FA4"/>
        <bgColor rgb="FF374395"/>
      </patternFill>
    </fill>
    <fill>
      <patternFill patternType="solid">
        <fgColor rgb="FFFFFFFF"/>
        <bgColor rgb="FFFFFFFF"/>
      </patternFill>
    </fill>
    <fill>
      <patternFill patternType="solid">
        <fgColor rgb="FF1A7FA4"/>
        <bgColor indexed="64"/>
      </patternFill>
    </fill>
    <fill>
      <patternFill patternType="solid">
        <fgColor theme="0"/>
        <bgColor indexed="64"/>
      </patternFill>
    </fill>
    <fill>
      <patternFill patternType="solid">
        <fgColor theme="0" tint="-0.14999847407452621"/>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style="thin">
        <color auto="1"/>
      </right>
      <top style="thin">
        <color rgb="FF000000"/>
      </top>
      <bottom style="thin">
        <color auto="1"/>
      </bottom>
      <diagonal/>
    </border>
    <border>
      <left style="thin">
        <color auto="1"/>
      </left>
      <right style="thin">
        <color auto="1"/>
      </right>
      <top style="thin">
        <color rgb="FF000000"/>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theme="3" tint="-0.24994659260841701"/>
      </top>
      <bottom style="thin">
        <color theme="3" tint="-0.24994659260841701"/>
      </bottom>
      <diagonal/>
    </border>
    <border>
      <left/>
      <right/>
      <top style="thin">
        <color auto="1"/>
      </top>
      <bottom style="thin">
        <color auto="1"/>
      </bottom>
      <diagonal/>
    </border>
    <border>
      <left style="thin">
        <color indexed="64"/>
      </left>
      <right style="thin">
        <color indexed="64"/>
      </right>
      <top style="thin">
        <color theme="3" tint="-0.24994659260841701"/>
      </top>
      <bottom style="thin">
        <color theme="3" tint="-0.24994659260841701"/>
      </bottom>
      <diagonal/>
    </border>
    <border>
      <left/>
      <right/>
      <top/>
      <bottom style="thin">
        <color indexed="64"/>
      </bottom>
      <diagonal/>
    </border>
    <border>
      <left/>
      <right/>
      <top style="thin">
        <color indexed="64"/>
      </top>
      <bottom/>
      <diagonal/>
    </border>
    <border>
      <left style="thin">
        <color auto="1"/>
      </left>
      <right/>
      <top style="thin">
        <color auto="1"/>
      </top>
      <bottom style="thin">
        <color auto="1"/>
      </bottom>
      <diagonal/>
    </border>
    <border>
      <left style="dashed">
        <color theme="3" tint="-0.24994659260841701"/>
      </left>
      <right/>
      <top style="thin">
        <color theme="3" tint="-0.24994659260841701"/>
      </top>
      <bottom style="thin">
        <color theme="3" tint="-0.24994659260841701"/>
      </bottom>
      <diagonal/>
    </border>
    <border>
      <left style="thin">
        <color indexed="64"/>
      </left>
      <right/>
      <top style="thin">
        <color indexed="64"/>
      </top>
      <bottom style="thin">
        <color theme="3" tint="-0.24994659260841701"/>
      </bottom>
      <diagonal/>
    </border>
    <border>
      <left style="thin">
        <color auto="1"/>
      </left>
      <right/>
      <top style="thin">
        <color rgb="FF000000"/>
      </top>
      <bottom style="thin">
        <color auto="1"/>
      </bottom>
      <diagonal/>
    </border>
    <border>
      <left style="dashed">
        <color theme="3" tint="-0.24994659260841701"/>
      </left>
      <right style="dashed">
        <color theme="3" tint="-0.24994659260841701"/>
      </right>
      <top style="thin">
        <color theme="3" tint="-0.24994659260841701"/>
      </top>
      <bottom style="thin">
        <color theme="3" tint="-0.24994659260841701"/>
      </bottom>
      <diagonal/>
    </border>
    <border>
      <left style="thin">
        <color indexed="64"/>
      </left>
      <right style="thin">
        <color indexed="64"/>
      </right>
      <top style="thin">
        <color theme="3" tint="-0.24994659260841701"/>
      </top>
      <bottom/>
      <diagonal/>
    </border>
    <border>
      <left style="thin">
        <color auto="1"/>
      </left>
      <right style="thin">
        <color auto="1"/>
      </right>
      <top/>
      <bottom/>
      <diagonal/>
    </border>
    <border>
      <left style="thin">
        <color auto="1"/>
      </left>
      <right/>
      <top style="thin">
        <color theme="3" tint="-0.24994659260841701"/>
      </top>
      <bottom style="thin">
        <color indexed="64"/>
      </bottom>
      <diagonal/>
    </border>
    <border>
      <left style="thin">
        <color auto="1"/>
      </left>
      <right style="thin">
        <color auto="1"/>
      </right>
      <top style="thin">
        <color rgb="FF000000"/>
      </top>
      <bottom/>
      <diagonal/>
    </border>
  </borders>
  <cellStyleXfs count="5">
    <xf numFmtId="0" fontId="0" fillId="0" borderId="0"/>
    <xf numFmtId="0" fontId="17" fillId="0" borderId="0"/>
    <xf numFmtId="0" fontId="18" fillId="0" borderId="0" applyNumberFormat="0" applyFill="0" applyBorder="0" applyAlignment="0" applyProtection="0"/>
    <xf numFmtId="0" fontId="26" fillId="0" borderId="0"/>
    <xf numFmtId="0" fontId="13" fillId="0" borderId="0"/>
  </cellStyleXfs>
  <cellXfs count="128">
    <xf numFmtId="0" fontId="0" fillId="0" borderId="0" xfId="0"/>
    <xf numFmtId="0" fontId="11" fillId="0" borderId="0" xfId="0" applyFont="1"/>
    <xf numFmtId="0" fontId="12" fillId="0" borderId="0" xfId="0" applyFont="1" applyAlignment="1"/>
    <xf numFmtId="0" fontId="14" fillId="2" borderId="1" xfId="0" applyFont="1" applyFill="1" applyBorder="1" applyAlignment="1">
      <alignment horizontal="center" vertical="top" wrapText="1"/>
    </xf>
    <xf numFmtId="0" fontId="12" fillId="0" borderId="0" xfId="0" applyFont="1" applyAlignment="1">
      <alignment horizontal="left" vertical="top"/>
    </xf>
    <xf numFmtId="0" fontId="14" fillId="0" borderId="0" xfId="0" applyFont="1" applyAlignment="1">
      <alignment horizontal="center" vertical="top" wrapText="1"/>
    </xf>
    <xf numFmtId="0" fontId="11" fillId="4" borderId="0" xfId="0" applyFont="1" applyFill="1" applyAlignment="1">
      <alignment vertical="top"/>
    </xf>
    <xf numFmtId="0" fontId="11" fillId="0" borderId="6" xfId="0" applyFont="1" applyBorder="1" applyAlignment="1">
      <alignment horizontal="center" vertical="top" wrapText="1"/>
    </xf>
    <xf numFmtId="0" fontId="11" fillId="0" borderId="6" xfId="0" applyFont="1" applyBorder="1" applyAlignment="1">
      <alignment vertical="top"/>
    </xf>
    <xf numFmtId="0" fontId="11" fillId="0" borderId="1" xfId="0" applyFont="1" applyBorder="1" applyAlignment="1">
      <alignment vertical="top"/>
    </xf>
    <xf numFmtId="0" fontId="11" fillId="0" borderId="1" xfId="0" applyFont="1" applyBorder="1" applyAlignment="1">
      <alignment vertical="top" wrapText="1"/>
    </xf>
    <xf numFmtId="0" fontId="11" fillId="0" borderId="1" xfId="0" applyFont="1" applyBorder="1" applyAlignment="1">
      <alignment horizontal="left" vertical="top" wrapText="1"/>
    </xf>
    <xf numFmtId="0" fontId="19" fillId="0" borderId="1" xfId="0" applyFont="1" applyBorder="1" applyAlignment="1">
      <alignment horizontal="left" vertical="top" wrapText="1"/>
    </xf>
    <xf numFmtId="0" fontId="11" fillId="0" borderId="1" xfId="0" applyFont="1" applyBorder="1" applyAlignment="1">
      <alignment horizontal="center" vertical="top" wrapText="1"/>
    </xf>
    <xf numFmtId="0" fontId="15" fillId="0" borderId="1" xfId="0" applyFont="1" applyFill="1" applyBorder="1" applyAlignment="1">
      <alignment vertical="top"/>
    </xf>
    <xf numFmtId="0" fontId="11" fillId="0" borderId="1" xfId="0" applyFont="1" applyFill="1" applyBorder="1" applyAlignment="1">
      <alignment vertical="top" wrapText="1"/>
    </xf>
    <xf numFmtId="0" fontId="20" fillId="0" borderId="10" xfId="0" applyFont="1" applyFill="1" applyBorder="1" applyAlignment="1">
      <alignment vertical="top" wrapText="1"/>
    </xf>
    <xf numFmtId="0" fontId="11" fillId="0" borderId="6" xfId="0" applyFont="1" applyBorder="1"/>
    <xf numFmtId="0" fontId="19" fillId="0" borderId="6" xfId="0" applyFont="1" applyBorder="1"/>
    <xf numFmtId="0" fontId="19" fillId="0" borderId="6" xfId="0" applyFont="1" applyBorder="1" applyAlignment="1">
      <alignment wrapText="1"/>
    </xf>
    <xf numFmtId="0" fontId="11" fillId="0" borderId="6" xfId="0" applyFont="1" applyBorder="1" applyAlignment="1">
      <alignment vertical="top" wrapText="1"/>
    </xf>
    <xf numFmtId="0" fontId="11" fillId="0" borderId="6" xfId="0" applyFont="1" applyBorder="1" applyAlignment="1">
      <alignment horizontal="left" vertical="top" wrapText="1"/>
    </xf>
    <xf numFmtId="0" fontId="23" fillId="0" borderId="14" xfId="0" applyFont="1" applyFill="1" applyBorder="1" applyAlignment="1">
      <alignment horizontal="left" vertical="top" wrapText="1"/>
    </xf>
    <xf numFmtId="0" fontId="23" fillId="0" borderId="16" xfId="0" applyFont="1" applyFill="1" applyBorder="1" applyAlignment="1">
      <alignment horizontal="left" vertical="top" wrapText="1"/>
    </xf>
    <xf numFmtId="0" fontId="11" fillId="0" borderId="15" xfId="0" applyFont="1" applyBorder="1" applyAlignment="1">
      <alignment vertical="top" wrapText="1"/>
    </xf>
    <xf numFmtId="0" fontId="0" fillId="0" borderId="0" xfId="0" applyAlignment="1">
      <alignment wrapText="1"/>
    </xf>
    <xf numFmtId="0" fontId="10" fillId="0" borderId="0" xfId="0" applyFont="1" applyBorder="1"/>
    <xf numFmtId="0" fontId="10" fillId="0" borderId="17" xfId="0" applyFont="1" applyBorder="1"/>
    <xf numFmtId="0" fontId="10" fillId="0" borderId="18" xfId="0" applyFont="1" applyBorder="1"/>
    <xf numFmtId="0" fontId="24" fillId="6" borderId="17" xfId="0" applyFont="1" applyFill="1" applyBorder="1"/>
    <xf numFmtId="0" fontId="21" fillId="0" borderId="0" xfId="0" applyFont="1" applyAlignment="1">
      <alignment wrapText="1"/>
    </xf>
    <xf numFmtId="0" fontId="10" fillId="0" borderId="0" xfId="0" applyFont="1" applyFill="1"/>
    <xf numFmtId="0" fontId="18" fillId="0" borderId="1" xfId="2" applyBorder="1" applyAlignment="1">
      <alignment vertical="top" wrapText="1"/>
    </xf>
    <xf numFmtId="0" fontId="25" fillId="0" borderId="1" xfId="0" applyFont="1" applyBorder="1" applyAlignment="1">
      <alignment vertical="top" wrapText="1"/>
    </xf>
    <xf numFmtId="0" fontId="11" fillId="0" borderId="19" xfId="0" applyFont="1" applyBorder="1" applyAlignment="1">
      <alignment vertical="top" wrapText="1"/>
    </xf>
    <xf numFmtId="0" fontId="24" fillId="6" borderId="17" xfId="0" applyFont="1" applyFill="1" applyBorder="1" applyAlignment="1">
      <alignment wrapText="1"/>
    </xf>
    <xf numFmtId="0" fontId="9" fillId="0" borderId="0" xfId="0" applyFont="1" applyBorder="1" applyAlignment="1">
      <alignment horizontal="center"/>
    </xf>
    <xf numFmtId="0" fontId="9" fillId="0" borderId="17" xfId="0" applyFont="1" applyBorder="1" applyAlignment="1">
      <alignment horizontal="center"/>
    </xf>
    <xf numFmtId="0" fontId="9" fillId="0" borderId="0" xfId="0" applyFont="1" applyFill="1" applyBorder="1" applyAlignment="1">
      <alignment horizontal="center"/>
    </xf>
    <xf numFmtId="0" fontId="9" fillId="0" borderId="18" xfId="0" applyFont="1" applyBorder="1" applyAlignment="1">
      <alignment horizontal="center"/>
    </xf>
    <xf numFmtId="0" fontId="10" fillId="0" borderId="0" xfId="0" applyFont="1" applyBorder="1" applyAlignment="1">
      <alignment horizontal="center"/>
    </xf>
    <xf numFmtId="0" fontId="10" fillId="0" borderId="18" xfId="0" applyFont="1" applyBorder="1" applyAlignment="1">
      <alignment horizontal="center"/>
    </xf>
    <xf numFmtId="0" fontId="24" fillId="6" borderId="17" xfId="0" applyFont="1" applyFill="1" applyBorder="1" applyAlignment="1">
      <alignment horizontal="center"/>
    </xf>
    <xf numFmtId="0" fontId="10" fillId="0" borderId="0" xfId="0" applyFont="1" applyBorder="1" applyAlignment="1">
      <alignment horizontal="left" indent="1"/>
    </xf>
    <xf numFmtId="0" fontId="7" fillId="5" borderId="0" xfId="0" applyFont="1" applyFill="1" applyBorder="1"/>
    <xf numFmtId="0" fontId="11" fillId="0" borderId="6" xfId="0" applyFont="1" applyFill="1" applyBorder="1" applyAlignment="1">
      <alignment vertical="top" wrapText="1"/>
    </xf>
    <xf numFmtId="0" fontId="23" fillId="0" borderId="20" xfId="0" applyFont="1" applyFill="1" applyBorder="1" applyAlignment="1">
      <alignment horizontal="left" vertical="top" wrapText="1"/>
    </xf>
    <xf numFmtId="0" fontId="11" fillId="0" borderId="6" xfId="0" applyFont="1" applyFill="1" applyBorder="1" applyAlignment="1">
      <alignment horizontal="center" vertical="top" wrapText="1"/>
    </xf>
    <xf numFmtId="0" fontId="11" fillId="0" borderId="7" xfId="0" applyFont="1" applyFill="1" applyBorder="1" applyAlignment="1">
      <alignment vertical="top" wrapText="1"/>
    </xf>
    <xf numFmtId="0" fontId="11" fillId="0" borderId="6" xfId="0" applyFont="1" applyFill="1" applyBorder="1" applyAlignment="1">
      <alignment vertical="top"/>
    </xf>
    <xf numFmtId="0" fontId="11" fillId="0" borderId="0" xfId="0" applyFont="1" applyFill="1" applyBorder="1" applyAlignment="1">
      <alignment vertical="top"/>
    </xf>
    <xf numFmtId="0" fontId="11" fillId="0" borderId="19" xfId="0" applyFont="1" applyBorder="1" applyAlignment="1">
      <alignment horizontal="left" vertical="top" wrapText="1"/>
    </xf>
    <xf numFmtId="0" fontId="22" fillId="3" borderId="3" xfId="0" applyFont="1" applyFill="1" applyBorder="1" applyAlignment="1">
      <alignment wrapText="1"/>
    </xf>
    <xf numFmtId="0" fontId="11" fillId="0" borderId="19" xfId="0" applyFont="1" applyFill="1" applyBorder="1" applyAlignment="1">
      <alignment vertical="top" wrapText="1"/>
    </xf>
    <xf numFmtId="0" fontId="11" fillId="4" borderId="13" xfId="0" applyFont="1" applyFill="1" applyBorder="1" applyAlignment="1">
      <alignment vertical="top"/>
    </xf>
    <xf numFmtId="0" fontId="23" fillId="0" borderId="0" xfId="3" applyFont="1" applyFill="1" applyBorder="1" applyAlignment="1">
      <alignment vertical="top" wrapText="1"/>
    </xf>
    <xf numFmtId="0" fontId="27" fillId="4" borderId="0" xfId="0" applyFont="1" applyFill="1" applyAlignment="1">
      <alignment vertical="top"/>
    </xf>
    <xf numFmtId="0" fontId="0" fillId="0" borderId="0" xfId="0" applyFont="1"/>
    <xf numFmtId="0" fontId="6" fillId="0" borderId="0" xfId="0" applyFont="1"/>
    <xf numFmtId="0" fontId="5" fillId="0" borderId="0" xfId="0" applyFont="1"/>
    <xf numFmtId="0" fontId="8" fillId="0" borderId="0" xfId="0" applyFont="1" applyBorder="1"/>
    <xf numFmtId="0" fontId="11" fillId="0" borderId="8" xfId="0" applyFont="1" applyFill="1" applyBorder="1" applyAlignment="1">
      <alignment horizontal="center" vertical="top" wrapText="1"/>
    </xf>
    <xf numFmtId="0" fontId="11" fillId="0" borderId="12" xfId="0" applyFont="1" applyFill="1" applyBorder="1" applyAlignment="1">
      <alignment vertical="top" wrapText="1"/>
    </xf>
    <xf numFmtId="0" fontId="11" fillId="0" borderId="6" xfId="0" applyFont="1" applyFill="1" applyBorder="1" applyAlignment="1">
      <alignment horizontal="center" vertical="top"/>
    </xf>
    <xf numFmtId="0" fontId="11" fillId="0" borderId="6" xfId="2" applyFont="1" applyFill="1" applyBorder="1" applyAlignment="1">
      <alignment vertical="top" wrapText="1"/>
    </xf>
    <xf numFmtId="0" fontId="4" fillId="0" borderId="17" xfId="0" applyFont="1" applyBorder="1"/>
    <xf numFmtId="0" fontId="4" fillId="0" borderId="18" xfId="0" applyFont="1" applyBorder="1"/>
    <xf numFmtId="0" fontId="4" fillId="5" borderId="0" xfId="0" applyFont="1" applyFill="1" applyBorder="1"/>
    <xf numFmtId="0" fontId="4" fillId="0" borderId="0" xfId="0" applyFont="1" applyBorder="1"/>
    <xf numFmtId="0" fontId="4" fillId="0" borderId="0" xfId="0" applyFont="1" applyBorder="1" applyAlignment="1">
      <alignment horizontal="left" indent="1"/>
    </xf>
    <xf numFmtId="0" fontId="11" fillId="0" borderId="6" xfId="0" applyFont="1" applyFill="1" applyBorder="1" applyAlignment="1">
      <alignment horizontal="left" vertical="top" wrapText="1"/>
    </xf>
    <xf numFmtId="0" fontId="11" fillId="0" borderId="9" xfId="0" applyFont="1" applyFill="1" applyBorder="1" applyAlignment="1">
      <alignment vertical="top" wrapText="1"/>
    </xf>
    <xf numFmtId="0" fontId="23" fillId="0" borderId="24" xfId="0" applyFont="1" applyFill="1" applyBorder="1" applyAlignment="1">
      <alignment horizontal="left" vertical="top" wrapText="1"/>
    </xf>
    <xf numFmtId="0" fontId="23" fillId="0" borderId="6" xfId="0" applyFont="1" applyFill="1" applyBorder="1" applyAlignment="1">
      <alignment horizontal="left" vertical="top" wrapText="1"/>
    </xf>
    <xf numFmtId="0" fontId="11" fillId="0" borderId="1" xfId="0" applyFont="1" applyFill="1" applyBorder="1" applyAlignment="1">
      <alignment horizontal="left" vertical="top" wrapText="1"/>
    </xf>
    <xf numFmtId="0" fontId="28" fillId="0" borderId="6" xfId="4" applyFont="1" applyFill="1" applyBorder="1" applyAlignment="1">
      <alignment vertical="top" wrapText="1"/>
    </xf>
    <xf numFmtId="0" fontId="6" fillId="0" borderId="17" xfId="0" applyFont="1" applyBorder="1"/>
    <xf numFmtId="0" fontId="5" fillId="0" borderId="17" xfId="0" applyFont="1" applyBorder="1"/>
    <xf numFmtId="0" fontId="2" fillId="0" borderId="0" xfId="0" applyFont="1" applyFill="1"/>
    <xf numFmtId="0" fontId="29" fillId="0" borderId="19" xfId="0" applyFont="1" applyFill="1" applyBorder="1" applyAlignment="1">
      <alignment vertical="top" wrapText="1"/>
    </xf>
    <xf numFmtId="0" fontId="16" fillId="0" borderId="3" xfId="0" applyFont="1" applyBorder="1" applyAlignment="1">
      <alignment horizontal="center" vertical="top" wrapText="1"/>
    </xf>
    <xf numFmtId="0" fontId="23" fillId="0" borderId="26" xfId="0" applyFont="1" applyFill="1" applyBorder="1" applyAlignment="1">
      <alignment horizontal="left" vertical="top" wrapText="1"/>
    </xf>
    <xf numFmtId="0" fontId="23" fillId="0" borderId="0" xfId="0" applyFont="1" applyFill="1" applyBorder="1" applyAlignment="1">
      <alignment horizontal="left" vertical="top" wrapText="1"/>
    </xf>
    <xf numFmtId="0" fontId="25" fillId="0" borderId="1" xfId="0" applyFont="1" applyFill="1" applyBorder="1" applyAlignment="1">
      <alignment horizontal="left" vertical="top" wrapText="1"/>
    </xf>
    <xf numFmtId="0" fontId="6" fillId="0" borderId="18" xfId="0" applyFont="1" applyBorder="1"/>
    <xf numFmtId="0" fontId="6" fillId="0" borderId="0" xfId="0" applyFont="1" applyBorder="1"/>
    <xf numFmtId="0" fontId="5" fillId="0" borderId="0" xfId="0" applyFont="1" applyBorder="1"/>
    <xf numFmtId="0" fontId="10" fillId="0" borderId="17" xfId="0" applyFont="1" applyBorder="1" applyAlignment="1">
      <alignment horizontal="left" indent="1"/>
    </xf>
    <xf numFmtId="0" fontId="10" fillId="0" borderId="17" xfId="0" applyFont="1" applyBorder="1" applyAlignment="1">
      <alignment horizontal="center"/>
    </xf>
    <xf numFmtId="0" fontId="24" fillId="6" borderId="17" xfId="0" applyFont="1" applyFill="1" applyBorder="1" applyAlignment="1">
      <alignment horizontal="center" wrapText="1"/>
    </xf>
    <xf numFmtId="0" fontId="23" fillId="0" borderId="23" xfId="0" applyFont="1" applyFill="1" applyBorder="1" applyAlignment="1">
      <alignment horizontal="left" vertical="top" wrapText="1"/>
    </xf>
    <xf numFmtId="0" fontId="23" fillId="0" borderId="12" xfId="0" applyFont="1" applyFill="1" applyBorder="1" applyAlignment="1">
      <alignment horizontal="left" vertical="top" wrapText="1"/>
    </xf>
    <xf numFmtId="0" fontId="23" fillId="0" borderId="21" xfId="0" applyFont="1" applyFill="1" applyBorder="1" applyAlignment="1">
      <alignment horizontal="left" vertical="top" wrapText="1"/>
    </xf>
    <xf numFmtId="0" fontId="22" fillId="3" borderId="7" xfId="0" applyFont="1" applyFill="1" applyBorder="1" applyAlignment="1">
      <alignment vertical="center" wrapText="1"/>
    </xf>
    <xf numFmtId="0" fontId="22" fillId="3" borderId="25" xfId="0" applyFont="1" applyFill="1" applyBorder="1" applyAlignment="1">
      <alignment vertical="center" wrapText="1"/>
    </xf>
    <xf numFmtId="0" fontId="22" fillId="3" borderId="9" xfId="0" applyFont="1" applyFill="1" applyBorder="1" applyAlignment="1">
      <alignment vertical="center" wrapText="1"/>
    </xf>
    <xf numFmtId="0" fontId="14" fillId="2" borderId="5" xfId="0" applyFont="1" applyFill="1" applyBorder="1" applyAlignment="1">
      <alignment horizontal="center" vertical="top" wrapText="1"/>
    </xf>
    <xf numFmtId="0" fontId="11" fillId="4" borderId="6" xfId="0" applyFont="1" applyFill="1" applyBorder="1" applyAlignment="1">
      <alignment wrapText="1"/>
    </xf>
    <xf numFmtId="0" fontId="14" fillId="2" borderId="4" xfId="0" applyFont="1" applyFill="1" applyBorder="1" applyAlignment="1">
      <alignment horizontal="center" vertical="top" wrapText="1"/>
    </xf>
    <xf numFmtId="0" fontId="11" fillId="4" borderId="8" xfId="0" applyFont="1" applyFill="1" applyBorder="1" applyAlignment="1">
      <alignment horizontal="center"/>
    </xf>
    <xf numFmtId="0" fontId="11" fillId="4" borderId="6" xfId="0" applyFont="1" applyFill="1" applyBorder="1" applyAlignment="1">
      <alignment horizontal="center"/>
    </xf>
    <xf numFmtId="0" fontId="14" fillId="2" borderId="27" xfId="0" applyFont="1" applyFill="1" applyBorder="1" applyAlignment="1">
      <alignment horizontal="center" vertical="top" wrapText="1"/>
    </xf>
    <xf numFmtId="0" fontId="14" fillId="2" borderId="9" xfId="0" applyFont="1" applyFill="1" applyBorder="1" applyAlignment="1">
      <alignment horizontal="center" vertical="top" wrapText="1"/>
    </xf>
    <xf numFmtId="0" fontId="11" fillId="4" borderId="6" xfId="0" applyFont="1" applyFill="1" applyBorder="1"/>
    <xf numFmtId="0" fontId="14" fillId="2" borderId="22" xfId="0" applyFont="1" applyFill="1" applyBorder="1" applyAlignment="1">
      <alignment horizontal="center" vertical="top" wrapText="1"/>
    </xf>
    <xf numFmtId="0" fontId="11" fillId="4" borderId="19" xfId="0" applyFont="1" applyFill="1" applyBorder="1" applyAlignment="1">
      <alignment wrapText="1"/>
    </xf>
    <xf numFmtId="16" fontId="1" fillId="0" borderId="0" xfId="0" quotePrefix="1" applyNumberFormat="1" applyFont="1" applyBorder="1" applyAlignment="1">
      <alignment horizontal="center" vertical="center"/>
    </xf>
    <xf numFmtId="16" fontId="3" fillId="0" borderId="0" xfId="0" quotePrefix="1" applyNumberFormat="1" applyFont="1" applyBorder="1" applyAlignment="1">
      <alignment horizontal="center" vertical="center"/>
    </xf>
    <xf numFmtId="16" fontId="3" fillId="0" borderId="17" xfId="0" quotePrefix="1" applyNumberFormat="1" applyFont="1" applyBorder="1" applyAlignment="1">
      <alignment horizontal="center" vertical="center"/>
    </xf>
    <xf numFmtId="16" fontId="1" fillId="0" borderId="18" xfId="0" quotePrefix="1" applyNumberFormat="1" applyFont="1" applyBorder="1" applyAlignment="1">
      <alignment horizontal="center" vertical="center"/>
    </xf>
    <xf numFmtId="0" fontId="3" fillId="0" borderId="18" xfId="0" quotePrefix="1" applyFont="1" applyBorder="1" applyAlignment="1">
      <alignment horizontal="center" vertical="center"/>
    </xf>
    <xf numFmtId="0" fontId="3" fillId="0" borderId="0" xfId="0" quotePrefix="1" applyFont="1" applyBorder="1" applyAlignment="1">
      <alignment horizontal="center" vertical="center"/>
    </xf>
    <xf numFmtId="0" fontId="3" fillId="0" borderId="17" xfId="0" quotePrefix="1" applyFont="1" applyBorder="1" applyAlignment="1">
      <alignment horizontal="center" vertical="center"/>
    </xf>
    <xf numFmtId="0" fontId="1" fillId="0" borderId="18" xfId="0" quotePrefix="1" applyFont="1" applyBorder="1" applyAlignment="1">
      <alignment horizontal="center" vertical="center"/>
    </xf>
    <xf numFmtId="0" fontId="1" fillId="0" borderId="0" xfId="0" quotePrefix="1" applyFont="1" applyBorder="1" applyAlignment="1">
      <alignment horizontal="center" vertical="center"/>
    </xf>
    <xf numFmtId="0" fontId="3" fillId="0" borderId="0" xfId="0" applyFont="1" applyBorder="1" applyAlignment="1">
      <alignment horizontal="center" vertical="center"/>
    </xf>
    <xf numFmtId="0" fontId="3" fillId="0" borderId="17" xfId="0" applyFont="1" applyBorder="1" applyAlignment="1">
      <alignment horizontal="center" vertical="center"/>
    </xf>
    <xf numFmtId="0" fontId="10" fillId="0" borderId="18" xfId="0" applyFont="1" applyBorder="1" applyAlignment="1">
      <alignment horizontal="center" vertical="center"/>
    </xf>
    <xf numFmtId="0" fontId="10" fillId="0" borderId="0" xfId="0" applyFont="1" applyBorder="1" applyAlignment="1">
      <alignment horizontal="center" vertical="center"/>
    </xf>
    <xf numFmtId="0" fontId="10" fillId="0" borderId="17" xfId="0" applyFont="1" applyBorder="1" applyAlignment="1">
      <alignment horizontal="center" vertical="center"/>
    </xf>
    <xf numFmtId="0" fontId="11" fillId="0" borderId="10" xfId="0" applyFont="1" applyBorder="1" applyAlignment="1">
      <alignment vertical="top"/>
    </xf>
    <xf numFmtId="0" fontId="11" fillId="0" borderId="11" xfId="0" applyFont="1" applyBorder="1" applyAlignment="1">
      <alignment vertical="top"/>
    </xf>
    <xf numFmtId="0" fontId="11" fillId="0" borderId="2" xfId="0" applyFont="1" applyBorder="1" applyAlignment="1">
      <alignment vertical="top"/>
    </xf>
    <xf numFmtId="0" fontId="2" fillId="0" borderId="0" xfId="0" applyFont="1" applyBorder="1" applyAlignment="1">
      <alignment horizontal="center" vertical="center"/>
    </xf>
    <xf numFmtId="16" fontId="10" fillId="0" borderId="18" xfId="0" quotePrefix="1" applyNumberFormat="1" applyFont="1" applyBorder="1" applyAlignment="1">
      <alignment horizontal="center" vertical="center"/>
    </xf>
    <xf numFmtId="16" fontId="10" fillId="0" borderId="0" xfId="0" quotePrefix="1" applyNumberFormat="1" applyFont="1" applyBorder="1" applyAlignment="1">
      <alignment horizontal="center" vertical="center"/>
    </xf>
    <xf numFmtId="0" fontId="0" fillId="0" borderId="18" xfId="0" applyBorder="1" applyAlignment="1">
      <alignment horizontal="center" vertical="center"/>
    </xf>
    <xf numFmtId="0" fontId="0" fillId="0" borderId="0" xfId="0" applyBorder="1" applyAlignment="1">
      <alignment horizontal="center" vertical="center"/>
    </xf>
  </cellXfs>
  <cellStyles count="5">
    <cellStyle name="Hyperlink" xfId="2" builtinId="8"/>
    <cellStyle name="Normal" xfId="0" builtinId="0"/>
    <cellStyle name="Normal 3 2 2" xfId="1" xr:uid="{00000000-0005-0000-0000-000002000000}"/>
    <cellStyle name="Normal 5" xfId="4" xr:uid="{00000000-0005-0000-0000-000003000000}"/>
    <cellStyle name="Normal 8" xfId="3" xr:uid="{00000000-0005-0000-0000-000004000000}"/>
  </cellStyles>
  <dxfs count="0"/>
  <tableStyles count="0" defaultTableStyle="TableStyleMedium2" defaultPivotStyle="PivotStyleLight16"/>
  <colors>
    <mruColors>
      <color rgb="FF12B2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Pearson">
  <a:themeElements>
    <a:clrScheme name="Pearson">
      <a:dk1>
        <a:sysClr val="windowText" lastClr="000000"/>
      </a:dk1>
      <a:lt1>
        <a:sysClr val="window" lastClr="FFFFFF"/>
      </a:lt1>
      <a:dk2>
        <a:srgbClr val="003057"/>
      </a:dk2>
      <a:lt2>
        <a:srgbClr val="EEECE1"/>
      </a:lt2>
      <a:accent1>
        <a:srgbClr val="007FA3"/>
      </a:accent1>
      <a:accent2>
        <a:srgbClr val="D2DB0E"/>
      </a:accent2>
      <a:accent3>
        <a:srgbClr val="D4EAE4"/>
      </a:accent3>
      <a:accent4>
        <a:srgbClr val="505759"/>
      </a:accent4>
      <a:accent5>
        <a:srgbClr val="FFB81C"/>
      </a:accent5>
      <a:accent6>
        <a:srgbClr val="84BD00"/>
      </a:accent6>
      <a:hlink>
        <a:srgbClr val="12B2A6"/>
      </a:hlink>
      <a:folHlink>
        <a:srgbClr val="005A70"/>
      </a:folHlink>
    </a:clrScheme>
    <a:fontScheme name="Pearson Open">
      <a:majorFont>
        <a:latin typeface="Open Sans"/>
        <a:ea typeface=""/>
        <a:cs typeface=""/>
      </a:majorFont>
      <a:minorFont>
        <a:latin typeface="Open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nfluence.assessment.pearson.com/download/attachments/27882885/Aspire%20Organization_Contact%20File%20Layout.xlsx?api=v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165"/>
  <sheetViews>
    <sheetView tabSelected="1" zoomScaleNormal="100" workbookViewId="0">
      <pane ySplit="3" topLeftCell="A4" activePane="bottomLeft" state="frozen"/>
      <selection pane="bottomLeft" activeCell="O6" sqref="O6"/>
    </sheetView>
  </sheetViews>
  <sheetFormatPr defaultColWidth="8.77734375" defaultRowHeight="16.5" x14ac:dyDescent="0.3"/>
  <cols>
    <col min="1" max="1" width="9.6640625" customWidth="1"/>
    <col min="2" max="2" width="6.44140625" bestFit="1" customWidth="1"/>
    <col min="3" max="3" width="5.77734375" hidden="1" customWidth="1"/>
    <col min="4" max="4" width="25.109375" style="25" bestFit="1" customWidth="1"/>
    <col min="5" max="5" width="25.109375" style="25" customWidth="1"/>
    <col min="6" max="6" width="23.109375" hidden="1" customWidth="1"/>
    <col min="7" max="7" width="41" style="25" customWidth="1"/>
    <col min="8" max="8" width="0.77734375" customWidth="1"/>
  </cols>
  <sheetData>
    <row r="1" spans="1:8" ht="21" x14ac:dyDescent="0.3">
      <c r="A1" s="4" t="e">
        <f>+#REF!</f>
        <v>#REF!</v>
      </c>
      <c r="B1" s="5"/>
      <c r="C1" s="80"/>
      <c r="D1" s="5"/>
      <c r="E1" s="5"/>
      <c r="F1" s="5"/>
      <c r="G1" s="5"/>
      <c r="H1" s="6"/>
    </row>
    <row r="2" spans="1:8" x14ac:dyDescent="0.3">
      <c r="A2" s="98" t="s">
        <v>0</v>
      </c>
      <c r="B2" s="96" t="s">
        <v>1</v>
      </c>
      <c r="C2" s="96" t="s">
        <v>2</v>
      </c>
      <c r="D2" s="96" t="s">
        <v>3</v>
      </c>
      <c r="E2" s="101" t="s">
        <v>364</v>
      </c>
      <c r="F2" s="96" t="s">
        <v>4</v>
      </c>
      <c r="G2" s="104" t="s">
        <v>5</v>
      </c>
      <c r="H2" s="6"/>
    </row>
    <row r="3" spans="1:8" x14ac:dyDescent="0.3">
      <c r="A3" s="99"/>
      <c r="B3" s="100"/>
      <c r="C3" s="100"/>
      <c r="D3" s="97"/>
      <c r="E3" s="102"/>
      <c r="F3" s="103"/>
      <c r="G3" s="105"/>
      <c r="H3" s="6"/>
    </row>
    <row r="4" spans="1:8" x14ac:dyDescent="0.3">
      <c r="A4" s="61">
        <v>1</v>
      </c>
      <c r="B4" s="63" t="str">
        <f>SUBSTITUTE(ADDRESS(1,A4,4),1,"")</f>
        <v>A</v>
      </c>
      <c r="C4" s="47">
        <v>4</v>
      </c>
      <c r="D4" s="45" t="s">
        <v>251</v>
      </c>
      <c r="E4" s="45" t="s">
        <v>267</v>
      </c>
      <c r="F4" s="45"/>
      <c r="G4" s="79"/>
      <c r="H4" s="6"/>
    </row>
    <row r="5" spans="1:8" x14ac:dyDescent="0.3">
      <c r="A5" s="61">
        <f>A4+1</f>
        <v>2</v>
      </c>
      <c r="B5" s="63" t="str">
        <f t="shared" ref="B5" si="0">SUBSTITUTE(ADDRESS(1,A5,4),1,"")</f>
        <v>B</v>
      </c>
      <c r="C5" s="47">
        <v>50</v>
      </c>
      <c r="D5" s="45" t="s">
        <v>256</v>
      </c>
      <c r="E5" s="45" t="s">
        <v>268</v>
      </c>
      <c r="F5" s="45" t="s">
        <v>257</v>
      </c>
      <c r="G5" s="79"/>
      <c r="H5" s="6"/>
    </row>
    <row r="6" spans="1:8" ht="83.25" customHeight="1" x14ac:dyDescent="0.3">
      <c r="A6" s="61">
        <f t="shared" ref="A6:A72" si="1">A5+1</f>
        <v>3</v>
      </c>
      <c r="B6" s="63" t="str">
        <f t="shared" ref="B6" si="2">SUBSTITUTE(ADDRESS(1,A6,4),1,"")</f>
        <v>C</v>
      </c>
      <c r="C6" s="47">
        <v>12</v>
      </c>
      <c r="D6" s="45" t="s">
        <v>29</v>
      </c>
      <c r="E6" s="45" t="s">
        <v>269</v>
      </c>
      <c r="F6" s="45" t="s">
        <v>28</v>
      </c>
      <c r="G6" s="79"/>
      <c r="H6" s="6"/>
    </row>
    <row r="7" spans="1:8" x14ac:dyDescent="0.3">
      <c r="A7" s="61">
        <f t="shared" si="1"/>
        <v>4</v>
      </c>
      <c r="B7" s="63" t="str">
        <f t="shared" ref="B7:B70" si="3">SUBSTITUTE(ADDRESS(1,A7,4),1,"")</f>
        <v>D</v>
      </c>
      <c r="C7" s="47">
        <v>50</v>
      </c>
      <c r="D7" s="45" t="s">
        <v>30</v>
      </c>
      <c r="E7" s="45" t="s">
        <v>270</v>
      </c>
      <c r="F7" s="45" t="s">
        <v>257</v>
      </c>
      <c r="G7" s="79"/>
      <c r="H7" s="6"/>
    </row>
    <row r="8" spans="1:8" x14ac:dyDescent="0.3">
      <c r="A8" s="61">
        <f t="shared" si="1"/>
        <v>5</v>
      </c>
      <c r="B8" s="63" t="str">
        <f t="shared" si="3"/>
        <v>E</v>
      </c>
      <c r="C8" s="47">
        <v>12</v>
      </c>
      <c r="D8" s="45" t="s">
        <v>31</v>
      </c>
      <c r="E8" s="45" t="s">
        <v>271</v>
      </c>
      <c r="F8" s="45" t="s">
        <v>28</v>
      </c>
      <c r="G8" s="79"/>
      <c r="H8" s="6"/>
    </row>
    <row r="9" spans="1:8" x14ac:dyDescent="0.3">
      <c r="A9" s="61">
        <f t="shared" si="1"/>
        <v>6</v>
      </c>
      <c r="B9" s="63" t="str">
        <f t="shared" si="3"/>
        <v>F</v>
      </c>
      <c r="C9" s="47">
        <v>50</v>
      </c>
      <c r="D9" s="45" t="s">
        <v>32</v>
      </c>
      <c r="E9" s="45" t="s">
        <v>272</v>
      </c>
      <c r="F9" s="45" t="s">
        <v>257</v>
      </c>
      <c r="G9" s="53"/>
      <c r="H9" s="6"/>
    </row>
    <row r="10" spans="1:8" x14ac:dyDescent="0.3">
      <c r="A10" s="61">
        <f t="shared" si="1"/>
        <v>7</v>
      </c>
      <c r="B10" s="63" t="str">
        <f t="shared" si="3"/>
        <v>G</v>
      </c>
      <c r="C10" s="47">
        <v>12</v>
      </c>
      <c r="D10" s="45" t="s">
        <v>161</v>
      </c>
      <c r="E10" s="45" t="s">
        <v>273</v>
      </c>
      <c r="F10" s="45" t="s">
        <v>28</v>
      </c>
      <c r="G10" s="53"/>
      <c r="H10" s="6"/>
    </row>
    <row r="11" spans="1:8" x14ac:dyDescent="0.3">
      <c r="A11" s="61">
        <f t="shared" si="1"/>
        <v>8</v>
      </c>
      <c r="B11" s="63" t="str">
        <f t="shared" si="3"/>
        <v>H</v>
      </c>
      <c r="C11" s="47">
        <v>20</v>
      </c>
      <c r="D11" s="45" t="s">
        <v>33</v>
      </c>
      <c r="E11" s="45" t="s">
        <v>274</v>
      </c>
      <c r="F11" s="45" t="s">
        <v>28</v>
      </c>
      <c r="G11" s="53"/>
      <c r="H11" s="6"/>
    </row>
    <row r="12" spans="1:8" x14ac:dyDescent="0.3">
      <c r="A12" s="61">
        <f t="shared" si="1"/>
        <v>9</v>
      </c>
      <c r="B12" s="63" t="str">
        <f t="shared" si="3"/>
        <v>I</v>
      </c>
      <c r="C12" s="47">
        <v>20</v>
      </c>
      <c r="D12" s="48" t="s">
        <v>34</v>
      </c>
      <c r="E12" s="48" t="s">
        <v>275</v>
      </c>
      <c r="F12" s="45" t="s">
        <v>28</v>
      </c>
      <c r="G12" s="62"/>
      <c r="H12" s="6"/>
    </row>
    <row r="13" spans="1:8" x14ac:dyDescent="0.3">
      <c r="A13" s="61">
        <f t="shared" si="1"/>
        <v>10</v>
      </c>
      <c r="B13" s="63" t="str">
        <f t="shared" si="3"/>
        <v>J</v>
      </c>
      <c r="C13" s="47">
        <v>35</v>
      </c>
      <c r="D13" s="48" t="s">
        <v>35</v>
      </c>
      <c r="E13" s="48" t="s">
        <v>276</v>
      </c>
      <c r="F13" s="45" t="s">
        <v>257</v>
      </c>
      <c r="G13" s="53"/>
      <c r="H13" s="6"/>
    </row>
    <row r="14" spans="1:8" x14ac:dyDescent="0.3">
      <c r="A14" s="61">
        <f t="shared" si="1"/>
        <v>11</v>
      </c>
      <c r="B14" s="63" t="str">
        <f t="shared" si="3"/>
        <v>K</v>
      </c>
      <c r="C14" s="47">
        <v>35</v>
      </c>
      <c r="D14" s="45" t="s">
        <v>36</v>
      </c>
      <c r="E14" s="45" t="s">
        <v>277</v>
      </c>
      <c r="F14" s="45" t="s">
        <v>257</v>
      </c>
      <c r="G14" s="53"/>
      <c r="H14" s="54"/>
    </row>
    <row r="15" spans="1:8" x14ac:dyDescent="0.3">
      <c r="A15" s="61">
        <f t="shared" si="1"/>
        <v>12</v>
      </c>
      <c r="B15" s="63" t="str">
        <f t="shared" si="3"/>
        <v>L</v>
      </c>
      <c r="C15" s="7">
        <v>1</v>
      </c>
      <c r="D15" s="20" t="s">
        <v>6</v>
      </c>
      <c r="E15" s="20" t="s">
        <v>278</v>
      </c>
      <c r="F15" s="45" t="s">
        <v>257</v>
      </c>
      <c r="G15" s="30"/>
      <c r="H15" s="6"/>
    </row>
    <row r="16" spans="1:8" ht="30" x14ac:dyDescent="0.3">
      <c r="A16" s="61">
        <f t="shared" si="1"/>
        <v>13</v>
      </c>
      <c r="B16" s="63" t="str">
        <f t="shared" si="3"/>
        <v>M</v>
      </c>
      <c r="C16" s="7">
        <v>10</v>
      </c>
      <c r="D16" s="21" t="s">
        <v>7</v>
      </c>
      <c r="E16" s="21" t="s">
        <v>279</v>
      </c>
      <c r="F16" s="70" t="s">
        <v>37</v>
      </c>
      <c r="G16" s="51"/>
      <c r="H16" s="6"/>
    </row>
    <row r="17" spans="1:8" ht="75" x14ac:dyDescent="0.3">
      <c r="A17" s="61">
        <f t="shared" si="1"/>
        <v>14</v>
      </c>
      <c r="B17" s="63" t="str">
        <f t="shared" si="3"/>
        <v>N</v>
      </c>
      <c r="C17" s="7">
        <v>1</v>
      </c>
      <c r="D17" s="20" t="s">
        <v>38</v>
      </c>
      <c r="E17" s="20" t="s">
        <v>280</v>
      </c>
      <c r="F17" s="21"/>
      <c r="G17" s="52" t="s">
        <v>39</v>
      </c>
      <c r="H17" s="6"/>
    </row>
    <row r="18" spans="1:8" x14ac:dyDescent="0.3">
      <c r="A18" s="61">
        <f t="shared" si="1"/>
        <v>15</v>
      </c>
      <c r="B18" s="63" t="str">
        <f t="shared" si="3"/>
        <v>O</v>
      </c>
      <c r="C18" s="7">
        <v>2</v>
      </c>
      <c r="D18" s="20" t="s">
        <v>40</v>
      </c>
      <c r="E18" s="20" t="s">
        <v>281</v>
      </c>
      <c r="F18" s="45" t="s">
        <v>453</v>
      </c>
      <c r="G18" s="34" t="s">
        <v>41</v>
      </c>
      <c r="H18" s="6"/>
    </row>
    <row r="19" spans="1:8" x14ac:dyDescent="0.3">
      <c r="A19" s="61">
        <f t="shared" si="1"/>
        <v>16</v>
      </c>
      <c r="B19" s="63" t="str">
        <f t="shared" si="3"/>
        <v>P</v>
      </c>
      <c r="C19" s="7">
        <v>100</v>
      </c>
      <c r="D19" s="45" t="s">
        <v>42</v>
      </c>
      <c r="E19" s="45" t="s">
        <v>283</v>
      </c>
      <c r="F19" s="49" t="s">
        <v>257</v>
      </c>
      <c r="G19" s="34"/>
      <c r="H19" s="6"/>
    </row>
    <row r="20" spans="1:8" x14ac:dyDescent="0.3">
      <c r="A20" s="61">
        <f t="shared" si="1"/>
        <v>17</v>
      </c>
      <c r="B20" s="63" t="str">
        <f t="shared" si="3"/>
        <v>Q</v>
      </c>
      <c r="C20" s="7">
        <v>1</v>
      </c>
      <c r="D20" s="23" t="s">
        <v>43</v>
      </c>
      <c r="E20" s="23" t="s">
        <v>286</v>
      </c>
      <c r="F20" s="8"/>
      <c r="G20" s="93" t="s">
        <v>53</v>
      </c>
      <c r="H20" s="6"/>
    </row>
    <row r="21" spans="1:8" ht="30" x14ac:dyDescent="0.3">
      <c r="A21" s="61">
        <f t="shared" si="1"/>
        <v>18</v>
      </c>
      <c r="B21" s="63" t="str">
        <f t="shared" si="3"/>
        <v>R</v>
      </c>
      <c r="C21" s="7">
        <v>1</v>
      </c>
      <c r="D21" s="23" t="s">
        <v>44</v>
      </c>
      <c r="E21" s="23" t="s">
        <v>285</v>
      </c>
      <c r="F21" s="8"/>
      <c r="G21" s="94"/>
      <c r="H21" s="6"/>
    </row>
    <row r="22" spans="1:8" x14ac:dyDescent="0.3">
      <c r="A22" s="61">
        <f t="shared" si="1"/>
        <v>19</v>
      </c>
      <c r="B22" s="63" t="str">
        <f t="shared" si="3"/>
        <v>S</v>
      </c>
      <c r="C22" s="7">
        <v>1</v>
      </c>
      <c r="D22" s="23" t="s">
        <v>45</v>
      </c>
      <c r="E22" s="23" t="s">
        <v>45</v>
      </c>
      <c r="F22" s="8"/>
      <c r="G22" s="94"/>
      <c r="H22" s="6"/>
    </row>
    <row r="23" spans="1:8" x14ac:dyDescent="0.3">
      <c r="A23" s="61">
        <f t="shared" si="1"/>
        <v>20</v>
      </c>
      <c r="B23" s="63" t="str">
        <f t="shared" si="3"/>
        <v>T</v>
      </c>
      <c r="C23" s="7">
        <v>1</v>
      </c>
      <c r="D23" s="23" t="s">
        <v>46</v>
      </c>
      <c r="E23" s="23" t="s">
        <v>284</v>
      </c>
      <c r="F23" s="8"/>
      <c r="G23" s="94"/>
      <c r="H23" s="6"/>
    </row>
    <row r="24" spans="1:8" ht="30" x14ac:dyDescent="0.3">
      <c r="A24" s="61">
        <f t="shared" si="1"/>
        <v>21</v>
      </c>
      <c r="B24" s="63" t="str">
        <f t="shared" si="3"/>
        <v>U</v>
      </c>
      <c r="C24" s="7">
        <v>1</v>
      </c>
      <c r="D24" s="23" t="s">
        <v>47</v>
      </c>
      <c r="E24" s="23" t="s">
        <v>287</v>
      </c>
      <c r="F24" s="8"/>
      <c r="G24" s="94"/>
      <c r="H24" s="6"/>
    </row>
    <row r="25" spans="1:8" x14ac:dyDescent="0.3">
      <c r="A25" s="61">
        <f t="shared" si="1"/>
        <v>22</v>
      </c>
      <c r="B25" s="63" t="str">
        <f t="shared" si="3"/>
        <v>V</v>
      </c>
      <c r="C25" s="7">
        <v>1</v>
      </c>
      <c r="D25" s="23" t="s">
        <v>48</v>
      </c>
      <c r="E25" s="23" t="s">
        <v>48</v>
      </c>
      <c r="F25" s="8"/>
      <c r="G25" s="95"/>
      <c r="H25" s="6"/>
    </row>
    <row r="26" spans="1:8" ht="30" x14ac:dyDescent="0.3">
      <c r="A26" s="61">
        <f t="shared" si="1"/>
        <v>23</v>
      </c>
      <c r="B26" s="63" t="str">
        <f t="shared" si="3"/>
        <v>W</v>
      </c>
      <c r="C26" s="7">
        <v>1</v>
      </c>
      <c r="D26" s="23" t="s">
        <v>49</v>
      </c>
      <c r="E26" s="23" t="s">
        <v>49</v>
      </c>
      <c r="F26" s="8"/>
      <c r="G26" s="34" t="s">
        <v>54</v>
      </c>
      <c r="H26" s="6"/>
    </row>
    <row r="27" spans="1:8" ht="30" x14ac:dyDescent="0.3">
      <c r="A27" s="61">
        <f t="shared" si="1"/>
        <v>24</v>
      </c>
      <c r="B27" s="63" t="str">
        <f t="shared" si="3"/>
        <v>X</v>
      </c>
      <c r="C27" s="7">
        <v>1</v>
      </c>
      <c r="D27" s="23" t="s">
        <v>50</v>
      </c>
      <c r="E27" s="23" t="s">
        <v>288</v>
      </c>
      <c r="F27" s="8"/>
      <c r="G27" s="34" t="s">
        <v>54</v>
      </c>
      <c r="H27" s="6"/>
    </row>
    <row r="28" spans="1:8" ht="30" x14ac:dyDescent="0.3">
      <c r="A28" s="61">
        <f t="shared" si="1"/>
        <v>25</v>
      </c>
      <c r="B28" s="63" t="str">
        <f t="shared" si="3"/>
        <v>Y</v>
      </c>
      <c r="C28" s="7">
        <v>1</v>
      </c>
      <c r="D28" s="23" t="s">
        <v>51</v>
      </c>
      <c r="E28" s="72" t="s">
        <v>51</v>
      </c>
      <c r="F28" s="8"/>
      <c r="G28" s="34" t="s">
        <v>54</v>
      </c>
      <c r="H28" s="6"/>
    </row>
    <row r="29" spans="1:8" ht="45" x14ac:dyDescent="0.3">
      <c r="A29" s="61">
        <f t="shared" si="1"/>
        <v>26</v>
      </c>
      <c r="B29" s="63" t="str">
        <f t="shared" si="3"/>
        <v>Z</v>
      </c>
      <c r="C29" s="7">
        <v>4</v>
      </c>
      <c r="D29" s="23" t="s">
        <v>52</v>
      </c>
      <c r="E29" s="23" t="s">
        <v>52</v>
      </c>
      <c r="F29" s="8"/>
      <c r="G29" s="52" t="s">
        <v>55</v>
      </c>
      <c r="H29" s="6"/>
    </row>
    <row r="30" spans="1:8" ht="30" x14ac:dyDescent="0.3">
      <c r="A30" s="61">
        <f t="shared" si="1"/>
        <v>27</v>
      </c>
      <c r="B30" s="63" t="str">
        <f t="shared" si="3"/>
        <v>AA</v>
      </c>
      <c r="C30" s="7">
        <v>1</v>
      </c>
      <c r="D30" s="22">
        <v>504</v>
      </c>
      <c r="E30" s="73">
        <v>504</v>
      </c>
      <c r="F30" s="8"/>
      <c r="G30" s="34" t="s">
        <v>54</v>
      </c>
      <c r="H30" s="6"/>
    </row>
    <row r="31" spans="1:8" ht="30" x14ac:dyDescent="0.3">
      <c r="A31" s="61">
        <f t="shared" si="1"/>
        <v>28</v>
      </c>
      <c r="B31" s="63" t="str">
        <f t="shared" si="3"/>
        <v>AB</v>
      </c>
      <c r="C31" s="7">
        <v>1</v>
      </c>
      <c r="D31" s="22" t="s">
        <v>56</v>
      </c>
      <c r="E31" s="73" t="s">
        <v>289</v>
      </c>
      <c r="F31" s="8"/>
      <c r="G31" s="34" t="s">
        <v>54</v>
      </c>
      <c r="H31" s="6"/>
    </row>
    <row r="32" spans="1:8" ht="30" x14ac:dyDescent="0.3">
      <c r="A32" s="61">
        <f t="shared" si="1"/>
        <v>29</v>
      </c>
      <c r="B32" s="63" t="str">
        <f t="shared" si="3"/>
        <v>AC</v>
      </c>
      <c r="C32" s="7">
        <v>1</v>
      </c>
      <c r="D32" s="24" t="s">
        <v>321</v>
      </c>
      <c r="E32" s="20" t="s">
        <v>321</v>
      </c>
      <c r="F32" s="8"/>
      <c r="G32" s="34" t="s">
        <v>54</v>
      </c>
      <c r="H32" s="6"/>
    </row>
    <row r="33" spans="1:8" ht="30" x14ac:dyDescent="0.3">
      <c r="A33" s="61">
        <f t="shared" si="1"/>
        <v>30</v>
      </c>
      <c r="B33" s="63" t="str">
        <f t="shared" si="3"/>
        <v>AD</v>
      </c>
      <c r="C33" s="7">
        <v>1</v>
      </c>
      <c r="D33" s="22" t="s">
        <v>57</v>
      </c>
      <c r="E33" s="73" t="s">
        <v>57</v>
      </c>
      <c r="F33" s="8"/>
      <c r="G33" s="34" t="s">
        <v>54</v>
      </c>
      <c r="H33" s="6"/>
    </row>
    <row r="34" spans="1:8" ht="30" x14ac:dyDescent="0.3">
      <c r="A34" s="61">
        <f t="shared" si="1"/>
        <v>31</v>
      </c>
      <c r="B34" s="63" t="str">
        <f t="shared" si="3"/>
        <v>AE</v>
      </c>
      <c r="C34" s="7">
        <v>1</v>
      </c>
      <c r="D34" s="22" t="s">
        <v>58</v>
      </c>
      <c r="E34" s="73" t="s">
        <v>290</v>
      </c>
      <c r="F34" s="8"/>
      <c r="G34" s="34" t="s">
        <v>54</v>
      </c>
      <c r="H34" s="6"/>
    </row>
    <row r="35" spans="1:8" ht="30" x14ac:dyDescent="0.3">
      <c r="A35" s="61">
        <f t="shared" si="1"/>
        <v>32</v>
      </c>
      <c r="B35" s="63" t="str">
        <f t="shared" si="3"/>
        <v>AF</v>
      </c>
      <c r="C35" s="7">
        <v>1</v>
      </c>
      <c r="D35" s="22" t="s">
        <v>59</v>
      </c>
      <c r="E35" s="73" t="s">
        <v>291</v>
      </c>
      <c r="F35" s="8"/>
      <c r="G35" s="34" t="s">
        <v>54</v>
      </c>
      <c r="H35" s="6"/>
    </row>
    <row r="36" spans="1:8" ht="75" x14ac:dyDescent="0.3">
      <c r="A36" s="61">
        <f t="shared" si="1"/>
        <v>33</v>
      </c>
      <c r="B36" s="63" t="str">
        <f t="shared" si="3"/>
        <v>AG</v>
      </c>
      <c r="C36" s="47">
        <v>35</v>
      </c>
      <c r="D36" s="45" t="s">
        <v>154</v>
      </c>
      <c r="E36" s="45" t="s">
        <v>292</v>
      </c>
      <c r="F36" s="8"/>
      <c r="G36" s="34" t="s">
        <v>322</v>
      </c>
      <c r="H36" s="6"/>
    </row>
    <row r="37" spans="1:8" ht="30" x14ac:dyDescent="0.3">
      <c r="A37" s="61">
        <f t="shared" si="1"/>
        <v>34</v>
      </c>
      <c r="B37" s="63" t="str">
        <f t="shared" si="3"/>
        <v>AH</v>
      </c>
      <c r="C37" s="7">
        <v>19</v>
      </c>
      <c r="D37" s="20" t="s">
        <v>323</v>
      </c>
      <c r="E37" s="45" t="s">
        <v>352</v>
      </c>
      <c r="F37" s="8" t="s">
        <v>63</v>
      </c>
      <c r="G37" s="34" t="s">
        <v>365</v>
      </c>
      <c r="H37" s="6"/>
    </row>
    <row r="38" spans="1:8" ht="328.5" customHeight="1" x14ac:dyDescent="0.3">
      <c r="A38" s="61">
        <f t="shared" si="1"/>
        <v>35</v>
      </c>
      <c r="B38" s="63" t="str">
        <f t="shared" si="3"/>
        <v>AI</v>
      </c>
      <c r="C38" s="7">
        <v>1</v>
      </c>
      <c r="D38" s="48" t="s">
        <v>252</v>
      </c>
      <c r="E38" s="48" t="s">
        <v>295</v>
      </c>
      <c r="F38" s="49"/>
      <c r="G38" s="55" t="s">
        <v>166</v>
      </c>
      <c r="H38" s="6"/>
    </row>
    <row r="39" spans="1:8" x14ac:dyDescent="0.3">
      <c r="A39" s="61">
        <f t="shared" si="1"/>
        <v>36</v>
      </c>
      <c r="B39" s="63" t="str">
        <f t="shared" si="3"/>
        <v>AJ</v>
      </c>
      <c r="C39" s="7">
        <v>2</v>
      </c>
      <c r="D39" s="45" t="s">
        <v>250</v>
      </c>
      <c r="E39" s="45" t="s">
        <v>282</v>
      </c>
      <c r="F39" s="45" t="s">
        <v>453</v>
      </c>
      <c r="G39" s="34"/>
      <c r="H39" s="6"/>
    </row>
    <row r="40" spans="1:8" ht="30" x14ac:dyDescent="0.3">
      <c r="A40" s="61">
        <f t="shared" si="1"/>
        <v>37</v>
      </c>
      <c r="B40" s="63" t="str">
        <f t="shared" si="3"/>
        <v>AK</v>
      </c>
      <c r="C40" s="7">
        <v>1</v>
      </c>
      <c r="D40" s="45" t="s">
        <v>68</v>
      </c>
      <c r="E40" s="45" t="s">
        <v>293</v>
      </c>
      <c r="F40" s="8"/>
      <c r="G40" s="46" t="s">
        <v>253</v>
      </c>
      <c r="H40" s="6"/>
    </row>
    <row r="41" spans="1:8" x14ac:dyDescent="0.3">
      <c r="A41" s="61">
        <f t="shared" si="1"/>
        <v>38</v>
      </c>
      <c r="B41" s="63" t="str">
        <f t="shared" si="3"/>
        <v>AL</v>
      </c>
      <c r="C41" s="47">
        <v>1</v>
      </c>
      <c r="D41" s="45" t="s">
        <v>357</v>
      </c>
      <c r="E41" s="45" t="s">
        <v>362</v>
      </c>
      <c r="F41" s="49"/>
      <c r="G41" s="81" t="s">
        <v>359</v>
      </c>
      <c r="H41" s="6"/>
    </row>
    <row r="42" spans="1:8" ht="90" x14ac:dyDescent="0.3">
      <c r="A42" s="61">
        <f t="shared" si="1"/>
        <v>39</v>
      </c>
      <c r="B42" s="63" t="str">
        <f t="shared" si="3"/>
        <v>AM</v>
      </c>
      <c r="C42" s="47">
        <v>17</v>
      </c>
      <c r="D42" s="45" t="s">
        <v>358</v>
      </c>
      <c r="E42" s="45" t="s">
        <v>363</v>
      </c>
      <c r="F42" s="49"/>
      <c r="G42" s="82" t="s">
        <v>361</v>
      </c>
      <c r="H42" s="6"/>
    </row>
    <row r="43" spans="1:8" ht="30" x14ac:dyDescent="0.3">
      <c r="A43" s="61">
        <f t="shared" si="1"/>
        <v>40</v>
      </c>
      <c r="B43" s="63" t="str">
        <f t="shared" si="3"/>
        <v>AN</v>
      </c>
      <c r="C43" s="7">
        <v>1</v>
      </c>
      <c r="D43" s="45" t="s">
        <v>366</v>
      </c>
      <c r="E43" s="45" t="s">
        <v>367</v>
      </c>
      <c r="F43" s="8"/>
      <c r="G43" s="34" t="s">
        <v>167</v>
      </c>
      <c r="H43" s="6"/>
    </row>
    <row r="44" spans="1:8" ht="30" x14ac:dyDescent="0.3">
      <c r="A44" s="61">
        <f t="shared" si="1"/>
        <v>41</v>
      </c>
      <c r="B44" s="63" t="str">
        <f t="shared" si="3"/>
        <v>AO</v>
      </c>
      <c r="C44" s="7">
        <v>1</v>
      </c>
      <c r="D44" s="45" t="s">
        <v>155</v>
      </c>
      <c r="E44" s="45" t="s">
        <v>294</v>
      </c>
      <c r="F44" s="8"/>
      <c r="G44" s="34" t="s">
        <v>156</v>
      </c>
      <c r="H44" s="6"/>
    </row>
    <row r="45" spans="1:8" s="57" customFormat="1" ht="45" x14ac:dyDescent="0.3">
      <c r="A45" s="61">
        <f t="shared" si="1"/>
        <v>42</v>
      </c>
      <c r="B45" s="63" t="str">
        <f t="shared" si="3"/>
        <v>AP</v>
      </c>
      <c r="C45" s="7">
        <v>3</v>
      </c>
      <c r="D45" s="45" t="s">
        <v>183</v>
      </c>
      <c r="E45" s="45" t="s">
        <v>260</v>
      </c>
      <c r="F45" s="8"/>
      <c r="G45" s="53" t="s">
        <v>460</v>
      </c>
      <c r="H45" s="56"/>
    </row>
    <row r="46" spans="1:8" ht="45" x14ac:dyDescent="0.3">
      <c r="A46" s="61">
        <f t="shared" si="1"/>
        <v>43</v>
      </c>
      <c r="B46" s="63" t="str">
        <f t="shared" si="3"/>
        <v>AQ</v>
      </c>
      <c r="C46" s="7">
        <v>3</v>
      </c>
      <c r="D46" s="45" t="s">
        <v>328</v>
      </c>
      <c r="E46" s="45" t="s">
        <v>329</v>
      </c>
      <c r="F46" s="8"/>
      <c r="G46" s="53" t="s">
        <v>460</v>
      </c>
      <c r="H46" s="6"/>
    </row>
    <row r="47" spans="1:8" ht="45" x14ac:dyDescent="0.3">
      <c r="A47" s="61">
        <f t="shared" si="1"/>
        <v>44</v>
      </c>
      <c r="B47" s="63" t="str">
        <f t="shared" si="3"/>
        <v>AR</v>
      </c>
      <c r="C47" s="7">
        <v>3</v>
      </c>
      <c r="D47" s="45" t="s">
        <v>324</v>
      </c>
      <c r="E47" s="45" t="s">
        <v>261</v>
      </c>
      <c r="F47" s="8"/>
      <c r="G47" s="53" t="s">
        <v>460</v>
      </c>
      <c r="H47" s="6"/>
    </row>
    <row r="48" spans="1:8" ht="45" x14ac:dyDescent="0.3">
      <c r="A48" s="61">
        <f t="shared" si="1"/>
        <v>45</v>
      </c>
      <c r="B48" s="63" t="str">
        <f t="shared" si="3"/>
        <v>AS</v>
      </c>
      <c r="C48" s="7">
        <v>3</v>
      </c>
      <c r="D48" s="45" t="s">
        <v>325</v>
      </c>
      <c r="E48" s="45" t="s">
        <v>262</v>
      </c>
      <c r="F48" s="8"/>
      <c r="G48" s="53" t="s">
        <v>460</v>
      </c>
      <c r="H48" s="6"/>
    </row>
    <row r="49" spans="1:8" ht="60" x14ac:dyDescent="0.3">
      <c r="A49" s="61">
        <f t="shared" si="1"/>
        <v>46</v>
      </c>
      <c r="B49" s="63" t="str">
        <f t="shared" si="3"/>
        <v>AT</v>
      </c>
      <c r="C49" s="7">
        <v>2</v>
      </c>
      <c r="D49" s="45" t="s">
        <v>326</v>
      </c>
      <c r="E49" s="45" t="s">
        <v>331</v>
      </c>
      <c r="F49" s="8"/>
      <c r="G49" s="53" t="s">
        <v>461</v>
      </c>
      <c r="H49" s="6"/>
    </row>
    <row r="50" spans="1:8" ht="60" x14ac:dyDescent="0.3">
      <c r="A50" s="61">
        <f t="shared" si="1"/>
        <v>47</v>
      </c>
      <c r="B50" s="63" t="str">
        <f t="shared" si="3"/>
        <v>AU</v>
      </c>
      <c r="C50" s="7">
        <v>2</v>
      </c>
      <c r="D50" s="45" t="s">
        <v>327</v>
      </c>
      <c r="E50" s="45" t="s">
        <v>330</v>
      </c>
      <c r="F50" s="8"/>
      <c r="G50" s="53" t="s">
        <v>461</v>
      </c>
      <c r="H50" s="6"/>
    </row>
    <row r="51" spans="1:8" ht="60" x14ac:dyDescent="0.3">
      <c r="A51" s="61">
        <f t="shared" si="1"/>
        <v>48</v>
      </c>
      <c r="B51" s="63" t="str">
        <f t="shared" si="3"/>
        <v>AV</v>
      </c>
      <c r="C51" s="7">
        <v>2</v>
      </c>
      <c r="D51" s="45" t="s">
        <v>313</v>
      </c>
      <c r="E51" s="71" t="s">
        <v>315</v>
      </c>
      <c r="F51" s="8"/>
      <c r="G51" s="34" t="s">
        <v>480</v>
      </c>
      <c r="H51" s="6"/>
    </row>
    <row r="52" spans="1:8" ht="60" x14ac:dyDescent="0.3">
      <c r="A52" s="61">
        <f t="shared" si="1"/>
        <v>49</v>
      </c>
      <c r="B52" s="63" t="str">
        <f t="shared" si="3"/>
        <v>AW</v>
      </c>
      <c r="C52" s="7">
        <v>2</v>
      </c>
      <c r="D52" s="45" t="s">
        <v>314</v>
      </c>
      <c r="E52" s="45" t="s">
        <v>316</v>
      </c>
      <c r="F52" s="8"/>
      <c r="G52" s="34" t="s">
        <v>480</v>
      </c>
      <c r="H52" s="6"/>
    </row>
    <row r="53" spans="1:8" ht="45" x14ac:dyDescent="0.3">
      <c r="A53" s="61">
        <f t="shared" si="1"/>
        <v>50</v>
      </c>
      <c r="B53" s="63" t="str">
        <f t="shared" si="3"/>
        <v>AX</v>
      </c>
      <c r="C53" s="7">
        <v>3</v>
      </c>
      <c r="D53" s="45" t="s">
        <v>165</v>
      </c>
      <c r="E53" s="45" t="s">
        <v>263</v>
      </c>
      <c r="F53" s="8"/>
      <c r="G53" s="34" t="s">
        <v>481</v>
      </c>
      <c r="H53" s="6"/>
    </row>
    <row r="54" spans="1:8" ht="45" x14ac:dyDescent="0.3">
      <c r="A54" s="61">
        <f t="shared" si="1"/>
        <v>51</v>
      </c>
      <c r="B54" s="63" t="str">
        <f t="shared" si="3"/>
        <v>AY</v>
      </c>
      <c r="C54" s="7">
        <v>3</v>
      </c>
      <c r="D54" s="45" t="s">
        <v>332</v>
      </c>
      <c r="E54" s="45" t="s">
        <v>333</v>
      </c>
      <c r="F54" s="8"/>
      <c r="G54" s="34" t="s">
        <v>481</v>
      </c>
      <c r="H54" s="6"/>
    </row>
    <row r="55" spans="1:8" ht="45" x14ac:dyDescent="0.3">
      <c r="A55" s="61">
        <f t="shared" si="1"/>
        <v>52</v>
      </c>
      <c r="B55" s="63" t="str">
        <f t="shared" si="3"/>
        <v>AZ</v>
      </c>
      <c r="C55" s="7">
        <v>3</v>
      </c>
      <c r="D55" s="45" t="s">
        <v>334</v>
      </c>
      <c r="E55" s="45" t="s">
        <v>336</v>
      </c>
      <c r="F55" s="8"/>
      <c r="G55" s="34" t="s">
        <v>481</v>
      </c>
      <c r="H55" s="6"/>
    </row>
    <row r="56" spans="1:8" ht="45" x14ac:dyDescent="0.3">
      <c r="A56" s="61">
        <f t="shared" si="1"/>
        <v>53</v>
      </c>
      <c r="B56" s="63" t="str">
        <f t="shared" si="3"/>
        <v>BA</v>
      </c>
      <c r="C56" s="7">
        <v>3</v>
      </c>
      <c r="D56" s="45" t="s">
        <v>335</v>
      </c>
      <c r="E56" s="45" t="s">
        <v>337</v>
      </c>
      <c r="F56" s="8"/>
      <c r="G56" s="34" t="s">
        <v>481</v>
      </c>
      <c r="H56" s="6"/>
    </row>
    <row r="57" spans="1:8" ht="90" x14ac:dyDescent="0.3">
      <c r="A57" s="61">
        <f t="shared" si="1"/>
        <v>54</v>
      </c>
      <c r="B57" s="63" t="str">
        <f t="shared" si="3"/>
        <v>BB</v>
      </c>
      <c r="C57" s="7">
        <v>1</v>
      </c>
      <c r="D57" s="45" t="s">
        <v>338</v>
      </c>
      <c r="E57" s="45" t="s">
        <v>339</v>
      </c>
      <c r="F57" s="8"/>
      <c r="G57" s="46" t="s">
        <v>462</v>
      </c>
      <c r="H57" s="6"/>
    </row>
    <row r="58" spans="1:8" ht="45" x14ac:dyDescent="0.3">
      <c r="A58" s="61">
        <f t="shared" si="1"/>
        <v>55</v>
      </c>
      <c r="B58" s="63" t="str">
        <f t="shared" si="3"/>
        <v>BC</v>
      </c>
      <c r="C58" s="7">
        <v>3</v>
      </c>
      <c r="D58" s="45" t="s">
        <v>164</v>
      </c>
      <c r="E58" s="45" t="s">
        <v>264</v>
      </c>
      <c r="F58" s="8"/>
      <c r="G58" s="53" t="s">
        <v>463</v>
      </c>
      <c r="H58" s="6"/>
    </row>
    <row r="59" spans="1:8" ht="45" x14ac:dyDescent="0.3">
      <c r="A59" s="61">
        <f t="shared" si="1"/>
        <v>56</v>
      </c>
      <c r="B59" s="63" t="str">
        <f t="shared" si="3"/>
        <v>BD</v>
      </c>
      <c r="C59" s="7">
        <v>3</v>
      </c>
      <c r="D59" s="45" t="s">
        <v>340</v>
      </c>
      <c r="E59" s="45" t="s">
        <v>341</v>
      </c>
      <c r="F59" s="8"/>
      <c r="G59" s="53" t="s">
        <v>463</v>
      </c>
      <c r="H59" s="6"/>
    </row>
    <row r="60" spans="1:8" ht="45" x14ac:dyDescent="0.3">
      <c r="A60" s="61">
        <f t="shared" si="1"/>
        <v>57</v>
      </c>
      <c r="B60" s="63" t="str">
        <f t="shared" si="3"/>
        <v>BE</v>
      </c>
      <c r="C60" s="7">
        <v>3</v>
      </c>
      <c r="D60" s="45" t="s">
        <v>342</v>
      </c>
      <c r="E60" s="45" t="s">
        <v>345</v>
      </c>
      <c r="F60" s="8"/>
      <c r="G60" s="53" t="s">
        <v>463</v>
      </c>
      <c r="H60" s="6"/>
    </row>
    <row r="61" spans="1:8" ht="45" x14ac:dyDescent="0.3">
      <c r="A61" s="61">
        <f t="shared" si="1"/>
        <v>58</v>
      </c>
      <c r="B61" s="63" t="str">
        <f t="shared" si="3"/>
        <v>BF</v>
      </c>
      <c r="C61" s="7">
        <v>3</v>
      </c>
      <c r="D61" s="45" t="s">
        <v>343</v>
      </c>
      <c r="E61" s="45" t="s">
        <v>346</v>
      </c>
      <c r="F61" s="8"/>
      <c r="G61" s="53" t="s">
        <v>463</v>
      </c>
      <c r="H61" s="6"/>
    </row>
    <row r="62" spans="1:8" ht="90" x14ac:dyDescent="0.3">
      <c r="A62" s="61">
        <f t="shared" si="1"/>
        <v>59</v>
      </c>
      <c r="B62" s="63" t="str">
        <f t="shared" si="3"/>
        <v>BG</v>
      </c>
      <c r="C62" s="7">
        <v>1</v>
      </c>
      <c r="D62" s="45" t="s">
        <v>344</v>
      </c>
      <c r="E62" s="45" t="s">
        <v>347</v>
      </c>
      <c r="F62" s="8"/>
      <c r="G62" s="46" t="s">
        <v>464</v>
      </c>
      <c r="H62" s="6"/>
    </row>
    <row r="63" spans="1:8" ht="45" x14ac:dyDescent="0.3">
      <c r="A63" s="61">
        <f t="shared" si="1"/>
        <v>60</v>
      </c>
      <c r="B63" s="63" t="str">
        <f t="shared" si="3"/>
        <v>BH</v>
      </c>
      <c r="C63" s="7">
        <v>1</v>
      </c>
      <c r="D63" s="45" t="s">
        <v>64</v>
      </c>
      <c r="E63" s="45" t="s">
        <v>368</v>
      </c>
      <c r="F63" s="8"/>
      <c r="G63" s="53" t="s">
        <v>465</v>
      </c>
      <c r="H63" s="6"/>
    </row>
    <row r="64" spans="1:8" ht="105" x14ac:dyDescent="0.3">
      <c r="A64" s="61">
        <f t="shared" si="1"/>
        <v>61</v>
      </c>
      <c r="B64" s="63" t="str">
        <f t="shared" si="3"/>
        <v>BI</v>
      </c>
      <c r="C64" s="7">
        <v>1</v>
      </c>
      <c r="D64" s="45" t="s">
        <v>65</v>
      </c>
      <c r="E64" s="45" t="s">
        <v>265</v>
      </c>
      <c r="F64" s="49"/>
      <c r="G64" s="90" t="s">
        <v>466</v>
      </c>
      <c r="H64" s="6"/>
    </row>
    <row r="65" spans="1:8" x14ac:dyDescent="0.3">
      <c r="A65" s="61">
        <f t="shared" si="1"/>
        <v>62</v>
      </c>
      <c r="B65" s="63" t="str">
        <f t="shared" si="3"/>
        <v>BJ</v>
      </c>
      <c r="C65" s="7">
        <v>3</v>
      </c>
      <c r="D65" s="45" t="s">
        <v>159</v>
      </c>
      <c r="E65" s="45" t="s">
        <v>266</v>
      </c>
      <c r="F65" s="49"/>
      <c r="G65" s="53" t="s">
        <v>467</v>
      </c>
      <c r="H65" s="6"/>
    </row>
    <row r="66" spans="1:8" ht="105" x14ac:dyDescent="0.3">
      <c r="A66" s="61">
        <f t="shared" si="1"/>
        <v>63</v>
      </c>
      <c r="B66" s="63" t="str">
        <f t="shared" si="3"/>
        <v>BK</v>
      </c>
      <c r="C66" s="47">
        <v>15</v>
      </c>
      <c r="D66" s="45" t="s">
        <v>311</v>
      </c>
      <c r="E66" s="45" t="s">
        <v>312</v>
      </c>
      <c r="F66" s="49"/>
      <c r="G66" s="53" t="s">
        <v>468</v>
      </c>
      <c r="H66" s="6"/>
    </row>
    <row r="67" spans="1:8" x14ac:dyDescent="0.3">
      <c r="A67" s="61">
        <f t="shared" si="1"/>
        <v>64</v>
      </c>
      <c r="B67" s="63" t="str">
        <f t="shared" si="3"/>
        <v>BL</v>
      </c>
      <c r="C67" s="7">
        <v>3</v>
      </c>
      <c r="D67" s="45" t="s">
        <v>66</v>
      </c>
      <c r="E67" s="45" t="s">
        <v>298</v>
      </c>
      <c r="F67" s="49"/>
      <c r="G67" s="53" t="s">
        <v>467</v>
      </c>
      <c r="H67" s="6"/>
    </row>
    <row r="68" spans="1:8" x14ac:dyDescent="0.3">
      <c r="A68" s="61">
        <f t="shared" si="1"/>
        <v>65</v>
      </c>
      <c r="B68" s="63" t="str">
        <f t="shared" si="3"/>
        <v>BM</v>
      </c>
      <c r="C68" s="7">
        <v>3</v>
      </c>
      <c r="D68" s="45" t="s">
        <v>69</v>
      </c>
      <c r="E68" s="45" t="s">
        <v>369</v>
      </c>
      <c r="F68" s="49"/>
      <c r="G68" s="53" t="s">
        <v>467</v>
      </c>
      <c r="H68" s="6"/>
    </row>
    <row r="69" spans="1:8" x14ac:dyDescent="0.3">
      <c r="A69" s="61">
        <f t="shared" si="1"/>
        <v>66</v>
      </c>
      <c r="B69" s="63" t="str">
        <f t="shared" si="3"/>
        <v>BN</v>
      </c>
      <c r="C69" s="7">
        <v>3</v>
      </c>
      <c r="D69" s="45" t="s">
        <v>70</v>
      </c>
      <c r="E69" s="45" t="s">
        <v>370</v>
      </c>
      <c r="F69" s="49"/>
      <c r="G69" s="53" t="s">
        <v>467</v>
      </c>
      <c r="H69" s="6"/>
    </row>
    <row r="70" spans="1:8" ht="75" x14ac:dyDescent="0.3">
      <c r="A70" s="61">
        <f t="shared" si="1"/>
        <v>67</v>
      </c>
      <c r="B70" s="63" t="str">
        <f t="shared" si="3"/>
        <v>BO</v>
      </c>
      <c r="C70" s="7">
        <v>1</v>
      </c>
      <c r="D70" s="45" t="s">
        <v>181</v>
      </c>
      <c r="E70" s="45" t="s">
        <v>299</v>
      </c>
      <c r="F70" s="8"/>
      <c r="G70" s="53" t="s">
        <v>469</v>
      </c>
      <c r="H70" s="6"/>
    </row>
    <row r="71" spans="1:8" ht="60" x14ac:dyDescent="0.3">
      <c r="A71" s="61">
        <f t="shared" si="1"/>
        <v>68</v>
      </c>
      <c r="B71" s="63" t="str">
        <f t="shared" ref="B71:B134" si="4">SUBSTITUTE(ADDRESS(1,A71,4),1,"")</f>
        <v>BP</v>
      </c>
      <c r="C71" s="7">
        <v>1</v>
      </c>
      <c r="D71" s="45" t="s">
        <v>67</v>
      </c>
      <c r="E71" s="45" t="s">
        <v>300</v>
      </c>
      <c r="F71" s="8"/>
      <c r="G71" s="46" t="s">
        <v>482</v>
      </c>
      <c r="H71" s="6"/>
    </row>
    <row r="72" spans="1:8" ht="45" x14ac:dyDescent="0.3">
      <c r="A72" s="61">
        <f t="shared" si="1"/>
        <v>69</v>
      </c>
      <c r="B72" s="63" t="str">
        <f t="shared" si="4"/>
        <v>BQ</v>
      </c>
      <c r="C72" s="7">
        <v>3</v>
      </c>
      <c r="D72" s="45" t="s">
        <v>71</v>
      </c>
      <c r="E72" s="45" t="s">
        <v>301</v>
      </c>
      <c r="F72" s="8"/>
      <c r="G72" s="53" t="s">
        <v>470</v>
      </c>
      <c r="H72" s="6"/>
    </row>
    <row r="73" spans="1:8" ht="45" x14ac:dyDescent="0.3">
      <c r="A73" s="61">
        <f t="shared" ref="A73:A136" si="5">A72+1</f>
        <v>70</v>
      </c>
      <c r="B73" s="63" t="str">
        <f t="shared" si="4"/>
        <v>BR</v>
      </c>
      <c r="C73" s="7">
        <v>3</v>
      </c>
      <c r="D73" s="45" t="s">
        <v>72</v>
      </c>
      <c r="E73" s="45" t="s">
        <v>302</v>
      </c>
      <c r="F73" s="8"/>
      <c r="G73" s="53" t="s">
        <v>470</v>
      </c>
      <c r="H73" s="6"/>
    </row>
    <row r="74" spans="1:8" ht="45" x14ac:dyDescent="0.3">
      <c r="A74" s="61">
        <f t="shared" si="5"/>
        <v>71</v>
      </c>
      <c r="B74" s="63" t="str">
        <f t="shared" si="4"/>
        <v>BS</v>
      </c>
      <c r="C74" s="7">
        <v>3</v>
      </c>
      <c r="D74" s="45" t="s">
        <v>73</v>
      </c>
      <c r="E74" s="45" t="s">
        <v>303</v>
      </c>
      <c r="F74" s="8"/>
      <c r="G74" s="53" t="s">
        <v>471</v>
      </c>
      <c r="H74" s="6"/>
    </row>
    <row r="75" spans="1:8" ht="45" x14ac:dyDescent="0.3">
      <c r="A75" s="61">
        <f t="shared" si="5"/>
        <v>72</v>
      </c>
      <c r="B75" s="63" t="str">
        <f t="shared" si="4"/>
        <v>BT</v>
      </c>
      <c r="C75" s="7">
        <v>3</v>
      </c>
      <c r="D75" s="45" t="s">
        <v>74</v>
      </c>
      <c r="E75" s="45" t="s">
        <v>304</v>
      </c>
      <c r="F75" s="8"/>
      <c r="G75" s="53" t="s">
        <v>471</v>
      </c>
      <c r="H75" s="6"/>
    </row>
    <row r="76" spans="1:8" ht="45" x14ac:dyDescent="0.3">
      <c r="A76" s="61">
        <f t="shared" si="5"/>
        <v>73</v>
      </c>
      <c r="B76" s="63" t="str">
        <f t="shared" si="4"/>
        <v>BU</v>
      </c>
      <c r="C76" s="7">
        <v>2</v>
      </c>
      <c r="D76" s="45" t="s">
        <v>162</v>
      </c>
      <c r="E76" s="45" t="s">
        <v>296</v>
      </c>
      <c r="F76" s="8"/>
      <c r="G76" s="53" t="s">
        <v>472</v>
      </c>
      <c r="H76" s="6"/>
    </row>
    <row r="77" spans="1:8" ht="45" x14ac:dyDescent="0.3">
      <c r="A77" s="61">
        <f t="shared" si="5"/>
        <v>74</v>
      </c>
      <c r="B77" s="63" t="str">
        <f t="shared" si="4"/>
        <v>BV</v>
      </c>
      <c r="C77" s="7">
        <v>2</v>
      </c>
      <c r="D77" s="45" t="s">
        <v>163</v>
      </c>
      <c r="E77" s="45" t="s">
        <v>297</v>
      </c>
      <c r="F77" s="8"/>
      <c r="G77" s="53" t="s">
        <v>472</v>
      </c>
      <c r="H77" s="6"/>
    </row>
    <row r="78" spans="1:8" ht="45" x14ac:dyDescent="0.3">
      <c r="A78" s="61">
        <f t="shared" si="5"/>
        <v>75</v>
      </c>
      <c r="B78" s="63" t="str">
        <f t="shared" si="4"/>
        <v>BW</v>
      </c>
      <c r="C78" s="7">
        <v>2</v>
      </c>
      <c r="D78" s="45" t="s">
        <v>317</v>
      </c>
      <c r="E78" s="45" t="s">
        <v>319</v>
      </c>
      <c r="F78" s="49"/>
      <c r="G78" s="53" t="s">
        <v>473</v>
      </c>
      <c r="H78" s="6"/>
    </row>
    <row r="79" spans="1:8" ht="45" x14ac:dyDescent="0.3">
      <c r="A79" s="61">
        <f t="shared" si="5"/>
        <v>76</v>
      </c>
      <c r="B79" s="63" t="str">
        <f t="shared" si="4"/>
        <v>BX</v>
      </c>
      <c r="C79" s="7">
        <v>2</v>
      </c>
      <c r="D79" s="45" t="s">
        <v>318</v>
      </c>
      <c r="E79" s="45" t="s">
        <v>320</v>
      </c>
      <c r="F79" s="49"/>
      <c r="G79" s="53" t="s">
        <v>473</v>
      </c>
      <c r="H79" s="6"/>
    </row>
    <row r="80" spans="1:8" ht="30" x14ac:dyDescent="0.3">
      <c r="A80" s="61">
        <f t="shared" si="5"/>
        <v>77</v>
      </c>
      <c r="B80" s="63" t="str">
        <f t="shared" si="4"/>
        <v>BY</v>
      </c>
      <c r="C80" s="7">
        <v>3</v>
      </c>
      <c r="D80" s="45" t="s">
        <v>348</v>
      </c>
      <c r="E80" s="45" t="s">
        <v>305</v>
      </c>
      <c r="F80" s="49"/>
      <c r="G80" s="53" t="s">
        <v>474</v>
      </c>
      <c r="H80" s="6"/>
    </row>
    <row r="81" spans="1:8" ht="120" x14ac:dyDescent="0.3">
      <c r="A81" s="61">
        <f t="shared" si="5"/>
        <v>78</v>
      </c>
      <c r="B81" s="63" t="str">
        <f t="shared" si="4"/>
        <v>BZ</v>
      </c>
      <c r="C81" s="7">
        <v>1</v>
      </c>
      <c r="D81" s="45" t="s">
        <v>349</v>
      </c>
      <c r="E81" s="45" t="s">
        <v>306</v>
      </c>
      <c r="F81" s="49"/>
      <c r="G81" s="91" t="s">
        <v>475</v>
      </c>
      <c r="H81" s="6"/>
    </row>
    <row r="82" spans="1:8" ht="93.75" customHeight="1" x14ac:dyDescent="0.3">
      <c r="A82" s="61">
        <f t="shared" si="5"/>
        <v>79</v>
      </c>
      <c r="B82" s="63" t="str">
        <f t="shared" si="4"/>
        <v>CA</v>
      </c>
      <c r="C82" s="7">
        <v>10</v>
      </c>
      <c r="D82" s="45" t="s">
        <v>171</v>
      </c>
      <c r="E82" s="45" t="s">
        <v>371</v>
      </c>
      <c r="F82" s="49"/>
      <c r="G82" s="73" t="s">
        <v>476</v>
      </c>
      <c r="H82" s="6"/>
    </row>
    <row r="83" spans="1:8" ht="30" x14ac:dyDescent="0.3">
      <c r="A83" s="61">
        <f t="shared" si="5"/>
        <v>80</v>
      </c>
      <c r="B83" s="63" t="str">
        <f t="shared" si="4"/>
        <v>CB</v>
      </c>
      <c r="C83" s="7">
        <v>2</v>
      </c>
      <c r="D83" s="45" t="s">
        <v>75</v>
      </c>
      <c r="E83" s="45" t="s">
        <v>372</v>
      </c>
      <c r="F83" s="8"/>
      <c r="G83" s="73" t="s">
        <v>476</v>
      </c>
      <c r="H83" s="6"/>
    </row>
    <row r="84" spans="1:8" ht="30" x14ac:dyDescent="0.3">
      <c r="A84" s="61">
        <f t="shared" si="5"/>
        <v>81</v>
      </c>
      <c r="B84" s="63" t="str">
        <f t="shared" si="4"/>
        <v>CC</v>
      </c>
      <c r="C84" s="7">
        <v>2</v>
      </c>
      <c r="D84" s="45" t="s">
        <v>76</v>
      </c>
      <c r="E84" s="45" t="s">
        <v>373</v>
      </c>
      <c r="F84" s="8"/>
      <c r="G84" s="73" t="s">
        <v>476</v>
      </c>
      <c r="H84" s="6"/>
    </row>
    <row r="85" spans="1:8" ht="30" x14ac:dyDescent="0.3">
      <c r="A85" s="61">
        <f t="shared" si="5"/>
        <v>82</v>
      </c>
      <c r="B85" s="63" t="str">
        <f t="shared" si="4"/>
        <v>CD</v>
      </c>
      <c r="C85" s="7">
        <v>3</v>
      </c>
      <c r="D85" s="45" t="s">
        <v>77</v>
      </c>
      <c r="E85" s="45" t="s">
        <v>374</v>
      </c>
      <c r="F85" s="8"/>
      <c r="G85" s="73" t="s">
        <v>476</v>
      </c>
      <c r="H85" s="6"/>
    </row>
    <row r="86" spans="1:8" ht="60" x14ac:dyDescent="0.3">
      <c r="A86" s="61">
        <f t="shared" si="5"/>
        <v>83</v>
      </c>
      <c r="B86" s="63" t="str">
        <f t="shared" si="4"/>
        <v>CE</v>
      </c>
      <c r="C86" s="7">
        <v>1</v>
      </c>
      <c r="D86" s="45" t="s">
        <v>78</v>
      </c>
      <c r="E86" s="45" t="s">
        <v>375</v>
      </c>
      <c r="F86" s="8"/>
      <c r="G86" s="92" t="s">
        <v>477</v>
      </c>
      <c r="H86" s="6"/>
    </row>
    <row r="87" spans="1:8" ht="30" x14ac:dyDescent="0.3">
      <c r="A87" s="61">
        <f t="shared" si="5"/>
        <v>84</v>
      </c>
      <c r="B87" s="63" t="str">
        <f t="shared" si="4"/>
        <v>CF</v>
      </c>
      <c r="C87" s="7">
        <v>10</v>
      </c>
      <c r="D87" s="45" t="s">
        <v>172</v>
      </c>
      <c r="E87" s="45" t="s">
        <v>376</v>
      </c>
      <c r="F87" s="8"/>
      <c r="G87" s="73" t="s">
        <v>476</v>
      </c>
      <c r="H87" s="6"/>
    </row>
    <row r="88" spans="1:8" ht="30" x14ac:dyDescent="0.3">
      <c r="A88" s="61">
        <f t="shared" si="5"/>
        <v>85</v>
      </c>
      <c r="B88" s="63" t="str">
        <f t="shared" si="4"/>
        <v>CG</v>
      </c>
      <c r="C88" s="7">
        <v>2</v>
      </c>
      <c r="D88" s="45" t="s">
        <v>79</v>
      </c>
      <c r="E88" s="45" t="s">
        <v>377</v>
      </c>
      <c r="F88" s="8"/>
      <c r="G88" s="73" t="s">
        <v>476</v>
      </c>
      <c r="H88" s="6"/>
    </row>
    <row r="89" spans="1:8" ht="30" x14ac:dyDescent="0.3">
      <c r="A89" s="61">
        <f t="shared" si="5"/>
        <v>86</v>
      </c>
      <c r="B89" s="63" t="str">
        <f t="shared" si="4"/>
        <v>CH</v>
      </c>
      <c r="C89" s="7">
        <v>2</v>
      </c>
      <c r="D89" s="45" t="s">
        <v>80</v>
      </c>
      <c r="E89" s="45" t="s">
        <v>378</v>
      </c>
      <c r="F89" s="8"/>
      <c r="G89" s="73" t="s">
        <v>476</v>
      </c>
      <c r="H89" s="6"/>
    </row>
    <row r="90" spans="1:8" ht="30" x14ac:dyDescent="0.3">
      <c r="A90" s="61">
        <f t="shared" si="5"/>
        <v>87</v>
      </c>
      <c r="B90" s="63" t="str">
        <f t="shared" si="4"/>
        <v>CI</v>
      </c>
      <c r="C90" s="7">
        <v>3</v>
      </c>
      <c r="D90" s="45" t="s">
        <v>81</v>
      </c>
      <c r="E90" s="45" t="s">
        <v>379</v>
      </c>
      <c r="F90" s="8"/>
      <c r="G90" s="73" t="s">
        <v>476</v>
      </c>
      <c r="H90" s="6"/>
    </row>
    <row r="91" spans="1:8" ht="60" x14ac:dyDescent="0.3">
      <c r="A91" s="61">
        <f t="shared" si="5"/>
        <v>88</v>
      </c>
      <c r="B91" s="63" t="str">
        <f t="shared" si="4"/>
        <v>CJ</v>
      </c>
      <c r="C91" s="7">
        <v>1</v>
      </c>
      <c r="D91" s="45" t="s">
        <v>82</v>
      </c>
      <c r="E91" s="45" t="s">
        <v>380</v>
      </c>
      <c r="F91" s="8"/>
      <c r="G91" s="92" t="s">
        <v>477</v>
      </c>
      <c r="H91" s="6"/>
    </row>
    <row r="92" spans="1:8" ht="30" x14ac:dyDescent="0.3">
      <c r="A92" s="61">
        <f t="shared" si="5"/>
        <v>89</v>
      </c>
      <c r="B92" s="63" t="str">
        <f t="shared" si="4"/>
        <v>CK</v>
      </c>
      <c r="C92" s="7">
        <v>10</v>
      </c>
      <c r="D92" s="45" t="s">
        <v>173</v>
      </c>
      <c r="E92" s="45" t="s">
        <v>381</v>
      </c>
      <c r="F92" s="8"/>
      <c r="G92" s="73" t="s">
        <v>476</v>
      </c>
      <c r="H92" s="6"/>
    </row>
    <row r="93" spans="1:8" ht="30" x14ac:dyDescent="0.3">
      <c r="A93" s="61">
        <f t="shared" si="5"/>
        <v>90</v>
      </c>
      <c r="B93" s="63" t="str">
        <f t="shared" si="4"/>
        <v>CL</v>
      </c>
      <c r="C93" s="7">
        <v>2</v>
      </c>
      <c r="D93" s="45" t="s">
        <v>83</v>
      </c>
      <c r="E93" s="45" t="s">
        <v>382</v>
      </c>
      <c r="F93" s="8"/>
      <c r="G93" s="73" t="s">
        <v>476</v>
      </c>
      <c r="H93" s="6"/>
    </row>
    <row r="94" spans="1:8" ht="30" x14ac:dyDescent="0.3">
      <c r="A94" s="61">
        <f t="shared" si="5"/>
        <v>91</v>
      </c>
      <c r="B94" s="63" t="str">
        <f t="shared" si="4"/>
        <v>CM</v>
      </c>
      <c r="C94" s="7">
        <v>2</v>
      </c>
      <c r="D94" s="45" t="s">
        <v>84</v>
      </c>
      <c r="E94" s="45" t="s">
        <v>383</v>
      </c>
      <c r="F94" s="8"/>
      <c r="G94" s="73" t="s">
        <v>476</v>
      </c>
      <c r="H94" s="6"/>
    </row>
    <row r="95" spans="1:8" ht="30" x14ac:dyDescent="0.3">
      <c r="A95" s="61">
        <f t="shared" si="5"/>
        <v>92</v>
      </c>
      <c r="B95" s="63" t="str">
        <f t="shared" si="4"/>
        <v>CN</v>
      </c>
      <c r="C95" s="7">
        <v>3</v>
      </c>
      <c r="D95" s="45" t="s">
        <v>85</v>
      </c>
      <c r="E95" s="45" t="s">
        <v>384</v>
      </c>
      <c r="F95" s="8"/>
      <c r="G95" s="73" t="s">
        <v>476</v>
      </c>
      <c r="H95" s="6"/>
    </row>
    <row r="96" spans="1:8" ht="60" x14ac:dyDescent="0.3">
      <c r="A96" s="61">
        <f t="shared" si="5"/>
        <v>93</v>
      </c>
      <c r="B96" s="63" t="str">
        <f t="shared" si="4"/>
        <v>CO</v>
      </c>
      <c r="C96" s="7">
        <v>1</v>
      </c>
      <c r="D96" s="45" t="s">
        <v>86</v>
      </c>
      <c r="E96" s="45" t="s">
        <v>385</v>
      </c>
      <c r="F96" s="8"/>
      <c r="G96" s="92" t="s">
        <v>477</v>
      </c>
      <c r="H96" s="6"/>
    </row>
    <row r="97" spans="1:8" ht="30" x14ac:dyDescent="0.3">
      <c r="A97" s="61">
        <f t="shared" si="5"/>
        <v>94</v>
      </c>
      <c r="B97" s="63" t="str">
        <f t="shared" si="4"/>
        <v>CP</v>
      </c>
      <c r="C97" s="7">
        <v>10</v>
      </c>
      <c r="D97" s="45" t="s">
        <v>174</v>
      </c>
      <c r="E97" s="45" t="s">
        <v>386</v>
      </c>
      <c r="F97" s="8"/>
      <c r="G97" s="73" t="s">
        <v>476</v>
      </c>
      <c r="H97" s="6"/>
    </row>
    <row r="98" spans="1:8" ht="30" x14ac:dyDescent="0.3">
      <c r="A98" s="61">
        <f t="shared" si="5"/>
        <v>95</v>
      </c>
      <c r="B98" s="63" t="str">
        <f t="shared" si="4"/>
        <v>CQ</v>
      </c>
      <c r="C98" s="7">
        <v>2</v>
      </c>
      <c r="D98" s="45" t="s">
        <v>87</v>
      </c>
      <c r="E98" s="45" t="s">
        <v>387</v>
      </c>
      <c r="F98" s="8"/>
      <c r="G98" s="73" t="s">
        <v>476</v>
      </c>
      <c r="H98" s="6"/>
    </row>
    <row r="99" spans="1:8" ht="30" x14ac:dyDescent="0.3">
      <c r="A99" s="61">
        <f t="shared" si="5"/>
        <v>96</v>
      </c>
      <c r="B99" s="63" t="str">
        <f t="shared" si="4"/>
        <v>CR</v>
      </c>
      <c r="C99" s="7">
        <v>2</v>
      </c>
      <c r="D99" s="45" t="s">
        <v>88</v>
      </c>
      <c r="E99" s="45" t="s">
        <v>391</v>
      </c>
      <c r="F99" s="8"/>
      <c r="G99" s="73" t="s">
        <v>476</v>
      </c>
      <c r="H99" s="6"/>
    </row>
    <row r="100" spans="1:8" ht="30" x14ac:dyDescent="0.3">
      <c r="A100" s="61">
        <f t="shared" si="5"/>
        <v>97</v>
      </c>
      <c r="B100" s="63" t="str">
        <f t="shared" si="4"/>
        <v>CS</v>
      </c>
      <c r="C100" s="7">
        <v>3</v>
      </c>
      <c r="D100" s="45" t="s">
        <v>89</v>
      </c>
      <c r="E100" s="45" t="s">
        <v>390</v>
      </c>
      <c r="F100" s="8"/>
      <c r="G100" s="73" t="s">
        <v>476</v>
      </c>
      <c r="H100" s="6"/>
    </row>
    <row r="101" spans="1:8" ht="45" x14ac:dyDescent="0.3">
      <c r="A101" s="61">
        <f t="shared" si="5"/>
        <v>98</v>
      </c>
      <c r="B101" s="63" t="str">
        <f t="shared" si="4"/>
        <v>CT</v>
      </c>
      <c r="C101" s="7">
        <v>1</v>
      </c>
      <c r="D101" s="45" t="s">
        <v>90</v>
      </c>
      <c r="E101" s="45" t="s">
        <v>389</v>
      </c>
      <c r="F101" s="8"/>
      <c r="G101" s="92" t="s">
        <v>478</v>
      </c>
      <c r="H101" s="6"/>
    </row>
    <row r="102" spans="1:8" ht="30" x14ac:dyDescent="0.3">
      <c r="A102" s="61">
        <f t="shared" si="5"/>
        <v>99</v>
      </c>
      <c r="B102" s="63" t="str">
        <f t="shared" si="4"/>
        <v>CU</v>
      </c>
      <c r="C102" s="7">
        <v>10</v>
      </c>
      <c r="D102" s="45" t="s">
        <v>175</v>
      </c>
      <c r="E102" s="45" t="s">
        <v>388</v>
      </c>
      <c r="F102" s="8"/>
      <c r="G102" s="73" t="s">
        <v>476</v>
      </c>
      <c r="H102" s="6"/>
    </row>
    <row r="103" spans="1:8" ht="30" x14ac:dyDescent="0.3">
      <c r="A103" s="61">
        <f t="shared" si="5"/>
        <v>100</v>
      </c>
      <c r="B103" s="63" t="str">
        <f t="shared" si="4"/>
        <v>CV</v>
      </c>
      <c r="C103" s="7">
        <v>2</v>
      </c>
      <c r="D103" s="45" t="s">
        <v>91</v>
      </c>
      <c r="E103" s="45" t="s">
        <v>392</v>
      </c>
      <c r="F103" s="8"/>
      <c r="G103" s="73" t="s">
        <v>476</v>
      </c>
      <c r="H103" s="6"/>
    </row>
    <row r="104" spans="1:8" ht="30" x14ac:dyDescent="0.3">
      <c r="A104" s="61">
        <f t="shared" si="5"/>
        <v>101</v>
      </c>
      <c r="B104" s="63" t="str">
        <f t="shared" si="4"/>
        <v>CW</v>
      </c>
      <c r="C104" s="7">
        <v>2</v>
      </c>
      <c r="D104" s="45" t="s">
        <v>92</v>
      </c>
      <c r="E104" s="45" t="s">
        <v>393</v>
      </c>
      <c r="F104" s="8"/>
      <c r="G104" s="73" t="s">
        <v>476</v>
      </c>
      <c r="H104" s="6"/>
    </row>
    <row r="105" spans="1:8" ht="30" x14ac:dyDescent="0.3">
      <c r="A105" s="61">
        <f t="shared" si="5"/>
        <v>102</v>
      </c>
      <c r="B105" s="63" t="str">
        <f t="shared" si="4"/>
        <v>CX</v>
      </c>
      <c r="C105" s="7">
        <v>3</v>
      </c>
      <c r="D105" s="45" t="s">
        <v>93</v>
      </c>
      <c r="E105" s="45" t="s">
        <v>394</v>
      </c>
      <c r="F105" s="8"/>
      <c r="G105" s="73" t="s">
        <v>476</v>
      </c>
      <c r="H105" s="6"/>
    </row>
    <row r="106" spans="1:8" ht="60" x14ac:dyDescent="0.3">
      <c r="A106" s="61">
        <f t="shared" si="5"/>
        <v>103</v>
      </c>
      <c r="B106" s="63" t="str">
        <f t="shared" si="4"/>
        <v>CY</v>
      </c>
      <c r="C106" s="7">
        <v>1</v>
      </c>
      <c r="D106" s="45" t="s">
        <v>94</v>
      </c>
      <c r="E106" s="45" t="s">
        <v>395</v>
      </c>
      <c r="F106" s="8"/>
      <c r="G106" s="92" t="s">
        <v>477</v>
      </c>
      <c r="H106" s="6"/>
    </row>
    <row r="107" spans="1:8" ht="30" x14ac:dyDescent="0.3">
      <c r="A107" s="61">
        <f t="shared" si="5"/>
        <v>104</v>
      </c>
      <c r="B107" s="63" t="str">
        <f t="shared" si="4"/>
        <v>CZ</v>
      </c>
      <c r="C107" s="7">
        <v>10</v>
      </c>
      <c r="D107" s="45" t="s">
        <v>176</v>
      </c>
      <c r="E107" s="45" t="s">
        <v>396</v>
      </c>
      <c r="F107" s="8"/>
      <c r="G107" s="73" t="s">
        <v>476</v>
      </c>
      <c r="H107" s="6"/>
    </row>
    <row r="108" spans="1:8" ht="30" x14ac:dyDescent="0.3">
      <c r="A108" s="61">
        <f t="shared" si="5"/>
        <v>105</v>
      </c>
      <c r="B108" s="63" t="str">
        <f t="shared" si="4"/>
        <v>DA</v>
      </c>
      <c r="C108" s="7">
        <v>2</v>
      </c>
      <c r="D108" s="45" t="s">
        <v>95</v>
      </c>
      <c r="E108" s="45" t="s">
        <v>397</v>
      </c>
      <c r="F108" s="8"/>
      <c r="G108" s="73" t="s">
        <v>476</v>
      </c>
      <c r="H108" s="6"/>
    </row>
    <row r="109" spans="1:8" ht="30" x14ac:dyDescent="0.3">
      <c r="A109" s="61">
        <f t="shared" si="5"/>
        <v>106</v>
      </c>
      <c r="B109" s="63" t="str">
        <f t="shared" si="4"/>
        <v>DB</v>
      </c>
      <c r="C109" s="7">
        <v>2</v>
      </c>
      <c r="D109" s="45" t="s">
        <v>96</v>
      </c>
      <c r="E109" s="45" t="s">
        <v>398</v>
      </c>
      <c r="F109" s="8"/>
      <c r="G109" s="73" t="s">
        <v>476</v>
      </c>
      <c r="H109" s="6"/>
    </row>
    <row r="110" spans="1:8" ht="30" x14ac:dyDescent="0.3">
      <c r="A110" s="61">
        <f t="shared" si="5"/>
        <v>107</v>
      </c>
      <c r="B110" s="63" t="str">
        <f t="shared" si="4"/>
        <v>DC</v>
      </c>
      <c r="C110" s="7">
        <v>3</v>
      </c>
      <c r="D110" s="45" t="s">
        <v>97</v>
      </c>
      <c r="E110" s="45" t="s">
        <v>399</v>
      </c>
      <c r="F110" s="8"/>
      <c r="G110" s="73" t="s">
        <v>479</v>
      </c>
      <c r="H110" s="6"/>
    </row>
    <row r="111" spans="1:8" ht="45" x14ac:dyDescent="0.3">
      <c r="A111" s="61">
        <f t="shared" si="5"/>
        <v>108</v>
      </c>
      <c r="B111" s="63" t="str">
        <f t="shared" si="4"/>
        <v>DD</v>
      </c>
      <c r="C111" s="7">
        <v>1</v>
      </c>
      <c r="D111" s="45" t="s">
        <v>98</v>
      </c>
      <c r="E111" s="45" t="s">
        <v>400</v>
      </c>
      <c r="F111" s="8"/>
      <c r="G111" s="92" t="s">
        <v>478</v>
      </c>
      <c r="H111" s="6"/>
    </row>
    <row r="112" spans="1:8" ht="30" x14ac:dyDescent="0.3">
      <c r="A112" s="61">
        <f t="shared" si="5"/>
        <v>109</v>
      </c>
      <c r="B112" s="63" t="str">
        <f t="shared" si="4"/>
        <v>DE</v>
      </c>
      <c r="C112" s="7">
        <v>10</v>
      </c>
      <c r="D112" s="45" t="s">
        <v>177</v>
      </c>
      <c r="E112" s="45" t="s">
        <v>401</v>
      </c>
      <c r="F112" s="8"/>
      <c r="G112" s="73" t="s">
        <v>479</v>
      </c>
      <c r="H112" s="6"/>
    </row>
    <row r="113" spans="1:8" ht="30" x14ac:dyDescent="0.3">
      <c r="A113" s="61">
        <f t="shared" si="5"/>
        <v>110</v>
      </c>
      <c r="B113" s="63" t="str">
        <f t="shared" si="4"/>
        <v>DF</v>
      </c>
      <c r="C113" s="7">
        <v>2</v>
      </c>
      <c r="D113" s="45" t="s">
        <v>99</v>
      </c>
      <c r="E113" s="45" t="s">
        <v>402</v>
      </c>
      <c r="F113" s="8"/>
      <c r="G113" s="73" t="s">
        <v>479</v>
      </c>
      <c r="H113" s="6"/>
    </row>
    <row r="114" spans="1:8" ht="30" x14ac:dyDescent="0.3">
      <c r="A114" s="61">
        <f t="shared" si="5"/>
        <v>111</v>
      </c>
      <c r="B114" s="63" t="str">
        <f t="shared" si="4"/>
        <v>DG</v>
      </c>
      <c r="C114" s="7">
        <v>2</v>
      </c>
      <c r="D114" s="45" t="s">
        <v>100</v>
      </c>
      <c r="E114" s="45" t="s">
        <v>403</v>
      </c>
      <c r="F114" s="8"/>
      <c r="G114" s="73" t="s">
        <v>479</v>
      </c>
      <c r="H114" s="6"/>
    </row>
    <row r="115" spans="1:8" ht="30" x14ac:dyDescent="0.3">
      <c r="A115" s="61">
        <f t="shared" si="5"/>
        <v>112</v>
      </c>
      <c r="B115" s="63" t="str">
        <f t="shared" si="4"/>
        <v>DH</v>
      </c>
      <c r="C115" s="7">
        <v>3</v>
      </c>
      <c r="D115" s="45" t="s">
        <v>101</v>
      </c>
      <c r="E115" s="45" t="s">
        <v>404</v>
      </c>
      <c r="F115" s="8"/>
      <c r="G115" s="73" t="s">
        <v>479</v>
      </c>
      <c r="H115" s="6"/>
    </row>
    <row r="116" spans="1:8" ht="45" x14ac:dyDescent="0.3">
      <c r="A116" s="61">
        <f t="shared" si="5"/>
        <v>113</v>
      </c>
      <c r="B116" s="63" t="str">
        <f t="shared" si="4"/>
        <v>DI</v>
      </c>
      <c r="C116" s="7">
        <v>1</v>
      </c>
      <c r="D116" s="45" t="s">
        <v>102</v>
      </c>
      <c r="E116" s="45" t="s">
        <v>405</v>
      </c>
      <c r="F116" s="8"/>
      <c r="G116" s="92" t="s">
        <v>478</v>
      </c>
      <c r="H116" s="6"/>
    </row>
    <row r="117" spans="1:8" ht="30" x14ac:dyDescent="0.3">
      <c r="A117" s="61">
        <f t="shared" si="5"/>
        <v>114</v>
      </c>
      <c r="B117" s="63" t="str">
        <f t="shared" si="4"/>
        <v>DJ</v>
      </c>
      <c r="C117" s="7">
        <v>10</v>
      </c>
      <c r="D117" s="45" t="s">
        <v>178</v>
      </c>
      <c r="E117" s="45" t="s">
        <v>406</v>
      </c>
      <c r="F117" s="8"/>
      <c r="G117" s="73" t="s">
        <v>479</v>
      </c>
      <c r="H117" s="6"/>
    </row>
    <row r="118" spans="1:8" ht="30" x14ac:dyDescent="0.3">
      <c r="A118" s="61">
        <f t="shared" si="5"/>
        <v>115</v>
      </c>
      <c r="B118" s="63" t="str">
        <f t="shared" si="4"/>
        <v>DK</v>
      </c>
      <c r="C118" s="7">
        <v>2</v>
      </c>
      <c r="D118" s="45" t="s">
        <v>103</v>
      </c>
      <c r="E118" s="45" t="s">
        <v>407</v>
      </c>
      <c r="F118" s="8"/>
      <c r="G118" s="73" t="s">
        <v>479</v>
      </c>
      <c r="H118" s="6"/>
    </row>
    <row r="119" spans="1:8" ht="30" x14ac:dyDescent="0.3">
      <c r="A119" s="61">
        <f t="shared" si="5"/>
        <v>116</v>
      </c>
      <c r="B119" s="63" t="str">
        <f t="shared" si="4"/>
        <v>DL</v>
      </c>
      <c r="C119" s="7">
        <v>2</v>
      </c>
      <c r="D119" s="45" t="s">
        <v>104</v>
      </c>
      <c r="E119" s="45" t="s">
        <v>408</v>
      </c>
      <c r="F119" s="8"/>
      <c r="G119" s="73" t="s">
        <v>479</v>
      </c>
      <c r="H119" s="6"/>
    </row>
    <row r="120" spans="1:8" ht="30" x14ac:dyDescent="0.3">
      <c r="A120" s="61">
        <f t="shared" si="5"/>
        <v>117</v>
      </c>
      <c r="B120" s="63" t="str">
        <f t="shared" si="4"/>
        <v>DM</v>
      </c>
      <c r="C120" s="7">
        <v>3</v>
      </c>
      <c r="D120" s="45" t="s">
        <v>105</v>
      </c>
      <c r="E120" s="45" t="s">
        <v>409</v>
      </c>
      <c r="F120" s="8"/>
      <c r="G120" s="73" t="s">
        <v>479</v>
      </c>
      <c r="H120" s="6"/>
    </row>
    <row r="121" spans="1:8" ht="45" x14ac:dyDescent="0.3">
      <c r="A121" s="61">
        <f t="shared" si="5"/>
        <v>118</v>
      </c>
      <c r="B121" s="63" t="str">
        <f t="shared" si="4"/>
        <v>DN</v>
      </c>
      <c r="C121" s="7">
        <v>1</v>
      </c>
      <c r="D121" s="45" t="s">
        <v>106</v>
      </c>
      <c r="E121" s="45" t="s">
        <v>410</v>
      </c>
      <c r="F121" s="8"/>
      <c r="G121" s="92" t="s">
        <v>478</v>
      </c>
      <c r="H121" s="6"/>
    </row>
    <row r="122" spans="1:8" ht="30" x14ac:dyDescent="0.3">
      <c r="A122" s="61">
        <f t="shared" si="5"/>
        <v>119</v>
      </c>
      <c r="B122" s="63" t="str">
        <f t="shared" si="4"/>
        <v>DO</v>
      </c>
      <c r="C122" s="7">
        <v>10</v>
      </c>
      <c r="D122" s="45" t="s">
        <v>179</v>
      </c>
      <c r="E122" s="45" t="s">
        <v>411</v>
      </c>
      <c r="F122" s="8"/>
      <c r="G122" s="73" t="s">
        <v>479</v>
      </c>
      <c r="H122" s="6"/>
    </row>
    <row r="123" spans="1:8" ht="30" x14ac:dyDescent="0.3">
      <c r="A123" s="61">
        <f t="shared" si="5"/>
        <v>120</v>
      </c>
      <c r="B123" s="63" t="str">
        <f t="shared" si="4"/>
        <v>DP</v>
      </c>
      <c r="C123" s="7">
        <v>2</v>
      </c>
      <c r="D123" s="45" t="s">
        <v>107</v>
      </c>
      <c r="E123" s="45" t="s">
        <v>412</v>
      </c>
      <c r="F123" s="8"/>
      <c r="G123" s="73" t="s">
        <v>479</v>
      </c>
      <c r="H123" s="6"/>
    </row>
    <row r="124" spans="1:8" ht="30" x14ac:dyDescent="0.3">
      <c r="A124" s="61">
        <f t="shared" si="5"/>
        <v>121</v>
      </c>
      <c r="B124" s="63" t="str">
        <f t="shared" si="4"/>
        <v>DQ</v>
      </c>
      <c r="C124" s="7">
        <v>2</v>
      </c>
      <c r="D124" s="45" t="s">
        <v>108</v>
      </c>
      <c r="E124" s="45" t="s">
        <v>413</v>
      </c>
      <c r="F124" s="8"/>
      <c r="G124" s="73" t="s">
        <v>479</v>
      </c>
      <c r="H124" s="6"/>
    </row>
    <row r="125" spans="1:8" ht="30" x14ac:dyDescent="0.3">
      <c r="A125" s="61">
        <f t="shared" si="5"/>
        <v>122</v>
      </c>
      <c r="B125" s="63" t="str">
        <f t="shared" si="4"/>
        <v>DR</v>
      </c>
      <c r="C125" s="7">
        <v>3</v>
      </c>
      <c r="D125" s="45" t="s">
        <v>109</v>
      </c>
      <c r="E125" s="45" t="s">
        <v>414</v>
      </c>
      <c r="F125" s="8"/>
      <c r="G125" s="73" t="s">
        <v>479</v>
      </c>
      <c r="H125" s="6"/>
    </row>
    <row r="126" spans="1:8" ht="45" x14ac:dyDescent="0.3">
      <c r="A126" s="61">
        <f t="shared" si="5"/>
        <v>123</v>
      </c>
      <c r="B126" s="63" t="str">
        <f t="shared" si="4"/>
        <v>DS</v>
      </c>
      <c r="C126" s="7">
        <v>1</v>
      </c>
      <c r="D126" s="45" t="s">
        <v>110</v>
      </c>
      <c r="E126" s="45" t="s">
        <v>415</v>
      </c>
      <c r="F126" s="8"/>
      <c r="G126" s="92" t="s">
        <v>478</v>
      </c>
      <c r="H126" s="6"/>
    </row>
    <row r="127" spans="1:8" ht="30" x14ac:dyDescent="0.3">
      <c r="A127" s="61">
        <f t="shared" si="5"/>
        <v>124</v>
      </c>
      <c r="B127" s="63" t="str">
        <f t="shared" si="4"/>
        <v>DT</v>
      </c>
      <c r="C127" s="47">
        <v>10</v>
      </c>
      <c r="D127" s="45" t="s">
        <v>215</v>
      </c>
      <c r="E127" s="45" t="s">
        <v>416</v>
      </c>
      <c r="F127" s="49"/>
      <c r="G127" s="73" t="s">
        <v>479</v>
      </c>
      <c r="H127" s="6"/>
    </row>
    <row r="128" spans="1:8" ht="30" x14ac:dyDescent="0.3">
      <c r="A128" s="61">
        <f t="shared" si="5"/>
        <v>125</v>
      </c>
      <c r="B128" s="63" t="str">
        <f t="shared" si="4"/>
        <v>DU</v>
      </c>
      <c r="C128" s="47">
        <v>2</v>
      </c>
      <c r="D128" s="45" t="s">
        <v>216</v>
      </c>
      <c r="E128" s="45" t="s">
        <v>417</v>
      </c>
      <c r="F128" s="49"/>
      <c r="G128" s="73" t="s">
        <v>479</v>
      </c>
      <c r="H128" s="6"/>
    </row>
    <row r="129" spans="1:8" ht="30" x14ac:dyDescent="0.3">
      <c r="A129" s="61">
        <f t="shared" si="5"/>
        <v>126</v>
      </c>
      <c r="B129" s="63" t="str">
        <f t="shared" si="4"/>
        <v>DV</v>
      </c>
      <c r="C129" s="47">
        <v>2</v>
      </c>
      <c r="D129" s="45" t="s">
        <v>217</v>
      </c>
      <c r="E129" s="45" t="s">
        <v>418</v>
      </c>
      <c r="F129" s="49"/>
      <c r="G129" s="73" t="s">
        <v>479</v>
      </c>
      <c r="H129" s="6"/>
    </row>
    <row r="130" spans="1:8" ht="30" x14ac:dyDescent="0.3">
      <c r="A130" s="61">
        <f t="shared" si="5"/>
        <v>127</v>
      </c>
      <c r="B130" s="63" t="str">
        <f t="shared" si="4"/>
        <v>DW</v>
      </c>
      <c r="C130" s="47">
        <v>3</v>
      </c>
      <c r="D130" s="45" t="s">
        <v>218</v>
      </c>
      <c r="E130" s="45" t="s">
        <v>419</v>
      </c>
      <c r="F130" s="49"/>
      <c r="G130" s="73" t="s">
        <v>479</v>
      </c>
      <c r="H130" s="6"/>
    </row>
    <row r="131" spans="1:8" ht="45" x14ac:dyDescent="0.3">
      <c r="A131" s="61">
        <f t="shared" si="5"/>
        <v>128</v>
      </c>
      <c r="B131" s="63" t="str">
        <f t="shared" si="4"/>
        <v>DX</v>
      </c>
      <c r="C131" s="47">
        <v>1</v>
      </c>
      <c r="D131" s="45" t="s">
        <v>219</v>
      </c>
      <c r="E131" s="45" t="s">
        <v>420</v>
      </c>
      <c r="F131" s="49"/>
      <c r="G131" s="92" t="s">
        <v>478</v>
      </c>
      <c r="H131" s="6"/>
    </row>
    <row r="132" spans="1:8" ht="30" x14ac:dyDescent="0.3">
      <c r="A132" s="61">
        <f t="shared" si="5"/>
        <v>129</v>
      </c>
      <c r="B132" s="63" t="str">
        <f t="shared" si="4"/>
        <v>DY</v>
      </c>
      <c r="C132" s="47">
        <v>10</v>
      </c>
      <c r="D132" s="45" t="s">
        <v>220</v>
      </c>
      <c r="E132" s="45" t="s">
        <v>421</v>
      </c>
      <c r="F132" s="49"/>
      <c r="G132" s="73" t="s">
        <v>479</v>
      </c>
      <c r="H132" s="6"/>
    </row>
    <row r="133" spans="1:8" ht="30" x14ac:dyDescent="0.3">
      <c r="A133" s="61">
        <f t="shared" si="5"/>
        <v>130</v>
      </c>
      <c r="B133" s="63" t="str">
        <f t="shared" si="4"/>
        <v>DZ</v>
      </c>
      <c r="C133" s="47">
        <v>2</v>
      </c>
      <c r="D133" s="45" t="s">
        <v>221</v>
      </c>
      <c r="E133" s="45" t="s">
        <v>422</v>
      </c>
      <c r="F133" s="49"/>
      <c r="G133" s="73" t="s">
        <v>479</v>
      </c>
      <c r="H133" s="6"/>
    </row>
    <row r="134" spans="1:8" ht="30" x14ac:dyDescent="0.3">
      <c r="A134" s="61">
        <f t="shared" si="5"/>
        <v>131</v>
      </c>
      <c r="B134" s="63" t="str">
        <f t="shared" si="4"/>
        <v>EA</v>
      </c>
      <c r="C134" s="47">
        <v>2</v>
      </c>
      <c r="D134" s="45" t="s">
        <v>222</v>
      </c>
      <c r="E134" s="45" t="s">
        <v>423</v>
      </c>
      <c r="F134" s="49"/>
      <c r="G134" s="73" t="s">
        <v>479</v>
      </c>
      <c r="H134" s="6"/>
    </row>
    <row r="135" spans="1:8" ht="30" x14ac:dyDescent="0.3">
      <c r="A135" s="61">
        <f t="shared" si="5"/>
        <v>132</v>
      </c>
      <c r="B135" s="63" t="str">
        <f t="shared" ref="B135:B165" si="6">SUBSTITUTE(ADDRESS(1,A135,4),1,"")</f>
        <v>EB</v>
      </c>
      <c r="C135" s="47">
        <v>3</v>
      </c>
      <c r="D135" s="45" t="s">
        <v>223</v>
      </c>
      <c r="E135" s="45" t="s">
        <v>424</v>
      </c>
      <c r="F135" s="49"/>
      <c r="G135" s="73" t="s">
        <v>479</v>
      </c>
      <c r="H135" s="6"/>
    </row>
    <row r="136" spans="1:8" ht="45" x14ac:dyDescent="0.3">
      <c r="A136" s="61">
        <f t="shared" si="5"/>
        <v>133</v>
      </c>
      <c r="B136" s="63" t="str">
        <f t="shared" si="6"/>
        <v>EC</v>
      </c>
      <c r="C136" s="47">
        <v>1</v>
      </c>
      <c r="D136" s="45" t="s">
        <v>224</v>
      </c>
      <c r="E136" s="45" t="s">
        <v>425</v>
      </c>
      <c r="F136" s="49"/>
      <c r="G136" s="92" t="s">
        <v>478</v>
      </c>
      <c r="H136" s="6"/>
    </row>
    <row r="137" spans="1:8" ht="30" x14ac:dyDescent="0.3">
      <c r="A137" s="61">
        <f t="shared" ref="A137:A165" si="7">A136+1</f>
        <v>134</v>
      </c>
      <c r="B137" s="63" t="str">
        <f t="shared" si="6"/>
        <v>ED</v>
      </c>
      <c r="C137" s="47">
        <v>10</v>
      </c>
      <c r="D137" s="45" t="s">
        <v>225</v>
      </c>
      <c r="E137" s="45" t="s">
        <v>426</v>
      </c>
      <c r="F137" s="49"/>
      <c r="G137" s="73" t="s">
        <v>479</v>
      </c>
      <c r="H137" s="6"/>
    </row>
    <row r="138" spans="1:8" ht="30" x14ac:dyDescent="0.3">
      <c r="A138" s="61">
        <f t="shared" si="7"/>
        <v>135</v>
      </c>
      <c r="B138" s="63" t="str">
        <f t="shared" si="6"/>
        <v>EE</v>
      </c>
      <c r="C138" s="47">
        <v>2</v>
      </c>
      <c r="D138" s="45" t="s">
        <v>226</v>
      </c>
      <c r="E138" s="45" t="s">
        <v>427</v>
      </c>
      <c r="F138" s="49"/>
      <c r="G138" s="73" t="s">
        <v>479</v>
      </c>
      <c r="H138" s="6"/>
    </row>
    <row r="139" spans="1:8" ht="30" x14ac:dyDescent="0.3">
      <c r="A139" s="61">
        <f t="shared" si="7"/>
        <v>136</v>
      </c>
      <c r="B139" s="63" t="str">
        <f t="shared" si="6"/>
        <v>EF</v>
      </c>
      <c r="C139" s="47">
        <v>2</v>
      </c>
      <c r="D139" s="45" t="s">
        <v>227</v>
      </c>
      <c r="E139" s="45" t="s">
        <v>428</v>
      </c>
      <c r="F139" s="49"/>
      <c r="G139" s="73" t="s">
        <v>479</v>
      </c>
      <c r="H139" s="6"/>
    </row>
    <row r="140" spans="1:8" ht="30" x14ac:dyDescent="0.3">
      <c r="A140" s="61">
        <f t="shared" si="7"/>
        <v>137</v>
      </c>
      <c r="B140" s="63" t="str">
        <f t="shared" si="6"/>
        <v>EG</v>
      </c>
      <c r="C140" s="47">
        <v>3</v>
      </c>
      <c r="D140" s="45" t="s">
        <v>228</v>
      </c>
      <c r="E140" s="45" t="s">
        <v>429</v>
      </c>
      <c r="F140" s="49"/>
      <c r="G140" s="73" t="s">
        <v>479</v>
      </c>
      <c r="H140" s="6"/>
    </row>
    <row r="141" spans="1:8" ht="45" x14ac:dyDescent="0.3">
      <c r="A141" s="61">
        <f t="shared" si="7"/>
        <v>138</v>
      </c>
      <c r="B141" s="63" t="str">
        <f t="shared" si="6"/>
        <v>EH</v>
      </c>
      <c r="C141" s="47">
        <v>1</v>
      </c>
      <c r="D141" s="45" t="s">
        <v>229</v>
      </c>
      <c r="E141" s="45" t="s">
        <v>430</v>
      </c>
      <c r="F141" s="49"/>
      <c r="G141" s="92" t="s">
        <v>478</v>
      </c>
      <c r="H141" s="6"/>
    </row>
    <row r="142" spans="1:8" ht="30" x14ac:dyDescent="0.3">
      <c r="A142" s="61">
        <f t="shared" si="7"/>
        <v>139</v>
      </c>
      <c r="B142" s="63" t="str">
        <f t="shared" si="6"/>
        <v>EI</v>
      </c>
      <c r="C142" s="47">
        <v>10</v>
      </c>
      <c r="D142" s="45" t="s">
        <v>230</v>
      </c>
      <c r="E142" s="45" t="s">
        <v>431</v>
      </c>
      <c r="F142" s="49"/>
      <c r="G142" s="73" t="s">
        <v>479</v>
      </c>
      <c r="H142" s="6"/>
    </row>
    <row r="143" spans="1:8" ht="30" x14ac:dyDescent="0.3">
      <c r="A143" s="61">
        <f t="shared" si="7"/>
        <v>140</v>
      </c>
      <c r="B143" s="63" t="str">
        <f t="shared" si="6"/>
        <v>EJ</v>
      </c>
      <c r="C143" s="47">
        <v>2</v>
      </c>
      <c r="D143" s="45" t="s">
        <v>231</v>
      </c>
      <c r="E143" s="45" t="s">
        <v>432</v>
      </c>
      <c r="F143" s="49"/>
      <c r="G143" s="73" t="s">
        <v>479</v>
      </c>
      <c r="H143" s="6"/>
    </row>
    <row r="144" spans="1:8" ht="30" x14ac:dyDescent="0.3">
      <c r="A144" s="61">
        <f t="shared" si="7"/>
        <v>141</v>
      </c>
      <c r="B144" s="63" t="str">
        <f t="shared" si="6"/>
        <v>EK</v>
      </c>
      <c r="C144" s="47">
        <v>2</v>
      </c>
      <c r="D144" s="45" t="s">
        <v>232</v>
      </c>
      <c r="E144" s="45" t="s">
        <v>433</v>
      </c>
      <c r="F144" s="49"/>
      <c r="G144" s="73" t="s">
        <v>479</v>
      </c>
      <c r="H144" s="6"/>
    </row>
    <row r="145" spans="1:8" ht="30" x14ac:dyDescent="0.3">
      <c r="A145" s="61">
        <f t="shared" si="7"/>
        <v>142</v>
      </c>
      <c r="B145" s="63" t="str">
        <f t="shared" si="6"/>
        <v>EL</v>
      </c>
      <c r="C145" s="47">
        <v>3</v>
      </c>
      <c r="D145" s="45" t="s">
        <v>233</v>
      </c>
      <c r="E145" s="45" t="s">
        <v>434</v>
      </c>
      <c r="F145" s="49"/>
      <c r="G145" s="73" t="s">
        <v>479</v>
      </c>
      <c r="H145" s="6"/>
    </row>
    <row r="146" spans="1:8" ht="45" x14ac:dyDescent="0.3">
      <c r="A146" s="61">
        <f t="shared" si="7"/>
        <v>143</v>
      </c>
      <c r="B146" s="63" t="str">
        <f t="shared" si="6"/>
        <v>EM</v>
      </c>
      <c r="C146" s="47">
        <v>1</v>
      </c>
      <c r="D146" s="45" t="s">
        <v>234</v>
      </c>
      <c r="E146" s="45" t="s">
        <v>435</v>
      </c>
      <c r="F146" s="49"/>
      <c r="G146" s="92" t="s">
        <v>478</v>
      </c>
      <c r="H146" s="6"/>
    </row>
    <row r="147" spans="1:8" ht="30" x14ac:dyDescent="0.3">
      <c r="A147" s="61">
        <f t="shared" si="7"/>
        <v>144</v>
      </c>
      <c r="B147" s="63" t="str">
        <f t="shared" si="6"/>
        <v>EN</v>
      </c>
      <c r="C147" s="47">
        <v>10</v>
      </c>
      <c r="D147" s="45" t="s">
        <v>235</v>
      </c>
      <c r="E147" s="45" t="s">
        <v>436</v>
      </c>
      <c r="F147" s="49"/>
      <c r="G147" s="73" t="s">
        <v>479</v>
      </c>
      <c r="H147" s="6"/>
    </row>
    <row r="148" spans="1:8" ht="30" x14ac:dyDescent="0.3">
      <c r="A148" s="61">
        <f t="shared" si="7"/>
        <v>145</v>
      </c>
      <c r="B148" s="63" t="str">
        <f t="shared" si="6"/>
        <v>EO</v>
      </c>
      <c r="C148" s="47">
        <v>2</v>
      </c>
      <c r="D148" s="45" t="s">
        <v>236</v>
      </c>
      <c r="E148" s="45" t="s">
        <v>437</v>
      </c>
      <c r="F148" s="49"/>
      <c r="G148" s="73" t="s">
        <v>479</v>
      </c>
      <c r="H148" s="6"/>
    </row>
    <row r="149" spans="1:8" ht="30" x14ac:dyDescent="0.3">
      <c r="A149" s="61">
        <f t="shared" si="7"/>
        <v>146</v>
      </c>
      <c r="B149" s="63" t="str">
        <f t="shared" si="6"/>
        <v>EP</v>
      </c>
      <c r="C149" s="47">
        <v>2</v>
      </c>
      <c r="D149" s="45" t="s">
        <v>237</v>
      </c>
      <c r="E149" s="45" t="s">
        <v>438</v>
      </c>
      <c r="F149" s="49"/>
      <c r="G149" s="73" t="s">
        <v>479</v>
      </c>
      <c r="H149" s="6"/>
    </row>
    <row r="150" spans="1:8" ht="30" x14ac:dyDescent="0.3">
      <c r="A150" s="61">
        <f t="shared" si="7"/>
        <v>147</v>
      </c>
      <c r="B150" s="63" t="str">
        <f t="shared" si="6"/>
        <v>EQ</v>
      </c>
      <c r="C150" s="47">
        <v>3</v>
      </c>
      <c r="D150" s="45" t="s">
        <v>238</v>
      </c>
      <c r="E150" s="45" t="s">
        <v>439</v>
      </c>
      <c r="F150" s="49"/>
      <c r="G150" s="73" t="s">
        <v>479</v>
      </c>
      <c r="H150" s="6"/>
    </row>
    <row r="151" spans="1:8" ht="45" x14ac:dyDescent="0.3">
      <c r="A151" s="61">
        <f t="shared" si="7"/>
        <v>148</v>
      </c>
      <c r="B151" s="63" t="str">
        <f t="shared" si="6"/>
        <v>ER</v>
      </c>
      <c r="C151" s="47">
        <v>1</v>
      </c>
      <c r="D151" s="45" t="s">
        <v>239</v>
      </c>
      <c r="E151" s="45" t="s">
        <v>440</v>
      </c>
      <c r="F151" s="49"/>
      <c r="G151" s="92" t="s">
        <v>478</v>
      </c>
      <c r="H151" s="6"/>
    </row>
    <row r="152" spans="1:8" ht="30" x14ac:dyDescent="0.3">
      <c r="A152" s="61">
        <f t="shared" si="7"/>
        <v>149</v>
      </c>
      <c r="B152" s="63" t="str">
        <f t="shared" si="6"/>
        <v>ES</v>
      </c>
      <c r="C152" s="47">
        <v>10</v>
      </c>
      <c r="D152" s="45" t="s">
        <v>240</v>
      </c>
      <c r="E152" s="45" t="s">
        <v>441</v>
      </c>
      <c r="F152" s="49"/>
      <c r="G152" s="73" t="s">
        <v>479</v>
      </c>
      <c r="H152" s="6"/>
    </row>
    <row r="153" spans="1:8" ht="30" x14ac:dyDescent="0.3">
      <c r="A153" s="61">
        <f t="shared" si="7"/>
        <v>150</v>
      </c>
      <c r="B153" s="63" t="str">
        <f t="shared" si="6"/>
        <v>ET</v>
      </c>
      <c r="C153" s="47">
        <v>2</v>
      </c>
      <c r="D153" s="45" t="s">
        <v>241</v>
      </c>
      <c r="E153" s="45" t="s">
        <v>442</v>
      </c>
      <c r="F153" s="49"/>
      <c r="G153" s="73" t="s">
        <v>479</v>
      </c>
      <c r="H153" s="6"/>
    </row>
    <row r="154" spans="1:8" ht="30" x14ac:dyDescent="0.3">
      <c r="A154" s="61">
        <f t="shared" si="7"/>
        <v>151</v>
      </c>
      <c r="B154" s="63" t="str">
        <f t="shared" si="6"/>
        <v>EU</v>
      </c>
      <c r="C154" s="47">
        <v>2</v>
      </c>
      <c r="D154" s="45" t="s">
        <v>242</v>
      </c>
      <c r="E154" s="45" t="s">
        <v>443</v>
      </c>
      <c r="F154" s="49"/>
      <c r="G154" s="73" t="s">
        <v>479</v>
      </c>
      <c r="H154" s="6"/>
    </row>
    <row r="155" spans="1:8" ht="30" x14ac:dyDescent="0.3">
      <c r="A155" s="61">
        <f t="shared" si="7"/>
        <v>152</v>
      </c>
      <c r="B155" s="63" t="str">
        <f t="shared" si="6"/>
        <v>EV</v>
      </c>
      <c r="C155" s="47">
        <v>3</v>
      </c>
      <c r="D155" s="45" t="s">
        <v>243</v>
      </c>
      <c r="E155" s="45" t="s">
        <v>444</v>
      </c>
      <c r="F155" s="49"/>
      <c r="G155" s="73" t="s">
        <v>479</v>
      </c>
      <c r="H155" s="6"/>
    </row>
    <row r="156" spans="1:8" ht="45" x14ac:dyDescent="0.3">
      <c r="A156" s="61">
        <f t="shared" si="7"/>
        <v>153</v>
      </c>
      <c r="B156" s="63" t="str">
        <f t="shared" si="6"/>
        <v>EW</v>
      </c>
      <c r="C156" s="47">
        <v>1</v>
      </c>
      <c r="D156" s="45" t="s">
        <v>244</v>
      </c>
      <c r="E156" s="45" t="s">
        <v>445</v>
      </c>
      <c r="F156" s="49"/>
      <c r="G156" s="92" t="s">
        <v>478</v>
      </c>
      <c r="H156" s="6"/>
    </row>
    <row r="157" spans="1:8" ht="30" x14ac:dyDescent="0.3">
      <c r="A157" s="61">
        <f t="shared" si="7"/>
        <v>154</v>
      </c>
      <c r="B157" s="63" t="str">
        <f t="shared" si="6"/>
        <v>EX</v>
      </c>
      <c r="C157" s="47">
        <v>10</v>
      </c>
      <c r="D157" s="45" t="s">
        <v>245</v>
      </c>
      <c r="E157" s="45" t="s">
        <v>446</v>
      </c>
      <c r="F157" s="49"/>
      <c r="G157" s="73" t="s">
        <v>479</v>
      </c>
      <c r="H157" s="6"/>
    </row>
    <row r="158" spans="1:8" ht="30" x14ac:dyDescent="0.3">
      <c r="A158" s="61">
        <f t="shared" si="7"/>
        <v>155</v>
      </c>
      <c r="B158" s="63" t="str">
        <f t="shared" si="6"/>
        <v>EY</v>
      </c>
      <c r="C158" s="47">
        <v>2</v>
      </c>
      <c r="D158" s="45" t="s">
        <v>246</v>
      </c>
      <c r="E158" s="45" t="s">
        <v>447</v>
      </c>
      <c r="F158" s="49"/>
      <c r="G158" s="73" t="s">
        <v>479</v>
      </c>
      <c r="H158" s="6"/>
    </row>
    <row r="159" spans="1:8" ht="30" x14ac:dyDescent="0.3">
      <c r="A159" s="61">
        <f t="shared" si="7"/>
        <v>156</v>
      </c>
      <c r="B159" s="63" t="str">
        <f t="shared" si="6"/>
        <v>EZ</v>
      </c>
      <c r="C159" s="47">
        <v>2</v>
      </c>
      <c r="D159" s="45" t="s">
        <v>247</v>
      </c>
      <c r="E159" s="45" t="s">
        <v>448</v>
      </c>
      <c r="F159" s="49"/>
      <c r="G159" s="73" t="s">
        <v>479</v>
      </c>
      <c r="H159" s="6"/>
    </row>
    <row r="160" spans="1:8" ht="30" x14ac:dyDescent="0.3">
      <c r="A160" s="61">
        <f t="shared" si="7"/>
        <v>157</v>
      </c>
      <c r="B160" s="63" t="str">
        <f t="shared" si="6"/>
        <v>FA</v>
      </c>
      <c r="C160" s="47">
        <v>3</v>
      </c>
      <c r="D160" s="45" t="s">
        <v>248</v>
      </c>
      <c r="E160" s="45" t="s">
        <v>449</v>
      </c>
      <c r="F160" s="49"/>
      <c r="G160" s="73" t="s">
        <v>479</v>
      </c>
      <c r="H160" s="6"/>
    </row>
    <row r="161" spans="1:8" ht="45" x14ac:dyDescent="0.3">
      <c r="A161" s="61">
        <f t="shared" si="7"/>
        <v>158</v>
      </c>
      <c r="B161" s="63" t="str">
        <f t="shared" si="6"/>
        <v>FB</v>
      </c>
      <c r="C161" s="47">
        <v>1</v>
      </c>
      <c r="D161" s="45" t="s">
        <v>249</v>
      </c>
      <c r="E161" s="45" t="s">
        <v>450</v>
      </c>
      <c r="F161" s="49"/>
      <c r="G161" s="92" t="s">
        <v>478</v>
      </c>
      <c r="H161" s="6"/>
    </row>
    <row r="162" spans="1:8" x14ac:dyDescent="0.3">
      <c r="A162" s="61">
        <f t="shared" si="7"/>
        <v>159</v>
      </c>
      <c r="B162" s="63" t="str">
        <f t="shared" si="6"/>
        <v>FC</v>
      </c>
      <c r="C162" s="47">
        <v>18</v>
      </c>
      <c r="D162" s="45" t="s">
        <v>150</v>
      </c>
      <c r="E162" s="45" t="s">
        <v>150</v>
      </c>
      <c r="F162" s="8"/>
      <c r="G162" s="34" t="s">
        <v>158</v>
      </c>
      <c r="H162" s="6"/>
    </row>
    <row r="163" spans="1:8" x14ac:dyDescent="0.3">
      <c r="A163" s="61">
        <f t="shared" si="7"/>
        <v>160</v>
      </c>
      <c r="B163" s="63" t="str">
        <f t="shared" si="6"/>
        <v>FD</v>
      </c>
      <c r="C163" s="7">
        <v>36</v>
      </c>
      <c r="D163" s="45" t="s">
        <v>60</v>
      </c>
      <c r="E163" s="45" t="s">
        <v>307</v>
      </c>
      <c r="F163" s="8"/>
      <c r="G163" s="34"/>
      <c r="H163" s="6"/>
    </row>
    <row r="164" spans="1:8" x14ac:dyDescent="0.3">
      <c r="A164" s="61">
        <f t="shared" si="7"/>
        <v>161</v>
      </c>
      <c r="B164" s="63" t="str">
        <f t="shared" si="6"/>
        <v>FE</v>
      </c>
      <c r="C164" s="7">
        <v>36</v>
      </c>
      <c r="D164" s="45" t="s">
        <v>61</v>
      </c>
      <c r="E164" s="45" t="s">
        <v>308</v>
      </c>
      <c r="F164" s="8"/>
      <c r="G164" s="34"/>
      <c r="H164" s="6"/>
    </row>
    <row r="165" spans="1:8" x14ac:dyDescent="0.3">
      <c r="A165" s="61">
        <f t="shared" si="7"/>
        <v>162</v>
      </c>
      <c r="B165" s="63" t="str">
        <f t="shared" si="6"/>
        <v>FF</v>
      </c>
      <c r="C165" s="7">
        <v>36</v>
      </c>
      <c r="D165" s="45" t="s">
        <v>258</v>
      </c>
      <c r="E165" s="45" t="s">
        <v>309</v>
      </c>
      <c r="F165" s="8"/>
      <c r="G165" s="53" t="s">
        <v>62</v>
      </c>
      <c r="H165" s="6"/>
    </row>
  </sheetData>
  <autoFilter ref="A1:H165" xr:uid="{00000000-0009-0000-0000-000002000000}"/>
  <mergeCells count="8">
    <mergeCell ref="G20:G25"/>
    <mergeCell ref="D2:D3"/>
    <mergeCell ref="A2:A3"/>
    <mergeCell ref="B2:B3"/>
    <mergeCell ref="C2:C3"/>
    <mergeCell ref="E2:E3"/>
    <mergeCell ref="F2:F3"/>
    <mergeCell ref="G2:G3"/>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75"/>
  <sheetViews>
    <sheetView zoomScale="110" zoomScaleNormal="110" workbookViewId="0">
      <selection activeCell="B10" sqref="B10"/>
    </sheetView>
  </sheetViews>
  <sheetFormatPr defaultColWidth="8.77734375" defaultRowHeight="16.5" x14ac:dyDescent="0.3"/>
  <cols>
    <col min="1" max="1" width="20.109375" bestFit="1" customWidth="1"/>
    <col min="2" max="2" width="54.33203125" customWidth="1"/>
    <col min="3" max="3" width="64.109375" customWidth="1"/>
    <col min="4" max="4" width="9.44140625" customWidth="1"/>
    <col min="6" max="6" width="8.77734375" style="59"/>
  </cols>
  <sheetData>
    <row r="1" spans="1:3" ht="21" x14ac:dyDescent="0.4">
      <c r="A1" s="2" t="s">
        <v>8</v>
      </c>
      <c r="B1" s="1"/>
      <c r="C1" s="1"/>
    </row>
    <row r="2" spans="1:3" x14ac:dyDescent="0.3">
      <c r="A2" s="3"/>
      <c r="B2" s="3" t="s">
        <v>9</v>
      </c>
      <c r="C2" s="3" t="s">
        <v>10</v>
      </c>
    </row>
    <row r="3" spans="1:3" x14ac:dyDescent="0.3">
      <c r="A3" s="9" t="s">
        <v>11</v>
      </c>
      <c r="B3" s="15" t="s">
        <v>452</v>
      </c>
      <c r="C3" s="15"/>
    </row>
    <row r="4" spans="1:3" x14ac:dyDescent="0.3">
      <c r="A4" s="10" t="s">
        <v>12</v>
      </c>
      <c r="B4" s="15" t="s">
        <v>310</v>
      </c>
      <c r="C4" s="15"/>
    </row>
    <row r="5" spans="1:3" x14ac:dyDescent="0.3">
      <c r="A5" s="11" t="s">
        <v>13</v>
      </c>
      <c r="B5" s="74" t="s">
        <v>354</v>
      </c>
      <c r="C5" s="74" t="s">
        <v>254</v>
      </c>
    </row>
    <row r="6" spans="1:3" x14ac:dyDescent="0.3">
      <c r="A6" s="11" t="s">
        <v>14</v>
      </c>
      <c r="B6" s="64" t="s">
        <v>350</v>
      </c>
      <c r="C6" s="83"/>
    </row>
    <row r="7" spans="1:3" ht="112.5" customHeight="1" x14ac:dyDescent="0.3">
      <c r="A7" s="11" t="s">
        <v>15</v>
      </c>
      <c r="B7" s="74" t="s">
        <v>451</v>
      </c>
      <c r="C7" s="74" t="s">
        <v>459</v>
      </c>
    </row>
    <row r="8" spans="1:3" x14ac:dyDescent="0.3">
      <c r="A8" s="11" t="s">
        <v>16</v>
      </c>
      <c r="B8" s="11" t="s">
        <v>255</v>
      </c>
      <c r="C8" s="13"/>
    </row>
    <row r="9" spans="1:3" x14ac:dyDescent="0.3">
      <c r="A9" s="9" t="s">
        <v>17</v>
      </c>
      <c r="B9" s="10" t="s">
        <v>355</v>
      </c>
      <c r="C9" s="10"/>
    </row>
    <row r="10" spans="1:3" ht="120" x14ac:dyDescent="0.3">
      <c r="A10" s="14" t="s">
        <v>18</v>
      </c>
      <c r="B10" s="15" t="s">
        <v>360</v>
      </c>
      <c r="C10" s="16" t="s">
        <v>356</v>
      </c>
    </row>
    <row r="11" spans="1:3" x14ac:dyDescent="0.3">
      <c r="A11" s="9" t="s">
        <v>19</v>
      </c>
      <c r="B11" s="10"/>
      <c r="C11" s="10"/>
    </row>
    <row r="12" spans="1:3" x14ac:dyDescent="0.3">
      <c r="A12" s="9" t="s">
        <v>20</v>
      </c>
      <c r="B12" s="10"/>
      <c r="C12" s="12"/>
    </row>
    <row r="13" spans="1:3" x14ac:dyDescent="0.3">
      <c r="A13" s="120" t="s">
        <v>21</v>
      </c>
      <c r="B13" s="31" t="s">
        <v>22</v>
      </c>
      <c r="C13" s="32"/>
    </row>
    <row r="14" spans="1:3" x14ac:dyDescent="0.3">
      <c r="A14" s="121"/>
      <c r="B14" s="78" t="s">
        <v>353</v>
      </c>
      <c r="C14" s="32"/>
    </row>
    <row r="15" spans="1:3" ht="25.5" x14ac:dyDescent="0.3">
      <c r="A15" s="121"/>
      <c r="B15" s="31" t="s">
        <v>153</v>
      </c>
      <c r="C15" s="32" t="s">
        <v>455</v>
      </c>
    </row>
    <row r="16" spans="1:3" x14ac:dyDescent="0.3">
      <c r="A16" s="122"/>
      <c r="B16" s="31" t="s">
        <v>152</v>
      </c>
      <c r="C16" s="32"/>
    </row>
    <row r="17" spans="1:7" ht="75" x14ac:dyDescent="0.3">
      <c r="A17" s="9" t="s">
        <v>23</v>
      </c>
      <c r="B17" s="15" t="s">
        <v>454</v>
      </c>
      <c r="C17" s="10"/>
    </row>
    <row r="18" spans="1:7" x14ac:dyDescent="0.3">
      <c r="A18" s="9" t="s">
        <v>24</v>
      </c>
      <c r="B18" s="75" t="s">
        <v>351</v>
      </c>
      <c r="C18" s="32"/>
    </row>
    <row r="19" spans="1:7" x14ac:dyDescent="0.3">
      <c r="A19" s="9" t="s">
        <v>25</v>
      </c>
      <c r="B19" s="64" t="s">
        <v>350</v>
      </c>
      <c r="C19" s="10"/>
    </row>
    <row r="20" spans="1:7" x14ac:dyDescent="0.3">
      <c r="A20" s="9" t="s">
        <v>26</v>
      </c>
      <c r="B20" s="64" t="s">
        <v>350</v>
      </c>
      <c r="C20" s="33"/>
    </row>
    <row r="21" spans="1:7" x14ac:dyDescent="0.3">
      <c r="A21" s="17" t="s">
        <v>27</v>
      </c>
      <c r="B21" s="18"/>
      <c r="C21" s="19"/>
    </row>
    <row r="23" spans="1:7" x14ac:dyDescent="0.3">
      <c r="A23" s="50" t="s">
        <v>180</v>
      </c>
    </row>
    <row r="24" spans="1:7" ht="45" x14ac:dyDescent="0.3">
      <c r="A24" s="42" t="s">
        <v>111</v>
      </c>
      <c r="B24" s="42" t="s">
        <v>112</v>
      </c>
      <c r="C24" s="29" t="s">
        <v>113</v>
      </c>
      <c r="D24" s="35" t="s">
        <v>182</v>
      </c>
      <c r="E24" s="35" t="s">
        <v>157</v>
      </c>
      <c r="F24" s="35" t="s">
        <v>212</v>
      </c>
      <c r="G24" s="89" t="s">
        <v>250</v>
      </c>
    </row>
    <row r="25" spans="1:7" x14ac:dyDescent="0.3">
      <c r="A25" s="118" t="s">
        <v>114</v>
      </c>
      <c r="B25" s="118">
        <v>3</v>
      </c>
      <c r="C25" s="26" t="s">
        <v>116</v>
      </c>
      <c r="D25" s="36">
        <v>1</v>
      </c>
      <c r="E25" s="59" t="s">
        <v>168</v>
      </c>
      <c r="F25" s="59" t="s">
        <v>209</v>
      </c>
      <c r="G25" s="111">
        <v>3</v>
      </c>
    </row>
    <row r="26" spans="1:7" x14ac:dyDescent="0.3">
      <c r="A26" s="118"/>
      <c r="B26" s="119"/>
      <c r="C26" s="65" t="s">
        <v>117</v>
      </c>
      <c r="D26" s="37">
        <v>3</v>
      </c>
      <c r="E26" s="76" t="s">
        <v>169</v>
      </c>
      <c r="F26" s="77" t="s">
        <v>169</v>
      </c>
      <c r="G26" s="112"/>
    </row>
    <row r="27" spans="1:7" x14ac:dyDescent="0.3">
      <c r="A27" s="118"/>
      <c r="B27" s="123" t="s">
        <v>115</v>
      </c>
      <c r="C27" s="26" t="s">
        <v>116</v>
      </c>
      <c r="D27" s="36">
        <v>1</v>
      </c>
      <c r="E27" s="58" t="s">
        <v>168</v>
      </c>
      <c r="F27" s="59" t="s">
        <v>209</v>
      </c>
      <c r="G27" s="113" t="s">
        <v>458</v>
      </c>
    </row>
    <row r="28" spans="1:7" x14ac:dyDescent="0.3">
      <c r="A28" s="118"/>
      <c r="B28" s="118"/>
      <c r="C28" s="26" t="s">
        <v>118</v>
      </c>
      <c r="D28" s="38">
        <v>2</v>
      </c>
      <c r="E28" s="59" t="s">
        <v>184</v>
      </c>
      <c r="F28" s="59" t="s">
        <v>184</v>
      </c>
      <c r="G28" s="111"/>
    </row>
    <row r="29" spans="1:7" x14ac:dyDescent="0.3">
      <c r="A29" s="119"/>
      <c r="B29" s="119"/>
      <c r="C29" s="27" t="s">
        <v>117</v>
      </c>
      <c r="D29" s="37">
        <v>3</v>
      </c>
      <c r="E29" s="77" t="s">
        <v>169</v>
      </c>
      <c r="F29" s="77" t="s">
        <v>169</v>
      </c>
      <c r="G29" s="112"/>
    </row>
    <row r="30" spans="1:7" x14ac:dyDescent="0.3">
      <c r="A30" s="117" t="s">
        <v>119</v>
      </c>
      <c r="B30" s="117" t="s">
        <v>120</v>
      </c>
      <c r="C30" s="66" t="s">
        <v>121</v>
      </c>
      <c r="D30" s="39">
        <v>1</v>
      </c>
      <c r="E30" s="58" t="s">
        <v>185</v>
      </c>
      <c r="F30" s="58" t="s">
        <v>185</v>
      </c>
      <c r="G30" s="107" t="s">
        <v>457</v>
      </c>
    </row>
    <row r="31" spans="1:7" x14ac:dyDescent="0.3">
      <c r="A31" s="118"/>
      <c r="B31" s="118"/>
      <c r="C31" s="68" t="s">
        <v>122</v>
      </c>
      <c r="D31" s="38">
        <v>2</v>
      </c>
      <c r="E31" s="58" t="s">
        <v>186</v>
      </c>
      <c r="F31" s="58" t="s">
        <v>186</v>
      </c>
      <c r="G31" s="107"/>
    </row>
    <row r="32" spans="1:7" x14ac:dyDescent="0.3">
      <c r="A32" s="118"/>
      <c r="B32" s="118"/>
      <c r="C32" s="68" t="s">
        <v>123</v>
      </c>
      <c r="D32" s="38">
        <v>3</v>
      </c>
      <c r="E32" s="76" t="s">
        <v>187</v>
      </c>
      <c r="F32" s="76" t="s">
        <v>187</v>
      </c>
      <c r="G32" s="108"/>
    </row>
    <row r="33" spans="1:7" x14ac:dyDescent="0.3">
      <c r="A33" s="117" t="s">
        <v>124</v>
      </c>
      <c r="B33" s="117" t="s">
        <v>120</v>
      </c>
      <c r="C33" s="66" t="s">
        <v>125</v>
      </c>
      <c r="D33" s="39">
        <v>1</v>
      </c>
      <c r="E33" s="58" t="s">
        <v>188</v>
      </c>
      <c r="F33" s="59" t="s">
        <v>210</v>
      </c>
      <c r="G33" s="114" t="s">
        <v>457</v>
      </c>
    </row>
    <row r="34" spans="1:7" x14ac:dyDescent="0.3">
      <c r="A34" s="118"/>
      <c r="B34" s="118"/>
      <c r="C34" s="68" t="s">
        <v>126</v>
      </c>
      <c r="D34" s="38">
        <v>2</v>
      </c>
      <c r="E34" s="58" t="s">
        <v>189</v>
      </c>
      <c r="F34" s="59" t="s">
        <v>211</v>
      </c>
      <c r="G34" s="115"/>
    </row>
    <row r="35" spans="1:7" x14ac:dyDescent="0.3">
      <c r="A35" s="118"/>
      <c r="B35" s="118"/>
      <c r="C35" s="68" t="s">
        <v>127</v>
      </c>
      <c r="D35" s="38">
        <v>3</v>
      </c>
      <c r="E35" s="58" t="s">
        <v>190</v>
      </c>
      <c r="F35" s="58" t="s">
        <v>190</v>
      </c>
      <c r="G35" s="115"/>
    </row>
    <row r="36" spans="1:7" x14ac:dyDescent="0.3">
      <c r="A36" s="119"/>
      <c r="B36" s="119"/>
      <c r="C36" s="65" t="s">
        <v>131</v>
      </c>
      <c r="D36" s="37">
        <v>4</v>
      </c>
      <c r="E36" s="76" t="s">
        <v>191</v>
      </c>
      <c r="F36" s="76" t="s">
        <v>191</v>
      </c>
      <c r="G36" s="116"/>
    </row>
    <row r="37" spans="1:7" x14ac:dyDescent="0.3">
      <c r="A37" s="117" t="s">
        <v>132</v>
      </c>
      <c r="B37" s="117" t="s">
        <v>120</v>
      </c>
      <c r="C37" s="66" t="s">
        <v>128</v>
      </c>
      <c r="D37" s="39">
        <v>1</v>
      </c>
      <c r="E37" s="58" t="s">
        <v>192</v>
      </c>
      <c r="F37" s="58" t="s">
        <v>192</v>
      </c>
      <c r="G37" s="106" t="s">
        <v>457</v>
      </c>
    </row>
    <row r="38" spans="1:7" x14ac:dyDescent="0.3">
      <c r="A38" s="118"/>
      <c r="B38" s="118"/>
      <c r="C38" s="68" t="s">
        <v>129</v>
      </c>
      <c r="D38" s="38">
        <v>2</v>
      </c>
      <c r="E38" s="58" t="s">
        <v>193</v>
      </c>
      <c r="F38" s="58" t="s">
        <v>193</v>
      </c>
      <c r="G38" s="107"/>
    </row>
    <row r="39" spans="1:7" x14ac:dyDescent="0.3">
      <c r="A39" s="119"/>
      <c r="B39" s="119"/>
      <c r="C39" s="65" t="s">
        <v>130</v>
      </c>
      <c r="D39" s="37">
        <v>3</v>
      </c>
      <c r="E39" s="76" t="s">
        <v>194</v>
      </c>
      <c r="F39" s="76" t="s">
        <v>194</v>
      </c>
      <c r="G39" s="108"/>
    </row>
    <row r="40" spans="1:7" x14ac:dyDescent="0.3">
      <c r="A40" s="126" t="s">
        <v>133</v>
      </c>
      <c r="B40" s="124" t="s">
        <v>134</v>
      </c>
      <c r="C40" s="66" t="s">
        <v>135</v>
      </c>
      <c r="D40" s="39">
        <v>1</v>
      </c>
      <c r="E40" s="58" t="s">
        <v>195</v>
      </c>
      <c r="F40" s="58" t="s">
        <v>195</v>
      </c>
      <c r="G40" s="106" t="s">
        <v>134</v>
      </c>
    </row>
    <row r="41" spans="1:7" x14ac:dyDescent="0.3">
      <c r="A41" s="127"/>
      <c r="B41" s="125"/>
      <c r="C41" s="67" t="s">
        <v>160</v>
      </c>
      <c r="D41" s="40">
        <v>2</v>
      </c>
      <c r="E41" s="58" t="s">
        <v>170</v>
      </c>
      <c r="F41" s="58" t="s">
        <v>170</v>
      </c>
      <c r="G41" s="107"/>
    </row>
    <row r="42" spans="1:7" x14ac:dyDescent="0.3">
      <c r="A42" s="127"/>
      <c r="B42" s="125"/>
      <c r="C42" s="68" t="s">
        <v>136</v>
      </c>
      <c r="D42" s="40">
        <v>3</v>
      </c>
      <c r="E42" s="58" t="s">
        <v>201</v>
      </c>
      <c r="F42" s="59" t="s">
        <v>213</v>
      </c>
      <c r="G42" s="107"/>
    </row>
    <row r="43" spans="1:7" x14ac:dyDescent="0.3">
      <c r="A43" s="127"/>
      <c r="B43" s="125"/>
      <c r="C43" s="68" t="s">
        <v>137</v>
      </c>
      <c r="D43" s="40">
        <v>4</v>
      </c>
      <c r="E43" s="58" t="s">
        <v>137</v>
      </c>
      <c r="F43" s="59" t="s">
        <v>214</v>
      </c>
      <c r="G43" s="107"/>
    </row>
    <row r="44" spans="1:7" x14ac:dyDescent="0.3">
      <c r="A44" s="127"/>
      <c r="B44" s="125"/>
      <c r="C44" s="69" t="s">
        <v>138</v>
      </c>
      <c r="D44" s="40">
        <v>5</v>
      </c>
      <c r="E44" s="58" t="s">
        <v>197</v>
      </c>
      <c r="F44" s="58" t="s">
        <v>197</v>
      </c>
      <c r="G44" s="107"/>
    </row>
    <row r="45" spans="1:7" x14ac:dyDescent="0.3">
      <c r="A45" s="127"/>
      <c r="B45" s="125"/>
      <c r="C45" s="69" t="s">
        <v>139</v>
      </c>
      <c r="D45" s="40">
        <v>6</v>
      </c>
      <c r="E45" s="58" t="s">
        <v>196</v>
      </c>
      <c r="F45" s="58" t="s">
        <v>196</v>
      </c>
      <c r="G45" s="107"/>
    </row>
    <row r="46" spans="1:7" x14ac:dyDescent="0.3">
      <c r="A46" s="127"/>
      <c r="B46" s="125"/>
      <c r="C46" s="69" t="s">
        <v>140</v>
      </c>
      <c r="D46" s="40">
        <v>9</v>
      </c>
      <c r="E46" s="58" t="s">
        <v>198</v>
      </c>
      <c r="F46" s="58" t="s">
        <v>198</v>
      </c>
      <c r="G46" s="107"/>
    </row>
    <row r="47" spans="1:7" x14ac:dyDescent="0.3">
      <c r="A47" s="127"/>
      <c r="B47" s="125"/>
      <c r="C47" s="69" t="s">
        <v>141</v>
      </c>
      <c r="D47" s="40">
        <v>14</v>
      </c>
      <c r="E47" s="58" t="s">
        <v>199</v>
      </c>
      <c r="F47" s="58" t="s">
        <v>199</v>
      </c>
      <c r="G47" s="107"/>
    </row>
    <row r="48" spans="1:7" x14ac:dyDescent="0.3">
      <c r="A48" s="127"/>
      <c r="B48" s="125"/>
      <c r="C48" s="69" t="s">
        <v>142</v>
      </c>
      <c r="D48" s="40">
        <v>15</v>
      </c>
      <c r="E48" s="76" t="s">
        <v>200</v>
      </c>
      <c r="F48" s="76" t="s">
        <v>200</v>
      </c>
      <c r="G48" s="108"/>
    </row>
    <row r="49" spans="1:7" x14ac:dyDescent="0.3">
      <c r="A49" s="127"/>
      <c r="B49" s="124" t="s">
        <v>144</v>
      </c>
      <c r="C49" s="28" t="s">
        <v>135</v>
      </c>
      <c r="D49" s="41">
        <v>1</v>
      </c>
      <c r="E49" s="58" t="s">
        <v>195</v>
      </c>
      <c r="F49" s="58" t="s">
        <v>195</v>
      </c>
      <c r="G49" s="109" t="s">
        <v>144</v>
      </c>
    </row>
    <row r="50" spans="1:7" x14ac:dyDescent="0.3">
      <c r="A50" s="127"/>
      <c r="B50" s="125"/>
      <c r="C50" s="44" t="s">
        <v>160</v>
      </c>
      <c r="D50" s="40">
        <v>2</v>
      </c>
      <c r="E50" s="58" t="s">
        <v>170</v>
      </c>
      <c r="F50" s="58" t="s">
        <v>170</v>
      </c>
      <c r="G50" s="107"/>
    </row>
    <row r="51" spans="1:7" x14ac:dyDescent="0.3">
      <c r="A51" s="127"/>
      <c r="B51" s="125"/>
      <c r="C51" s="26" t="s">
        <v>136</v>
      </c>
      <c r="D51" s="40">
        <v>3</v>
      </c>
      <c r="E51" s="58" t="s">
        <v>201</v>
      </c>
      <c r="F51" s="59" t="s">
        <v>213</v>
      </c>
      <c r="G51" s="107"/>
    </row>
    <row r="52" spans="1:7" x14ac:dyDescent="0.3">
      <c r="A52" s="127"/>
      <c r="B52" s="125"/>
      <c r="C52" s="60" t="s">
        <v>137</v>
      </c>
      <c r="D52" s="40">
        <v>4</v>
      </c>
      <c r="E52" s="58" t="s">
        <v>137</v>
      </c>
      <c r="F52" s="59" t="s">
        <v>214</v>
      </c>
      <c r="G52" s="107"/>
    </row>
    <row r="53" spans="1:7" x14ac:dyDescent="0.3">
      <c r="A53" s="127"/>
      <c r="B53" s="125"/>
      <c r="C53" s="69" t="s">
        <v>143</v>
      </c>
      <c r="D53" s="40">
        <v>7</v>
      </c>
      <c r="E53" s="58" t="s">
        <v>202</v>
      </c>
      <c r="F53" s="58" t="s">
        <v>202</v>
      </c>
      <c r="G53" s="107"/>
    </row>
    <row r="54" spans="1:7" x14ac:dyDescent="0.3">
      <c r="A54" s="127"/>
      <c r="B54" s="125"/>
      <c r="C54" s="69" t="s">
        <v>151</v>
      </c>
      <c r="D54" s="40">
        <v>10</v>
      </c>
      <c r="E54" s="58" t="s">
        <v>203</v>
      </c>
      <c r="F54" s="58" t="s">
        <v>203</v>
      </c>
      <c r="G54" s="107"/>
    </row>
    <row r="55" spans="1:7" x14ac:dyDescent="0.3">
      <c r="A55" s="127"/>
      <c r="B55" s="125"/>
      <c r="C55" s="69" t="s">
        <v>259</v>
      </c>
      <c r="D55" s="40">
        <v>11</v>
      </c>
      <c r="E55" s="58" t="s">
        <v>204</v>
      </c>
      <c r="F55" s="58" t="s">
        <v>204</v>
      </c>
      <c r="G55" s="107"/>
    </row>
    <row r="56" spans="1:7" x14ac:dyDescent="0.3">
      <c r="A56" s="127"/>
      <c r="B56" s="125"/>
      <c r="C56" s="43" t="s">
        <v>141</v>
      </c>
      <c r="D56" s="40">
        <v>14</v>
      </c>
      <c r="E56" s="58" t="s">
        <v>199</v>
      </c>
      <c r="F56" s="58" t="s">
        <v>199</v>
      </c>
      <c r="G56" s="107"/>
    </row>
    <row r="57" spans="1:7" x14ac:dyDescent="0.3">
      <c r="A57" s="127"/>
      <c r="B57" s="125"/>
      <c r="C57" s="69" t="s">
        <v>145</v>
      </c>
      <c r="D57" s="40">
        <v>16</v>
      </c>
      <c r="E57" s="76" t="s">
        <v>205</v>
      </c>
      <c r="F57" s="76" t="s">
        <v>205</v>
      </c>
      <c r="G57" s="108"/>
    </row>
    <row r="58" spans="1:7" x14ac:dyDescent="0.3">
      <c r="A58" s="127"/>
      <c r="B58" s="117">
        <v>8</v>
      </c>
      <c r="C58" s="28" t="s">
        <v>135</v>
      </c>
      <c r="D58" s="41">
        <v>1</v>
      </c>
      <c r="E58" s="58" t="s">
        <v>195</v>
      </c>
      <c r="F58" s="58" t="s">
        <v>195</v>
      </c>
      <c r="G58" s="110">
        <v>8</v>
      </c>
    </row>
    <row r="59" spans="1:7" x14ac:dyDescent="0.3">
      <c r="A59" s="127"/>
      <c r="B59" s="118"/>
      <c r="C59" s="44" t="s">
        <v>160</v>
      </c>
      <c r="D59" s="40">
        <v>2</v>
      </c>
      <c r="E59" s="58" t="s">
        <v>170</v>
      </c>
      <c r="F59" s="58" t="s">
        <v>170</v>
      </c>
      <c r="G59" s="111"/>
    </row>
    <row r="60" spans="1:7" x14ac:dyDescent="0.3">
      <c r="A60" s="127"/>
      <c r="B60" s="118"/>
      <c r="C60" s="26" t="s">
        <v>136</v>
      </c>
      <c r="D60" s="40">
        <v>3</v>
      </c>
      <c r="E60" s="58" t="s">
        <v>201</v>
      </c>
      <c r="F60" s="59" t="s">
        <v>213</v>
      </c>
      <c r="G60" s="111"/>
    </row>
    <row r="61" spans="1:7" x14ac:dyDescent="0.3">
      <c r="A61" s="127"/>
      <c r="B61" s="118"/>
      <c r="C61" s="26" t="s">
        <v>137</v>
      </c>
      <c r="D61" s="40">
        <v>4</v>
      </c>
      <c r="E61" s="58" t="s">
        <v>137</v>
      </c>
      <c r="F61" s="59" t="s">
        <v>214</v>
      </c>
      <c r="G61" s="111"/>
    </row>
    <row r="62" spans="1:7" x14ac:dyDescent="0.3">
      <c r="A62" s="127"/>
      <c r="B62" s="118"/>
      <c r="C62" s="43" t="s">
        <v>143</v>
      </c>
      <c r="D62" s="40">
        <v>7</v>
      </c>
      <c r="E62" s="58" t="s">
        <v>202</v>
      </c>
      <c r="F62" s="58" t="s">
        <v>202</v>
      </c>
      <c r="G62" s="111"/>
    </row>
    <row r="63" spans="1:7" x14ac:dyDescent="0.3">
      <c r="A63" s="127"/>
      <c r="B63" s="118"/>
      <c r="C63" s="43" t="s">
        <v>151</v>
      </c>
      <c r="D63" s="40">
        <v>10</v>
      </c>
      <c r="E63" s="58" t="s">
        <v>203</v>
      </c>
      <c r="F63" s="58" t="s">
        <v>203</v>
      </c>
      <c r="G63" s="111"/>
    </row>
    <row r="64" spans="1:7" x14ac:dyDescent="0.3">
      <c r="A64" s="127"/>
      <c r="B64" s="118"/>
      <c r="C64" s="69" t="s">
        <v>146</v>
      </c>
      <c r="D64" s="40">
        <v>13</v>
      </c>
      <c r="E64" s="58" t="s">
        <v>206</v>
      </c>
      <c r="F64" s="58" t="s">
        <v>206</v>
      </c>
      <c r="G64" s="111"/>
    </row>
    <row r="65" spans="1:7" x14ac:dyDescent="0.3">
      <c r="A65" s="127"/>
      <c r="B65" s="118"/>
      <c r="C65" s="43" t="s">
        <v>141</v>
      </c>
      <c r="D65" s="40">
        <v>14</v>
      </c>
      <c r="E65" s="58" t="s">
        <v>199</v>
      </c>
      <c r="F65" s="58" t="s">
        <v>199</v>
      </c>
      <c r="G65" s="111"/>
    </row>
    <row r="66" spans="1:7" x14ac:dyDescent="0.3">
      <c r="A66" s="127"/>
      <c r="B66" s="118"/>
      <c r="C66" s="43" t="s">
        <v>145</v>
      </c>
      <c r="D66" s="40">
        <v>16</v>
      </c>
      <c r="E66" s="76" t="s">
        <v>205</v>
      </c>
      <c r="F66" s="76" t="s">
        <v>205</v>
      </c>
      <c r="G66" s="112"/>
    </row>
    <row r="67" spans="1:7" x14ac:dyDescent="0.3">
      <c r="A67" s="127"/>
      <c r="B67" s="117" t="s">
        <v>147</v>
      </c>
      <c r="C67" s="28" t="s">
        <v>135</v>
      </c>
      <c r="D67" s="41">
        <v>1</v>
      </c>
      <c r="E67" s="84" t="s">
        <v>195</v>
      </c>
      <c r="F67" s="84" t="s">
        <v>195</v>
      </c>
      <c r="G67" s="113" t="s">
        <v>456</v>
      </c>
    </row>
    <row r="68" spans="1:7" x14ac:dyDescent="0.3">
      <c r="A68" s="127"/>
      <c r="B68" s="118"/>
      <c r="C68" s="44" t="s">
        <v>160</v>
      </c>
      <c r="D68" s="40">
        <v>2</v>
      </c>
      <c r="E68" s="85" t="s">
        <v>170</v>
      </c>
      <c r="F68" s="85" t="s">
        <v>170</v>
      </c>
      <c r="G68" s="111"/>
    </row>
    <row r="69" spans="1:7" x14ac:dyDescent="0.3">
      <c r="A69" s="127"/>
      <c r="B69" s="118"/>
      <c r="C69" s="26" t="s">
        <v>136</v>
      </c>
      <c r="D69" s="40">
        <v>3</v>
      </c>
      <c r="E69" s="85" t="s">
        <v>201</v>
      </c>
      <c r="F69" s="86" t="s">
        <v>213</v>
      </c>
      <c r="G69" s="111"/>
    </row>
    <row r="70" spans="1:7" x14ac:dyDescent="0.3">
      <c r="A70" s="127"/>
      <c r="B70" s="118"/>
      <c r="C70" s="26" t="s">
        <v>137</v>
      </c>
      <c r="D70" s="40">
        <v>4</v>
      </c>
      <c r="E70" s="85" t="s">
        <v>137</v>
      </c>
      <c r="F70" s="86" t="s">
        <v>214</v>
      </c>
      <c r="G70" s="111"/>
    </row>
    <row r="71" spans="1:7" x14ac:dyDescent="0.3">
      <c r="A71" s="127"/>
      <c r="B71" s="118"/>
      <c r="C71" s="43" t="s">
        <v>148</v>
      </c>
      <c r="D71" s="40">
        <v>8</v>
      </c>
      <c r="E71" s="85" t="s">
        <v>207</v>
      </c>
      <c r="F71" s="85" t="s">
        <v>207</v>
      </c>
      <c r="G71" s="111"/>
    </row>
    <row r="72" spans="1:7" x14ac:dyDescent="0.3">
      <c r="A72" s="127"/>
      <c r="B72" s="118"/>
      <c r="C72" s="69" t="s">
        <v>149</v>
      </c>
      <c r="D72" s="40">
        <v>12</v>
      </c>
      <c r="E72" s="85" t="s">
        <v>208</v>
      </c>
      <c r="F72" s="85" t="s">
        <v>208</v>
      </c>
      <c r="G72" s="111"/>
    </row>
    <row r="73" spans="1:7" x14ac:dyDescent="0.3">
      <c r="A73" s="127"/>
      <c r="B73" s="118"/>
      <c r="C73" s="43" t="s">
        <v>146</v>
      </c>
      <c r="D73" s="40">
        <v>13</v>
      </c>
      <c r="E73" s="85" t="s">
        <v>206</v>
      </c>
      <c r="F73" s="85" t="s">
        <v>206</v>
      </c>
      <c r="G73" s="111"/>
    </row>
    <row r="74" spans="1:7" x14ac:dyDescent="0.3">
      <c r="A74" s="127"/>
      <c r="B74" s="118"/>
      <c r="C74" s="43" t="s">
        <v>141</v>
      </c>
      <c r="D74" s="40">
        <v>14</v>
      </c>
      <c r="E74" s="85" t="s">
        <v>199</v>
      </c>
      <c r="F74" s="85" t="s">
        <v>199</v>
      </c>
      <c r="G74" s="111"/>
    </row>
    <row r="75" spans="1:7" x14ac:dyDescent="0.3">
      <c r="A75" s="127"/>
      <c r="B75" s="119"/>
      <c r="C75" s="87" t="s">
        <v>145</v>
      </c>
      <c r="D75" s="88">
        <v>16</v>
      </c>
      <c r="E75" s="76" t="s">
        <v>205</v>
      </c>
      <c r="F75" s="76" t="s">
        <v>205</v>
      </c>
      <c r="G75" s="112"/>
    </row>
  </sheetData>
  <mergeCells count="24">
    <mergeCell ref="B67:B75"/>
    <mergeCell ref="A13:A16"/>
    <mergeCell ref="B25:B26"/>
    <mergeCell ref="B27:B29"/>
    <mergeCell ref="B58:B66"/>
    <mergeCell ref="B49:B57"/>
    <mergeCell ref="B40:B48"/>
    <mergeCell ref="B37:B39"/>
    <mergeCell ref="B33:B36"/>
    <mergeCell ref="B30:B32"/>
    <mergeCell ref="A25:A29"/>
    <mergeCell ref="A30:A32"/>
    <mergeCell ref="A33:A36"/>
    <mergeCell ref="A37:A39"/>
    <mergeCell ref="A40:A75"/>
    <mergeCell ref="G40:G48"/>
    <mergeCell ref="G49:G57"/>
    <mergeCell ref="G58:G66"/>
    <mergeCell ref="G67:G75"/>
    <mergeCell ref="G25:G26"/>
    <mergeCell ref="G27:G29"/>
    <mergeCell ref="G30:G32"/>
    <mergeCell ref="G33:G36"/>
    <mergeCell ref="G37:G39"/>
  </mergeCells>
  <hyperlinks>
    <hyperlink ref="C15" r:id="rId1" xr:uid="{00000000-0004-0000-0300-000000000000}"/>
  </hyperlinks>
  <pageMargins left="0.7" right="0.7" top="0.75" bottom="0.75" header="0.3" footer="0.3"/>
  <pageSetup orientation="portrait" horizontalDpi="300" verticalDpi="3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9A7DD5C0F19E4E90A98AD324F01BD8" ma:contentTypeVersion="21" ma:contentTypeDescription="Create a new document." ma:contentTypeScope="" ma:versionID="997705e642f9a7c60f0962732f2cc589">
  <xsd:schema xmlns:xsd="http://www.w3.org/2001/XMLSchema" xmlns:xs="http://www.w3.org/2001/XMLSchema" xmlns:p="http://schemas.microsoft.com/office/2006/metadata/properties" xmlns:ns1="http://schemas.microsoft.com/sharepoint/v3" xmlns:ns2="70242d94-2aa4-4c6d-9b1f-d368d46a5db1" xmlns:ns3="ca409a53-b042-4c72-a613-c6695eee19c8" targetNamespace="http://schemas.microsoft.com/office/2006/metadata/properties" ma:root="true" ma:fieldsID="445cb48cf2181c974c620e3055806656" ns1:_="" ns2:_="" ns3:_="">
    <xsd:import namespace="http://schemas.microsoft.com/sharepoint/v3"/>
    <xsd:import namespace="70242d94-2aa4-4c6d-9b1f-d368d46a5db1"/>
    <xsd:import namespace="ca409a53-b042-4c72-a613-c6695eee19c8"/>
    <xsd:element name="properties">
      <xsd:complexType>
        <xsd:sequence>
          <xsd:element name="documentManagement">
            <xsd:complexType>
              <xsd:all>
                <xsd:element ref="ns2:Current_x0020_Project" minOccurs="0"/>
                <xsd:element ref="ns3:SharedWithUsers" minOccurs="0"/>
                <xsd:element ref="ns3:SharedWith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1:_ip_UnifiedCompliancePolicyProperties" minOccurs="0"/>
                <xsd:element ref="ns1:_ip_UnifiedCompliancePolicyUIActio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242d94-2aa4-4c6d-9b1f-d368d46a5db1" elementFormDefault="qualified">
    <xsd:import namespace="http://schemas.microsoft.com/office/2006/documentManagement/types"/>
    <xsd:import namespace="http://schemas.microsoft.com/office/infopath/2007/PartnerControls"/>
    <xsd:element name="Current_x0020_Project" ma:index="6" nillable="true" ma:displayName="Current Project" ma:default="1" ma:indexed="true" ma:internalName="Current_x0020_Project" ma:readOnly="false">
      <xsd:simpleType>
        <xsd:restriction base="dms:Boolea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409a53-b042-4c72-a613-c6695eee19c8"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urrent_x0020_Project xmlns="70242d94-2aa4-4c6d-9b1f-d368d46a5db1">true</Current_x0020_Project>
    <_ip_UnifiedCompliancePolicyProperties xmlns="http://schemas.microsoft.com/sharepoint/v3" xsi:nil="true"/>
  </documentManagement>
</p:properties>
</file>

<file path=customXml/itemProps1.xml><?xml version="1.0" encoding="utf-8"?>
<ds:datastoreItem xmlns:ds="http://schemas.openxmlformats.org/officeDocument/2006/customXml" ds:itemID="{EAD8AF5C-C645-4272-8889-ECC0181827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0242d94-2aa4-4c6d-9b1f-d368d46a5db1"/>
    <ds:schemaRef ds:uri="ca409a53-b042-4c72-a613-c6695eee19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5A0F73F-9292-48A3-83E2-1C188972AB1F}">
  <ds:schemaRefs>
    <ds:schemaRef ds:uri="http://schemas.microsoft.com/sharepoint/v3/contenttype/forms"/>
  </ds:schemaRefs>
</ds:datastoreItem>
</file>

<file path=customXml/itemProps3.xml><?xml version="1.0" encoding="utf-8"?>
<ds:datastoreItem xmlns:ds="http://schemas.openxmlformats.org/officeDocument/2006/customXml" ds:itemID="{7B6512FA-73DA-4ED4-802B-FF01C110D3EF}">
  <ds:schemaRefs>
    <ds:schemaRef ds:uri="http://schemas.microsoft.com/office/2006/metadata/properties"/>
    <ds:schemaRef ds:uri="http://schemas.microsoft.com/office/infopath/2007/PartnerControls"/>
    <ds:schemaRef ds:uri="http://schemas.microsoft.com/sharepoint/v3"/>
    <ds:schemaRef ds:uri="70242d94-2aa4-4c6d-9b1f-d368d46a5d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File Layout</vt:lpstr>
      <vt:lpstr>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utripdi</dc:creator>
  <cp:lastModifiedBy>Middlebrook, Candis</cp:lastModifiedBy>
  <dcterms:created xsi:type="dcterms:W3CDTF">2018-11-19T17:51:10Z</dcterms:created>
  <dcterms:modified xsi:type="dcterms:W3CDTF">2022-02-03T14:14:04Z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0x010100799A7DD5C0F19E4E90A98AD324F01BD8</vt:lpwstr>
  </property>
</Properties>
</file>