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E7008DB0-4D74-466A-A554-38314698E7E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  <sheet name="Network" sheetId="10" r:id="rId4"/>
  </sheets>
  <calcPr calcId="191029"/>
</workbook>
</file>

<file path=xl/calcChain.xml><?xml version="1.0" encoding="utf-8"?>
<calcChain xmlns="http://schemas.openxmlformats.org/spreadsheetml/2006/main">
  <c r="F18" i="10" l="1"/>
  <c r="F17" i="10"/>
  <c r="F16" i="10"/>
  <c r="F15" i="10"/>
  <c r="F8" i="10"/>
</calcChain>
</file>

<file path=xl/sharedStrings.xml><?xml version="1.0" encoding="utf-8"?>
<sst xmlns="http://schemas.openxmlformats.org/spreadsheetml/2006/main" count="74" uniqueCount="50">
  <si>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</si>
  <si>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</si>
  <si>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</si>
  <si>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</si>
  <si>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</si>
  <si>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</si>
  <si>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</si>
  <si>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</si>
  <si>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</si>
  <si>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</si>
  <si>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</si>
  <si>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</si>
  <si>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</si>
  <si>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</si>
  <si>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</si>
  <si>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</si>
  <si>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</si>
  <si>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</si>
  <si>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</si>
  <si>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</si>
  <si>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</si>
  <si>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</si>
  <si>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</si>
  <si>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</si>
  <si>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</si>
  <si>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</si>
  <si>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</si>
  <si>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</si>
  <si>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</si>
  <si>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</si>
  <si>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</si>
  <si>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</si>
  <si>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</si>
  <si>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</si>
  <si>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</si>
  <si>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</si>
  <si>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</si>
  <si>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</si>
  <si>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</si>
  <si>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</si>
  <si>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</si>
  <si>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</si>
  <si>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</si>
  <si>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</si>
  <si>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</si>
  <si>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</si>
  <si>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</si>
  <si>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Shunt susceptance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</si>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</sst>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D17" sqref="D17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6" s="5" customFormat="1" ht="22.05" customHeight="1" x14ac:dyDescent="0.4">
      <c r="A1" s="18" t="s">
        <v>22</v>
      </c>
      <c r="B1" s="18" t="s">
        <v>23</v>
      </c>
      <c r="C1" s="18"/>
      <c r="D1" s="18"/>
      <c r="E1" s="18" t="s">
        <v>27</v>
      </c>
      <c r="F1" s="18" t="s">
        <v>28</v>
      </c>
      <c r="G1" s="14" t="s">
        <v>37</v>
      </c>
      <c r="H1" s="14" t="s">
        <v>38</v>
      </c>
      <c r="I1" s="14" t="s">
        <v>39</v>
      </c>
      <c r="J1" s="14" t="s">
        <v>40</v>
      </c>
      <c r="K1" s="16" t="s">
        <v>29</v>
      </c>
      <c r="L1" s="16" t="s">
        <v>30</v>
      </c>
      <c r="M1" s="16" t="s">
        <v>31</v>
      </c>
      <c r="N1" s="16" t="s">
        <v>32</v>
      </c>
      <c r="O1" s="16" t="s">
        <v>33</v>
      </c>
      <c r="P1" s="16" t="s">
        <v>34</v>
      </c>
    </row>
    <row r="2" spans="1:16" s="5" customFormat="1" ht="22.05" customHeight="1" x14ac:dyDescent="0.4">
      <c r="A2" s="18"/>
      <c r="B2" s="1" t="s">
        <v>24</v>
      </c>
      <c r="C2" s="1" t="s">
        <v>25</v>
      </c>
      <c r="D2" s="1" t="s">
        <v>26</v>
      </c>
      <c r="E2" s="18"/>
      <c r="F2" s="18"/>
      <c r="G2" s="15"/>
      <c r="H2" s="15"/>
      <c r="I2" s="15"/>
      <c r="J2" s="15"/>
      <c r="K2" s="17"/>
      <c r="L2" s="17"/>
      <c r="M2" s="17"/>
      <c r="N2" s="17"/>
      <c r="O2" s="17"/>
      <c r="P2" s="17"/>
    </row>
    <row r="3" spans="1:16" x14ac:dyDescent="0.4">
      <c r="A3" s="9">
        <v>0</v>
      </c>
      <c r="B3" s="4">
        <v>400.68490000000003</v>
      </c>
      <c r="C3" s="4">
        <v>130</v>
      </c>
      <c r="D3" s="4">
        <v>0</v>
      </c>
      <c r="E3" s="9">
        <v>16</v>
      </c>
      <c r="F3" s="9">
        <v>20</v>
      </c>
      <c r="G3" s="9">
        <v>20</v>
      </c>
      <c r="H3" s="9">
        <v>20</v>
      </c>
      <c r="I3" s="9">
        <v>20</v>
      </c>
      <c r="J3" s="9">
        <v>20</v>
      </c>
      <c r="K3" s="13">
        <v>1</v>
      </c>
      <c r="L3" s="13">
        <v>1</v>
      </c>
      <c r="M3" s="13">
        <v>1</v>
      </c>
      <c r="N3" s="13">
        <v>50</v>
      </c>
      <c r="O3" s="13">
        <v>50</v>
      </c>
      <c r="P3" s="9">
        <v>1</v>
      </c>
    </row>
    <row r="4" spans="1:16" x14ac:dyDescent="0.4">
      <c r="A4" s="9">
        <v>1</v>
      </c>
      <c r="B4" s="4">
        <v>400.68490000000003</v>
      </c>
      <c r="C4" s="4">
        <v>130</v>
      </c>
      <c r="D4" s="4">
        <v>0</v>
      </c>
      <c r="E4" s="9">
        <v>16</v>
      </c>
      <c r="F4" s="9">
        <v>20</v>
      </c>
      <c r="G4" s="9">
        <v>20</v>
      </c>
      <c r="H4" s="9">
        <v>20</v>
      </c>
      <c r="I4" s="9">
        <v>20</v>
      </c>
      <c r="J4" s="9">
        <v>20</v>
      </c>
      <c r="K4" s="13">
        <v>1</v>
      </c>
      <c r="L4" s="13">
        <v>1</v>
      </c>
      <c r="M4" s="13">
        <v>1</v>
      </c>
      <c r="N4" s="13">
        <v>50</v>
      </c>
      <c r="O4" s="13">
        <v>50</v>
      </c>
      <c r="P4" s="9">
        <v>1</v>
      </c>
    </row>
    <row r="5" spans="1:16" x14ac:dyDescent="0.4">
      <c r="A5" s="9">
        <v>2</v>
      </c>
      <c r="B5" s="4">
        <v>212.30760000000001</v>
      </c>
      <c r="C5" s="4">
        <v>16.081099999999999</v>
      </c>
      <c r="D5" s="4">
        <v>1.4142E-2</v>
      </c>
      <c r="E5" s="9">
        <v>15.2</v>
      </c>
      <c r="F5" s="9">
        <v>76</v>
      </c>
      <c r="G5" s="9">
        <v>76</v>
      </c>
      <c r="H5" s="9">
        <v>76</v>
      </c>
      <c r="I5" s="9">
        <v>76</v>
      </c>
      <c r="J5" s="9">
        <v>76</v>
      </c>
      <c r="K5" s="13">
        <v>4</v>
      </c>
      <c r="L5" s="13">
        <v>8</v>
      </c>
      <c r="M5" s="13">
        <v>8</v>
      </c>
      <c r="N5" s="13">
        <v>894</v>
      </c>
      <c r="O5" s="13">
        <v>894</v>
      </c>
      <c r="P5" s="9">
        <v>12</v>
      </c>
    </row>
    <row r="6" spans="1:16" x14ac:dyDescent="0.4">
      <c r="A6" s="9">
        <v>3</v>
      </c>
      <c r="B6" s="4">
        <v>212.30760000000001</v>
      </c>
      <c r="C6" s="4">
        <v>16.081099999999999</v>
      </c>
      <c r="D6" s="4">
        <v>1.4142E-2</v>
      </c>
      <c r="E6" s="9">
        <v>15.2</v>
      </c>
      <c r="F6" s="9">
        <v>76</v>
      </c>
      <c r="G6" s="9">
        <v>76</v>
      </c>
      <c r="H6" s="9">
        <v>76</v>
      </c>
      <c r="I6" s="9">
        <v>76</v>
      </c>
      <c r="J6" s="9">
        <v>76</v>
      </c>
      <c r="K6" s="13">
        <v>4</v>
      </c>
      <c r="L6" s="13">
        <v>8</v>
      </c>
      <c r="M6" s="13">
        <v>8</v>
      </c>
      <c r="N6" s="13">
        <v>894</v>
      </c>
      <c r="O6" s="13">
        <v>894</v>
      </c>
      <c r="P6" s="9">
        <v>12</v>
      </c>
    </row>
    <row r="7" spans="1:16" x14ac:dyDescent="0.4">
      <c r="A7" s="9">
        <v>4</v>
      </c>
      <c r="B7" s="4">
        <v>400.68490000000003</v>
      </c>
      <c r="C7" s="4">
        <v>130</v>
      </c>
      <c r="D7" s="4">
        <v>0</v>
      </c>
      <c r="E7" s="9">
        <v>16</v>
      </c>
      <c r="F7" s="9">
        <v>20</v>
      </c>
      <c r="G7" s="9">
        <v>20</v>
      </c>
      <c r="H7" s="9">
        <v>20</v>
      </c>
      <c r="I7" s="9">
        <v>20</v>
      </c>
      <c r="J7" s="9">
        <v>20</v>
      </c>
      <c r="K7" s="13">
        <v>1</v>
      </c>
      <c r="L7" s="13">
        <v>1</v>
      </c>
      <c r="M7" s="13">
        <v>1</v>
      </c>
      <c r="N7" s="13">
        <v>50</v>
      </c>
      <c r="O7" s="13">
        <v>50</v>
      </c>
      <c r="P7" s="9">
        <v>1</v>
      </c>
    </row>
    <row r="8" spans="1:16" x14ac:dyDescent="0.4">
      <c r="A8" s="9">
        <v>5</v>
      </c>
      <c r="B8" s="4">
        <v>400.68490000000003</v>
      </c>
      <c r="C8" s="4">
        <v>130</v>
      </c>
      <c r="D8" s="4">
        <v>0</v>
      </c>
      <c r="E8" s="9">
        <v>16</v>
      </c>
      <c r="F8" s="9">
        <v>20</v>
      </c>
      <c r="G8" s="9">
        <v>20</v>
      </c>
      <c r="H8" s="9">
        <v>20</v>
      </c>
      <c r="I8" s="9">
        <v>20</v>
      </c>
      <c r="J8" s="9">
        <v>20</v>
      </c>
      <c r="K8" s="13">
        <v>1</v>
      </c>
      <c r="L8" s="13">
        <v>1</v>
      </c>
      <c r="M8" s="13">
        <v>1</v>
      </c>
      <c r="N8" s="13">
        <v>50</v>
      </c>
      <c r="O8" s="13">
        <v>50</v>
      </c>
      <c r="P8" s="9">
        <v>1</v>
      </c>
    </row>
    <row r="9" spans="1:16" x14ac:dyDescent="0.4">
      <c r="A9" s="9">
        <v>6</v>
      </c>
      <c r="B9" s="4">
        <v>212.30760000000001</v>
      </c>
      <c r="C9" s="4">
        <v>16.081099999999999</v>
      </c>
      <c r="D9" s="4">
        <v>1.4142E-2</v>
      </c>
      <c r="E9" s="9">
        <v>15.2</v>
      </c>
      <c r="F9" s="9">
        <v>76</v>
      </c>
      <c r="G9" s="9">
        <v>76</v>
      </c>
      <c r="H9" s="9">
        <v>76</v>
      </c>
      <c r="I9" s="9">
        <v>76</v>
      </c>
      <c r="J9" s="9">
        <v>76</v>
      </c>
      <c r="K9" s="13">
        <v>4</v>
      </c>
      <c r="L9" s="13">
        <v>8</v>
      </c>
      <c r="M9" s="13">
        <v>8</v>
      </c>
      <c r="N9" s="13">
        <v>894</v>
      </c>
      <c r="O9" s="13">
        <v>894</v>
      </c>
      <c r="P9" s="9">
        <v>12</v>
      </c>
    </row>
    <row r="10" spans="1:16" x14ac:dyDescent="0.4">
      <c r="A10" s="9">
        <v>7</v>
      </c>
      <c r="B10" s="4">
        <v>212.30760000000001</v>
      </c>
      <c r="C10" s="4">
        <v>16.081099999999999</v>
      </c>
      <c r="D10" s="4">
        <v>1.4142E-2</v>
      </c>
      <c r="E10" s="9">
        <v>15.2</v>
      </c>
      <c r="F10" s="9">
        <v>76</v>
      </c>
      <c r="G10" s="9">
        <v>76</v>
      </c>
      <c r="H10" s="9">
        <v>76</v>
      </c>
      <c r="I10" s="9">
        <v>76</v>
      </c>
      <c r="J10" s="9">
        <v>76</v>
      </c>
      <c r="K10" s="13">
        <v>4</v>
      </c>
      <c r="L10" s="13">
        <v>8</v>
      </c>
      <c r="M10" s="13">
        <v>8</v>
      </c>
      <c r="N10" s="13">
        <v>894</v>
      </c>
      <c r="O10" s="13">
        <v>894</v>
      </c>
      <c r="P10" s="9">
        <v>12</v>
      </c>
    </row>
    <row r="11" spans="1:16" x14ac:dyDescent="0.4">
      <c r="A11" s="9">
        <v>8</v>
      </c>
      <c r="B11" s="4">
        <v>781.52099999999996</v>
      </c>
      <c r="C11" s="4">
        <v>43.661499999999997</v>
      </c>
      <c r="D11" s="4">
        <v>5.2671999999999997E-2</v>
      </c>
      <c r="E11" s="9">
        <v>25</v>
      </c>
      <c r="F11" s="9">
        <v>100</v>
      </c>
      <c r="G11" s="9">
        <v>100</v>
      </c>
      <c r="H11" s="9">
        <v>100</v>
      </c>
      <c r="I11" s="9">
        <v>100</v>
      </c>
      <c r="J11" s="9">
        <v>100</v>
      </c>
      <c r="K11" s="13">
        <v>8</v>
      </c>
      <c r="L11" s="13">
        <v>8</v>
      </c>
      <c r="M11" s="13">
        <v>8</v>
      </c>
      <c r="N11" s="13">
        <v>1375</v>
      </c>
      <c r="O11" s="13">
        <v>3113</v>
      </c>
      <c r="P11" s="9">
        <v>8</v>
      </c>
    </row>
    <row r="12" spans="1:16" x14ac:dyDescent="0.4">
      <c r="A12" s="9">
        <v>9</v>
      </c>
      <c r="B12" s="4">
        <v>781.52099999999996</v>
      </c>
      <c r="C12" s="4">
        <v>43.661499999999997</v>
      </c>
      <c r="D12" s="4">
        <v>5.2671999999999997E-2</v>
      </c>
      <c r="E12" s="9">
        <v>25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13">
        <v>8</v>
      </c>
      <c r="L12" s="13">
        <v>8</v>
      </c>
      <c r="M12" s="13">
        <v>8</v>
      </c>
      <c r="N12" s="13">
        <v>1375</v>
      </c>
      <c r="O12" s="13">
        <v>3113</v>
      </c>
      <c r="P12" s="9">
        <v>8</v>
      </c>
    </row>
    <row r="13" spans="1:16" x14ac:dyDescent="0.4">
      <c r="A13" s="9">
        <v>10</v>
      </c>
      <c r="B13" s="4">
        <v>781.52099999999996</v>
      </c>
      <c r="C13" s="4">
        <v>43.661499999999997</v>
      </c>
      <c r="D13" s="4">
        <v>5.2671999999999997E-2</v>
      </c>
      <c r="E13" s="9">
        <v>25</v>
      </c>
      <c r="F13" s="9">
        <v>100</v>
      </c>
      <c r="G13" s="9">
        <v>100</v>
      </c>
      <c r="H13" s="9">
        <v>100</v>
      </c>
      <c r="I13" s="9">
        <v>100</v>
      </c>
      <c r="J13" s="9">
        <v>100</v>
      </c>
      <c r="K13" s="13">
        <v>8</v>
      </c>
      <c r="L13" s="13">
        <v>8</v>
      </c>
      <c r="M13" s="13">
        <v>8</v>
      </c>
      <c r="N13" s="13">
        <v>1375</v>
      </c>
      <c r="O13" s="13">
        <v>3113</v>
      </c>
      <c r="P13" s="9">
        <v>8</v>
      </c>
    </row>
    <row r="14" spans="1:16" x14ac:dyDescent="0.4">
      <c r="A14" s="9">
        <v>11</v>
      </c>
      <c r="B14" s="4">
        <v>832.75750000000005</v>
      </c>
      <c r="C14" s="4">
        <v>48.580399999999997</v>
      </c>
      <c r="D14" s="4">
        <v>7.1700000000000002E-3</v>
      </c>
      <c r="E14" s="9">
        <v>69</v>
      </c>
      <c r="F14" s="9">
        <v>197</v>
      </c>
      <c r="G14" s="9">
        <v>180</v>
      </c>
      <c r="H14" s="9">
        <v>180</v>
      </c>
      <c r="I14" s="9">
        <v>180</v>
      </c>
      <c r="J14" s="9">
        <v>180</v>
      </c>
      <c r="K14" s="13">
        <v>10</v>
      </c>
      <c r="L14" s="13">
        <v>12</v>
      </c>
      <c r="M14" s="13">
        <v>12</v>
      </c>
      <c r="N14" s="13">
        <v>2436.5</v>
      </c>
      <c r="O14" s="13">
        <v>4262.5</v>
      </c>
      <c r="P14" s="9">
        <v>10</v>
      </c>
    </row>
    <row r="15" spans="1:16" x14ac:dyDescent="0.4">
      <c r="A15" s="9">
        <v>12</v>
      </c>
      <c r="B15" s="4">
        <v>832.75750000000005</v>
      </c>
      <c r="C15" s="4">
        <v>48.580399999999997</v>
      </c>
      <c r="D15" s="4">
        <v>7.1700000000000002E-3</v>
      </c>
      <c r="E15" s="9">
        <v>69</v>
      </c>
      <c r="F15" s="9">
        <v>197</v>
      </c>
      <c r="G15" s="9">
        <v>180</v>
      </c>
      <c r="H15" s="9">
        <v>180</v>
      </c>
      <c r="I15" s="9">
        <v>180</v>
      </c>
      <c r="J15" s="9">
        <v>180</v>
      </c>
      <c r="K15" s="13">
        <v>10</v>
      </c>
      <c r="L15" s="13">
        <v>12</v>
      </c>
      <c r="M15" s="13">
        <v>12</v>
      </c>
      <c r="N15" s="13">
        <v>2436.5</v>
      </c>
      <c r="O15" s="13">
        <v>4262.5</v>
      </c>
      <c r="P15" s="9">
        <v>10</v>
      </c>
    </row>
    <row r="16" spans="1:16" x14ac:dyDescent="0.4">
      <c r="A16" s="9">
        <v>13</v>
      </c>
      <c r="B16" s="4">
        <v>832.75750000000005</v>
      </c>
      <c r="C16" s="4">
        <v>48.580399999999997</v>
      </c>
      <c r="D16" s="4">
        <v>7.1700000000000002E-3</v>
      </c>
      <c r="E16" s="9">
        <v>69</v>
      </c>
      <c r="F16" s="9">
        <v>197</v>
      </c>
      <c r="G16" s="9">
        <v>180</v>
      </c>
      <c r="H16" s="9">
        <v>180</v>
      </c>
      <c r="I16" s="9">
        <v>180</v>
      </c>
      <c r="J16" s="9">
        <v>180</v>
      </c>
      <c r="K16" s="13">
        <v>10</v>
      </c>
      <c r="L16" s="13">
        <v>12</v>
      </c>
      <c r="M16" s="13">
        <v>12</v>
      </c>
      <c r="N16" s="13">
        <v>2436.5</v>
      </c>
      <c r="O16" s="13">
        <v>4262.5</v>
      </c>
      <c r="P16" s="9">
        <v>10</v>
      </c>
    </row>
    <row r="17" spans="1:16" x14ac:dyDescent="0.4">
      <c r="A17" s="9">
        <v>14</v>
      </c>
      <c r="B17" s="4">
        <v>0</v>
      </c>
      <c r="C17" s="4">
        <v>0</v>
      </c>
      <c r="D17" s="4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9">
        <v>0</v>
      </c>
    </row>
    <row r="18" spans="1:16" x14ac:dyDescent="0.4">
      <c r="A18" s="9">
        <v>15</v>
      </c>
      <c r="B18" s="4">
        <v>86.385199999999998</v>
      </c>
      <c r="C18" s="4">
        <v>56.564</v>
      </c>
      <c r="D18" s="4">
        <v>0.32841199999999998</v>
      </c>
      <c r="E18" s="9">
        <v>2.4</v>
      </c>
      <c r="F18" s="9">
        <v>12</v>
      </c>
      <c r="G18" s="9">
        <v>12</v>
      </c>
      <c r="H18" s="9">
        <v>12</v>
      </c>
      <c r="I18" s="9">
        <v>12</v>
      </c>
      <c r="J18" s="9">
        <v>12</v>
      </c>
      <c r="K18" s="13">
        <v>2</v>
      </c>
      <c r="L18" s="13">
        <v>4</v>
      </c>
      <c r="M18" s="13">
        <v>4</v>
      </c>
      <c r="N18" s="13">
        <v>209</v>
      </c>
      <c r="O18" s="13">
        <v>374</v>
      </c>
      <c r="P18" s="9">
        <v>4</v>
      </c>
    </row>
    <row r="19" spans="1:16" x14ac:dyDescent="0.4">
      <c r="A19" s="9">
        <v>16</v>
      </c>
      <c r="B19" s="4">
        <v>86.385199999999998</v>
      </c>
      <c r="C19" s="4">
        <v>56.564</v>
      </c>
      <c r="D19" s="4">
        <v>0.32841199999999998</v>
      </c>
      <c r="E19" s="9">
        <v>2.4</v>
      </c>
      <c r="F19" s="9">
        <v>12</v>
      </c>
      <c r="G19" s="9">
        <v>12</v>
      </c>
      <c r="H19" s="9">
        <v>12</v>
      </c>
      <c r="I19" s="9">
        <v>12</v>
      </c>
      <c r="J19" s="9">
        <v>12</v>
      </c>
      <c r="K19" s="13">
        <v>2</v>
      </c>
      <c r="L19" s="13">
        <v>4</v>
      </c>
      <c r="M19" s="13">
        <v>4</v>
      </c>
      <c r="N19" s="13">
        <v>209</v>
      </c>
      <c r="O19" s="13">
        <v>374</v>
      </c>
      <c r="P19" s="9">
        <v>4</v>
      </c>
    </row>
    <row r="20" spans="1:16" x14ac:dyDescent="0.4">
      <c r="A20" s="9">
        <v>17</v>
      </c>
      <c r="B20" s="4">
        <v>86.385199999999998</v>
      </c>
      <c r="C20" s="4">
        <v>56.564</v>
      </c>
      <c r="D20" s="4">
        <v>0.32841199999999998</v>
      </c>
      <c r="E20" s="9">
        <v>2.4</v>
      </c>
      <c r="F20" s="9">
        <v>12</v>
      </c>
      <c r="G20" s="9">
        <v>12</v>
      </c>
      <c r="H20" s="9">
        <v>12</v>
      </c>
      <c r="I20" s="9">
        <v>12</v>
      </c>
      <c r="J20" s="9">
        <v>12</v>
      </c>
      <c r="K20" s="13">
        <v>2</v>
      </c>
      <c r="L20" s="13">
        <v>4</v>
      </c>
      <c r="M20" s="13">
        <v>4</v>
      </c>
      <c r="N20" s="13">
        <v>209</v>
      </c>
      <c r="O20" s="13">
        <v>374</v>
      </c>
      <c r="P20" s="9">
        <v>4</v>
      </c>
    </row>
    <row r="21" spans="1:16" x14ac:dyDescent="0.4">
      <c r="A21" s="9">
        <v>18</v>
      </c>
      <c r="B21" s="4">
        <v>86.385199999999998</v>
      </c>
      <c r="C21" s="4">
        <v>56.564</v>
      </c>
      <c r="D21" s="4">
        <v>0.32841199999999998</v>
      </c>
      <c r="E21" s="9">
        <v>2.4</v>
      </c>
      <c r="F21" s="9">
        <v>12</v>
      </c>
      <c r="G21" s="9">
        <v>12</v>
      </c>
      <c r="H21" s="9">
        <v>12</v>
      </c>
      <c r="I21" s="9">
        <v>12</v>
      </c>
      <c r="J21" s="9">
        <v>12</v>
      </c>
      <c r="K21" s="13">
        <v>2</v>
      </c>
      <c r="L21" s="13">
        <v>4</v>
      </c>
      <c r="M21" s="13">
        <v>4</v>
      </c>
      <c r="N21" s="13">
        <v>209</v>
      </c>
      <c r="O21" s="13">
        <v>374</v>
      </c>
      <c r="P21" s="9">
        <v>4</v>
      </c>
    </row>
    <row r="22" spans="1:16" x14ac:dyDescent="0.4">
      <c r="A22" s="9">
        <v>19</v>
      </c>
      <c r="B22" s="4">
        <v>86.385199999999998</v>
      </c>
      <c r="C22" s="4">
        <v>56.564</v>
      </c>
      <c r="D22" s="4">
        <v>0.32841199999999998</v>
      </c>
      <c r="E22" s="9">
        <v>2.4</v>
      </c>
      <c r="F22" s="9">
        <v>12</v>
      </c>
      <c r="G22" s="9">
        <v>12</v>
      </c>
      <c r="H22" s="9">
        <v>12</v>
      </c>
      <c r="I22" s="9">
        <v>12</v>
      </c>
      <c r="J22" s="9">
        <v>12</v>
      </c>
      <c r="K22" s="13">
        <v>2</v>
      </c>
      <c r="L22" s="13">
        <v>4</v>
      </c>
      <c r="M22" s="13">
        <v>4</v>
      </c>
      <c r="N22" s="13">
        <v>209</v>
      </c>
      <c r="O22" s="13">
        <v>374</v>
      </c>
      <c r="P22" s="9">
        <v>4</v>
      </c>
    </row>
    <row r="23" spans="1:16" x14ac:dyDescent="0.4">
      <c r="A23" s="9">
        <v>20</v>
      </c>
      <c r="B23" s="4">
        <v>382.23910000000001</v>
      </c>
      <c r="C23" s="4">
        <v>12.388299999999999</v>
      </c>
      <c r="D23" s="4">
        <v>8.3420000000000005E-3</v>
      </c>
      <c r="E23" s="9">
        <v>54.300000000000004</v>
      </c>
      <c r="F23" s="9">
        <v>155</v>
      </c>
      <c r="G23" s="9">
        <v>155</v>
      </c>
      <c r="H23" s="9">
        <v>155</v>
      </c>
      <c r="I23" s="9">
        <v>155</v>
      </c>
      <c r="J23" s="9">
        <v>155</v>
      </c>
      <c r="K23" s="13">
        <v>8</v>
      </c>
      <c r="L23" s="13">
        <v>8</v>
      </c>
      <c r="M23" s="13">
        <v>8</v>
      </c>
      <c r="N23" s="13">
        <v>390</v>
      </c>
      <c r="O23" s="13">
        <v>1429.5</v>
      </c>
      <c r="P23" s="9">
        <v>11</v>
      </c>
    </row>
    <row r="24" spans="1:16" x14ac:dyDescent="0.4">
      <c r="A24" s="9">
        <v>21</v>
      </c>
      <c r="B24" s="4">
        <v>382.23910000000001</v>
      </c>
      <c r="C24" s="4">
        <v>12.388299999999999</v>
      </c>
      <c r="D24" s="4">
        <v>8.3420000000000005E-3</v>
      </c>
      <c r="E24" s="9">
        <v>54.300000000000004</v>
      </c>
      <c r="F24" s="9">
        <v>155</v>
      </c>
      <c r="G24" s="9">
        <v>155</v>
      </c>
      <c r="H24" s="9">
        <v>155</v>
      </c>
      <c r="I24" s="9">
        <v>155</v>
      </c>
      <c r="J24" s="9">
        <v>155</v>
      </c>
      <c r="K24" s="13">
        <v>8</v>
      </c>
      <c r="L24" s="13">
        <v>8</v>
      </c>
      <c r="M24" s="13">
        <v>8</v>
      </c>
      <c r="N24" s="13">
        <v>390</v>
      </c>
      <c r="O24" s="13">
        <v>1429.5</v>
      </c>
      <c r="P24" s="9">
        <v>11</v>
      </c>
    </row>
    <row r="25" spans="1:16" x14ac:dyDescent="0.4">
      <c r="A25" s="9">
        <v>22</v>
      </c>
      <c r="B25" s="4">
        <v>395.37490000000003</v>
      </c>
      <c r="C25" s="4">
        <v>4.4230999999999998</v>
      </c>
      <c r="D25" s="4">
        <v>2.13E-4</v>
      </c>
      <c r="E25" s="9">
        <v>100</v>
      </c>
      <c r="F25" s="9">
        <v>400</v>
      </c>
      <c r="G25" s="9">
        <v>400</v>
      </c>
      <c r="H25" s="9">
        <v>400</v>
      </c>
      <c r="I25" s="9">
        <v>400</v>
      </c>
      <c r="J25" s="9">
        <v>400</v>
      </c>
      <c r="K25" s="13">
        <v>1</v>
      </c>
      <c r="L25" s="13">
        <v>1</v>
      </c>
      <c r="M25" s="13">
        <v>1</v>
      </c>
      <c r="N25" s="13">
        <v>0</v>
      </c>
      <c r="O25" s="13">
        <v>0</v>
      </c>
      <c r="P25" s="9">
        <v>1</v>
      </c>
    </row>
    <row r="26" spans="1:16" x14ac:dyDescent="0.4">
      <c r="A26" s="9">
        <v>23</v>
      </c>
      <c r="B26" s="4">
        <v>395.37490000000003</v>
      </c>
      <c r="C26" s="4">
        <v>4.4230999999999998</v>
      </c>
      <c r="D26" s="4">
        <v>2.13E-4</v>
      </c>
      <c r="E26" s="9">
        <v>100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13">
        <v>1</v>
      </c>
      <c r="L26" s="13">
        <v>1</v>
      </c>
      <c r="M26" s="13">
        <v>1</v>
      </c>
      <c r="N26" s="13">
        <v>0</v>
      </c>
      <c r="O26" s="13">
        <v>0</v>
      </c>
      <c r="P26" s="9">
        <v>1</v>
      </c>
    </row>
    <row r="27" spans="1:16" x14ac:dyDescent="0.4">
      <c r="A27" s="9">
        <v>24</v>
      </c>
      <c r="B27" s="4">
        <v>1E-3</v>
      </c>
      <c r="C27" s="4">
        <v>1E-3</v>
      </c>
      <c r="D27" s="4">
        <v>0</v>
      </c>
      <c r="E27" s="9">
        <v>10</v>
      </c>
      <c r="F27" s="9">
        <v>50</v>
      </c>
      <c r="G27" s="9">
        <v>50</v>
      </c>
      <c r="H27" s="9">
        <v>50</v>
      </c>
      <c r="I27" s="9">
        <v>50</v>
      </c>
      <c r="J27" s="9">
        <v>50</v>
      </c>
      <c r="K27" s="13">
        <v>1</v>
      </c>
      <c r="L27" s="13">
        <v>1</v>
      </c>
      <c r="M27" s="13">
        <v>1</v>
      </c>
      <c r="N27" s="13">
        <v>0</v>
      </c>
      <c r="O27" s="13">
        <v>0</v>
      </c>
      <c r="P27" s="9">
        <v>1</v>
      </c>
    </row>
    <row r="28" spans="1:16" x14ac:dyDescent="0.4">
      <c r="A28" s="9">
        <v>25</v>
      </c>
      <c r="B28" s="4">
        <v>1E-3</v>
      </c>
      <c r="C28" s="4">
        <v>1E-3</v>
      </c>
      <c r="D28" s="4">
        <v>0</v>
      </c>
      <c r="E28" s="9">
        <v>10</v>
      </c>
      <c r="F28" s="9">
        <v>50</v>
      </c>
      <c r="G28" s="9">
        <v>50</v>
      </c>
      <c r="H28" s="9">
        <v>50</v>
      </c>
      <c r="I28" s="9">
        <v>50</v>
      </c>
      <c r="J28" s="9">
        <v>50</v>
      </c>
      <c r="K28" s="13">
        <v>1</v>
      </c>
      <c r="L28" s="13">
        <v>1</v>
      </c>
      <c r="M28" s="13">
        <v>1</v>
      </c>
      <c r="N28" s="13">
        <v>0</v>
      </c>
      <c r="O28" s="13">
        <v>0</v>
      </c>
      <c r="P28" s="9">
        <v>1</v>
      </c>
    </row>
    <row r="29" spans="1:16" x14ac:dyDescent="0.4">
      <c r="A29" s="9">
        <v>26</v>
      </c>
      <c r="B29" s="4">
        <v>1E-3</v>
      </c>
      <c r="C29" s="4">
        <v>1E-3</v>
      </c>
      <c r="D29" s="4">
        <v>0</v>
      </c>
      <c r="E29" s="9">
        <v>10</v>
      </c>
      <c r="F29" s="9">
        <v>50</v>
      </c>
      <c r="G29" s="9">
        <v>50</v>
      </c>
      <c r="H29" s="9">
        <v>50</v>
      </c>
      <c r="I29" s="9">
        <v>50</v>
      </c>
      <c r="J29" s="9">
        <v>50</v>
      </c>
      <c r="K29" s="13">
        <v>1</v>
      </c>
      <c r="L29" s="13">
        <v>1</v>
      </c>
      <c r="M29" s="13">
        <v>1</v>
      </c>
      <c r="N29" s="13">
        <v>0</v>
      </c>
      <c r="O29" s="13">
        <v>0</v>
      </c>
      <c r="P29" s="9">
        <v>1</v>
      </c>
    </row>
    <row r="30" spans="1:16" x14ac:dyDescent="0.4">
      <c r="A30" s="9">
        <v>27</v>
      </c>
      <c r="B30" s="4">
        <v>1E-3</v>
      </c>
      <c r="C30" s="4">
        <v>1E-3</v>
      </c>
      <c r="D30" s="4">
        <v>0</v>
      </c>
      <c r="E30" s="9">
        <v>10</v>
      </c>
      <c r="F30" s="9">
        <v>50</v>
      </c>
      <c r="G30" s="9">
        <v>50</v>
      </c>
      <c r="H30" s="9">
        <v>50</v>
      </c>
      <c r="I30" s="9">
        <v>50</v>
      </c>
      <c r="J30" s="9">
        <v>50</v>
      </c>
      <c r="K30" s="13">
        <v>1</v>
      </c>
      <c r="L30" s="13">
        <v>1</v>
      </c>
      <c r="M30" s="13">
        <v>1</v>
      </c>
      <c r="N30" s="13">
        <v>0</v>
      </c>
      <c r="O30" s="13">
        <v>0</v>
      </c>
      <c r="P30" s="9">
        <v>1</v>
      </c>
    </row>
    <row r="31" spans="1:16" x14ac:dyDescent="0.4">
      <c r="A31" s="9">
        <v>28</v>
      </c>
      <c r="B31" s="4">
        <v>1E-3</v>
      </c>
      <c r="C31" s="4">
        <v>1E-3</v>
      </c>
      <c r="D31" s="4">
        <v>0</v>
      </c>
      <c r="E31" s="9">
        <v>10</v>
      </c>
      <c r="F31" s="9">
        <v>50</v>
      </c>
      <c r="G31" s="9">
        <v>50</v>
      </c>
      <c r="H31" s="9">
        <v>50</v>
      </c>
      <c r="I31" s="9">
        <v>50</v>
      </c>
      <c r="J31" s="9">
        <v>50</v>
      </c>
      <c r="K31" s="13">
        <v>1</v>
      </c>
      <c r="L31" s="13">
        <v>1</v>
      </c>
      <c r="M31" s="13">
        <v>1</v>
      </c>
      <c r="N31" s="13">
        <v>0</v>
      </c>
      <c r="O31" s="13">
        <v>0</v>
      </c>
      <c r="P31" s="9">
        <v>1</v>
      </c>
    </row>
    <row r="32" spans="1:16" x14ac:dyDescent="0.4">
      <c r="A32" s="9">
        <v>29</v>
      </c>
      <c r="B32" s="4">
        <v>1E-3</v>
      </c>
      <c r="C32" s="4">
        <v>1E-3</v>
      </c>
      <c r="D32" s="4">
        <v>0</v>
      </c>
      <c r="E32" s="9">
        <v>10</v>
      </c>
      <c r="F32" s="9">
        <v>50</v>
      </c>
      <c r="G32" s="9">
        <v>50</v>
      </c>
      <c r="H32" s="9">
        <v>50</v>
      </c>
      <c r="I32" s="9">
        <v>50</v>
      </c>
      <c r="J32" s="9">
        <v>50</v>
      </c>
      <c r="K32" s="13">
        <v>1</v>
      </c>
      <c r="L32" s="13">
        <v>1</v>
      </c>
      <c r="M32" s="13">
        <v>1</v>
      </c>
      <c r="N32" s="13">
        <v>0</v>
      </c>
      <c r="O32" s="13">
        <v>0</v>
      </c>
      <c r="P32" s="9">
        <v>1</v>
      </c>
    </row>
    <row r="33" spans="1:16" x14ac:dyDescent="0.4">
      <c r="A33" s="9">
        <v>30</v>
      </c>
      <c r="B33" s="4">
        <v>382.23910000000001</v>
      </c>
      <c r="C33" s="4">
        <v>12.388299999999999</v>
      </c>
      <c r="D33" s="4">
        <v>8.3420000000000005E-3</v>
      </c>
      <c r="E33" s="9">
        <v>54.300000000000004</v>
      </c>
      <c r="F33" s="9">
        <v>155</v>
      </c>
      <c r="G33" s="9">
        <v>155</v>
      </c>
      <c r="H33" s="9">
        <v>155</v>
      </c>
      <c r="I33" s="9">
        <v>155</v>
      </c>
      <c r="J33" s="9">
        <v>155</v>
      </c>
      <c r="K33" s="13">
        <v>8</v>
      </c>
      <c r="L33" s="13">
        <v>8</v>
      </c>
      <c r="M33" s="13">
        <v>8</v>
      </c>
      <c r="N33" s="13">
        <v>390</v>
      </c>
      <c r="O33" s="13">
        <v>1429.5</v>
      </c>
      <c r="P33" s="9">
        <v>11</v>
      </c>
    </row>
    <row r="34" spans="1:16" x14ac:dyDescent="0.4">
      <c r="A34" s="9">
        <v>31</v>
      </c>
      <c r="B34" s="4">
        <v>382.23910000000001</v>
      </c>
      <c r="C34" s="4">
        <v>12.388299999999999</v>
      </c>
      <c r="D34" s="4">
        <v>8.3420000000000005E-3</v>
      </c>
      <c r="E34" s="9">
        <v>54.300000000000004</v>
      </c>
      <c r="F34" s="9">
        <v>155</v>
      </c>
      <c r="G34" s="9">
        <v>155</v>
      </c>
      <c r="H34" s="9">
        <v>155</v>
      </c>
      <c r="I34" s="9">
        <v>155</v>
      </c>
      <c r="J34" s="9">
        <v>155</v>
      </c>
      <c r="K34" s="13">
        <v>8</v>
      </c>
      <c r="L34" s="13">
        <v>8</v>
      </c>
      <c r="M34" s="13">
        <v>8</v>
      </c>
      <c r="N34" s="13">
        <v>390</v>
      </c>
      <c r="O34" s="13">
        <v>1429.5</v>
      </c>
      <c r="P34" s="9">
        <v>11</v>
      </c>
    </row>
    <row r="35" spans="1:16" x14ac:dyDescent="0.4">
      <c r="A35" s="8">
        <v>32</v>
      </c>
      <c r="B35" s="4">
        <v>665.10940000000005</v>
      </c>
      <c r="C35" s="4">
        <v>11.849500000000001</v>
      </c>
      <c r="D35" s="4">
        <v>4.895E-3</v>
      </c>
      <c r="E35" s="9">
        <v>140</v>
      </c>
      <c r="F35" s="9">
        <v>350</v>
      </c>
      <c r="G35" s="9">
        <v>240</v>
      </c>
      <c r="H35" s="9">
        <v>240</v>
      </c>
      <c r="I35" s="9">
        <v>240</v>
      </c>
      <c r="J35" s="9">
        <v>240</v>
      </c>
      <c r="K35" s="13">
        <v>48</v>
      </c>
      <c r="L35" s="13">
        <v>24</v>
      </c>
      <c r="M35" s="13">
        <v>24</v>
      </c>
      <c r="N35" s="13">
        <v>2872.5</v>
      </c>
      <c r="O35" s="13">
        <v>6702</v>
      </c>
      <c r="P35" s="9">
        <v>48</v>
      </c>
    </row>
  </sheetData>
  <mergeCells count="14">
    <mergeCell ref="A1:A2"/>
    <mergeCell ref="E1:E2"/>
    <mergeCell ref="F1:F2"/>
    <mergeCell ref="B1:D1"/>
    <mergeCell ref="K1:K2"/>
    <mergeCell ref="G1:G2"/>
    <mergeCell ref="H1:H2"/>
    <mergeCell ref="I1:I2"/>
    <mergeCell ref="J1:J2"/>
    <mergeCell ref="P1:P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D8" sqref="D8"/>
    </sheetView>
  </sheetViews>
  <sheetFormatPr defaultColWidth="9.06640625" defaultRowHeight="13.9" x14ac:dyDescent="0.4"/>
  <cols>
    <col min="1" max="1" width="11" style="3" customWidth="1"/>
    <col min="2" max="2" width="8.796875" style="3" customWidth="1"/>
    <col min="3" max="16384" width="9.06640625" style="3"/>
  </cols>
  <sheetData>
    <row r="1" spans="1:25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4">
      <c r="A2" s="3" t="s">
        <v>48</v>
      </c>
      <c r="B2" s="13">
        <v>1824</v>
      </c>
      <c r="C2" s="13">
        <v>1710</v>
      </c>
      <c r="D2" s="13">
        <v>1652.9999999999998</v>
      </c>
      <c r="E2" s="13">
        <v>1596</v>
      </c>
      <c r="F2" s="13">
        <v>1596</v>
      </c>
      <c r="G2" s="13">
        <v>1652.9999999999998</v>
      </c>
      <c r="H2" s="13">
        <v>1824</v>
      </c>
      <c r="I2" s="13">
        <v>2166.0000000000005</v>
      </c>
      <c r="J2" s="13">
        <v>2479.4999999999995</v>
      </c>
      <c r="K2" s="13">
        <v>2707.4999999999995</v>
      </c>
      <c r="L2" s="13">
        <v>2821.4999999999995</v>
      </c>
      <c r="M2" s="13">
        <v>2850</v>
      </c>
      <c r="N2" s="13">
        <v>2821.4999999999995</v>
      </c>
      <c r="O2" s="13">
        <v>2850</v>
      </c>
      <c r="P2" s="13">
        <v>2850</v>
      </c>
      <c r="Q2" s="13">
        <v>2764.5000000000005</v>
      </c>
      <c r="R2" s="13">
        <v>2736</v>
      </c>
      <c r="S2" s="13">
        <v>2736</v>
      </c>
      <c r="T2" s="13">
        <v>2650.4999999999995</v>
      </c>
      <c r="U2" s="13">
        <v>2622</v>
      </c>
      <c r="V2" s="13">
        <v>2622</v>
      </c>
      <c r="W2" s="13">
        <v>2650.4999999999995</v>
      </c>
      <c r="X2" s="13">
        <v>2479.4999999999995</v>
      </c>
      <c r="Y2" s="13">
        <v>2052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D9" sqref="D9"/>
    </sheetView>
  </sheetViews>
  <sheetFormatPr defaultRowHeight="13.9" x14ac:dyDescent="0.4"/>
  <cols>
    <col min="1" max="1" width="29.9296875" customWidth="1"/>
  </cols>
  <sheetData>
    <row r="1" spans="1:25" s="3" customFormat="1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s="3" customFormat="1" x14ac:dyDescent="0.4">
      <c r="A2" s="3" t="s">
        <v>49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G39"/>
  <sheetViews>
    <sheetView workbookViewId="0">
      <selection activeCell="F18" sqref="F18"/>
    </sheetView>
  </sheetViews>
  <sheetFormatPr defaultColWidth="16.9296875" defaultRowHeight="15.4" customHeight="1" x14ac:dyDescent="0.4"/>
  <cols>
    <col min="1" max="16384" width="16.9296875" style="7"/>
  </cols>
  <sheetData>
    <row r="1" spans="1:7" ht="15.4" customHeight="1" x14ac:dyDescent="0.4">
      <c r="A1" s="6" t="s">
        <v>41</v>
      </c>
      <c r="B1" s="6" t="s">
        <v>42</v>
      </c>
      <c r="C1" s="6" t="s">
        <v>43</v>
      </c>
      <c r="D1" s="6" t="s">
        <v>44</v>
      </c>
      <c r="E1" s="6" t="s">
        <v>47</v>
      </c>
      <c r="F1" s="6" t="s">
        <v>45</v>
      </c>
      <c r="G1" s="6" t="s">
        <v>46</v>
      </c>
    </row>
    <row r="2" spans="1:7" ht="15.4" customHeight="1" x14ac:dyDescent="0.4">
      <c r="A2" s="10">
        <v>0</v>
      </c>
      <c r="B2" s="10">
        <v>1</v>
      </c>
      <c r="C2" s="11">
        <v>3.0000000000000001E-3</v>
      </c>
      <c r="D2" s="11">
        <v>1.4E-2</v>
      </c>
      <c r="E2" s="10">
        <v>0.23050000000000001</v>
      </c>
      <c r="F2" s="10">
        <v>1</v>
      </c>
      <c r="G2" s="10">
        <v>175</v>
      </c>
    </row>
    <row r="3" spans="1:7" ht="15.4" customHeight="1" x14ac:dyDescent="0.4">
      <c r="A3" s="10">
        <v>0</v>
      </c>
      <c r="B3" s="10">
        <v>2</v>
      </c>
      <c r="C3" s="11">
        <v>5.5E-2</v>
      </c>
      <c r="D3" s="11">
        <v>0.21099999999999999</v>
      </c>
      <c r="E3" s="10">
        <v>2.8500000000000001E-2</v>
      </c>
      <c r="F3" s="10">
        <v>1</v>
      </c>
      <c r="G3" s="10">
        <v>175</v>
      </c>
    </row>
    <row r="4" spans="1:7" ht="15.4" customHeight="1" x14ac:dyDescent="0.4">
      <c r="A4" s="10">
        <v>0</v>
      </c>
      <c r="B4" s="10">
        <v>4</v>
      </c>
      <c r="C4" s="11">
        <v>2.1999999999999999E-2</v>
      </c>
      <c r="D4" s="11">
        <v>8.5000000000000006E-2</v>
      </c>
      <c r="E4" s="10">
        <v>1.15E-2</v>
      </c>
      <c r="F4" s="10">
        <v>1</v>
      </c>
      <c r="G4" s="10">
        <v>175</v>
      </c>
    </row>
    <row r="5" spans="1:7" ht="15.4" customHeight="1" x14ac:dyDescent="0.4">
      <c r="A5" s="10">
        <v>1</v>
      </c>
      <c r="B5" s="10">
        <v>3</v>
      </c>
      <c r="C5" s="11">
        <v>3.3000000000000002E-2</v>
      </c>
      <c r="D5" s="11">
        <v>0.127</v>
      </c>
      <c r="E5" s="10">
        <v>1.7000000000000001E-2</v>
      </c>
      <c r="F5" s="10">
        <v>1</v>
      </c>
      <c r="G5" s="10">
        <v>175</v>
      </c>
    </row>
    <row r="6" spans="1:7" ht="15.4" customHeight="1" x14ac:dyDescent="0.4">
      <c r="A6" s="10">
        <v>1</v>
      </c>
      <c r="B6" s="10">
        <v>5</v>
      </c>
      <c r="C6" s="11">
        <v>0.05</v>
      </c>
      <c r="D6" s="11">
        <v>0.192</v>
      </c>
      <c r="E6" s="10">
        <v>2.5999999999999999E-2</v>
      </c>
      <c r="F6" s="10">
        <v>1</v>
      </c>
      <c r="G6" s="10">
        <v>175</v>
      </c>
    </row>
    <row r="7" spans="1:7" ht="15.4" customHeight="1" x14ac:dyDescent="0.4">
      <c r="A7" s="10">
        <v>2</v>
      </c>
      <c r="B7" s="10">
        <v>8</v>
      </c>
      <c r="C7" s="11">
        <v>3.1E-2</v>
      </c>
      <c r="D7" s="11">
        <v>0.11899999999999999</v>
      </c>
      <c r="E7" s="10">
        <v>1.6E-2</v>
      </c>
      <c r="F7" s="10">
        <v>1</v>
      </c>
      <c r="G7" s="10">
        <v>175</v>
      </c>
    </row>
    <row r="8" spans="1:7" ht="15.4" customHeight="1" x14ac:dyDescent="0.4">
      <c r="A8" s="10">
        <v>2</v>
      </c>
      <c r="B8" s="10">
        <v>23</v>
      </c>
      <c r="C8" s="11">
        <v>2E-3</v>
      </c>
      <c r="D8" s="11">
        <v>8.4000000000000005E-2</v>
      </c>
      <c r="E8" s="10">
        <v>0</v>
      </c>
      <c r="F8" s="11">
        <f>1/1.015</f>
        <v>0.98522167487684742</v>
      </c>
      <c r="G8" s="10">
        <v>400</v>
      </c>
    </row>
    <row r="9" spans="1:7" ht="15.4" customHeight="1" x14ac:dyDescent="0.4">
      <c r="A9" s="10">
        <v>3</v>
      </c>
      <c r="B9" s="10">
        <v>8</v>
      </c>
      <c r="C9" s="11">
        <v>2.7E-2</v>
      </c>
      <c r="D9" s="11">
        <v>0.104</v>
      </c>
      <c r="E9" s="10">
        <v>1.4E-2</v>
      </c>
      <c r="F9" s="10">
        <v>1</v>
      </c>
      <c r="G9" s="10">
        <v>175</v>
      </c>
    </row>
    <row r="10" spans="1:7" ht="15.4" customHeight="1" x14ac:dyDescent="0.4">
      <c r="A10" s="10">
        <v>4</v>
      </c>
      <c r="B10" s="10">
        <v>9</v>
      </c>
      <c r="C10" s="11">
        <v>2.3E-2</v>
      </c>
      <c r="D10" s="11">
        <v>8.7999999999999995E-2</v>
      </c>
      <c r="E10" s="10">
        <v>1.2E-2</v>
      </c>
      <c r="F10" s="10">
        <v>1</v>
      </c>
      <c r="G10" s="10">
        <v>175</v>
      </c>
    </row>
    <row r="11" spans="1:7" ht="15.4" customHeight="1" x14ac:dyDescent="0.4">
      <c r="A11" s="10">
        <v>5</v>
      </c>
      <c r="B11" s="10">
        <v>9</v>
      </c>
      <c r="C11" s="11">
        <v>1.4E-2</v>
      </c>
      <c r="D11" s="11">
        <v>6.0999999999999999E-2</v>
      </c>
      <c r="E11" s="10">
        <v>1.2295</v>
      </c>
      <c r="F11" s="10">
        <v>1</v>
      </c>
      <c r="G11" s="10">
        <v>400</v>
      </c>
    </row>
    <row r="12" spans="1:7" ht="15.4" customHeight="1" x14ac:dyDescent="0.4">
      <c r="A12" s="10">
        <v>6</v>
      </c>
      <c r="B12" s="10">
        <v>7</v>
      </c>
      <c r="C12" s="11">
        <v>1.6E-2</v>
      </c>
      <c r="D12" s="11">
        <v>6.0999999999999999E-2</v>
      </c>
      <c r="E12" s="10">
        <v>8.5000000000000006E-3</v>
      </c>
      <c r="F12" s="10">
        <v>1</v>
      </c>
      <c r="G12" s="10">
        <v>175</v>
      </c>
    </row>
    <row r="13" spans="1:7" ht="15.4" customHeight="1" x14ac:dyDescent="0.4">
      <c r="A13" s="10">
        <v>7</v>
      </c>
      <c r="B13" s="10">
        <v>8</v>
      </c>
      <c r="C13" s="11">
        <v>4.2999999999999997E-2</v>
      </c>
      <c r="D13" s="11">
        <v>0.16500000000000001</v>
      </c>
      <c r="E13" s="10">
        <v>2.2499999999999999E-2</v>
      </c>
      <c r="F13" s="10">
        <v>1</v>
      </c>
      <c r="G13" s="10">
        <v>175</v>
      </c>
    </row>
    <row r="14" spans="1:7" ht="15.4" customHeight="1" x14ac:dyDescent="0.4">
      <c r="A14" s="10">
        <v>7</v>
      </c>
      <c r="B14" s="10">
        <v>9</v>
      </c>
      <c r="C14" s="11">
        <v>4.2999999999999997E-2</v>
      </c>
      <c r="D14" s="11">
        <v>0.16500000000000001</v>
      </c>
      <c r="E14" s="10">
        <v>2.2499999999999999E-2</v>
      </c>
      <c r="F14" s="10">
        <v>1</v>
      </c>
      <c r="G14" s="10">
        <v>175</v>
      </c>
    </row>
    <row r="15" spans="1:7" ht="15.4" customHeight="1" x14ac:dyDescent="0.4">
      <c r="A15" s="10">
        <v>8</v>
      </c>
      <c r="B15" s="10">
        <v>10</v>
      </c>
      <c r="C15" s="11">
        <v>2E-3</v>
      </c>
      <c r="D15" s="11">
        <v>8.4000000000000005E-2</v>
      </c>
      <c r="E15" s="10">
        <v>0</v>
      </c>
      <c r="F15" s="11">
        <f>1/1.03</f>
        <v>0.970873786407767</v>
      </c>
      <c r="G15" s="10">
        <v>400</v>
      </c>
    </row>
    <row r="16" spans="1:7" ht="15.4" customHeight="1" x14ac:dyDescent="0.4">
      <c r="A16" s="10">
        <v>8</v>
      </c>
      <c r="B16" s="10">
        <v>11</v>
      </c>
      <c r="C16" s="11">
        <v>2E-3</v>
      </c>
      <c r="D16" s="11">
        <v>8.4000000000000005E-2</v>
      </c>
      <c r="E16" s="10">
        <v>0</v>
      </c>
      <c r="F16" s="11">
        <f>1/1.03</f>
        <v>0.970873786407767</v>
      </c>
      <c r="G16" s="10">
        <v>400</v>
      </c>
    </row>
    <row r="17" spans="1:7" ht="15.4" customHeight="1" x14ac:dyDescent="0.4">
      <c r="A17" s="10">
        <v>9</v>
      </c>
      <c r="B17" s="10">
        <v>10</v>
      </c>
      <c r="C17" s="11">
        <v>2E-3</v>
      </c>
      <c r="D17" s="11">
        <v>8.4000000000000005E-2</v>
      </c>
      <c r="E17" s="10">
        <v>0</v>
      </c>
      <c r="F17" s="11">
        <f>1/1.015</f>
        <v>0.98522167487684742</v>
      </c>
      <c r="G17" s="10">
        <v>400</v>
      </c>
    </row>
    <row r="18" spans="1:7" ht="15.4" customHeight="1" x14ac:dyDescent="0.4">
      <c r="A18" s="10">
        <v>9</v>
      </c>
      <c r="B18" s="10">
        <v>11</v>
      </c>
      <c r="C18" s="11">
        <v>2E-3</v>
      </c>
      <c r="D18" s="11">
        <v>8.4000000000000005E-2</v>
      </c>
      <c r="E18" s="10">
        <v>0</v>
      </c>
      <c r="F18" s="11">
        <f>1/1.015</f>
        <v>0.98522167487684742</v>
      </c>
      <c r="G18" s="10">
        <v>400</v>
      </c>
    </row>
    <row r="19" spans="1:7" ht="15.4" customHeight="1" x14ac:dyDescent="0.4">
      <c r="A19" s="10">
        <v>10</v>
      </c>
      <c r="B19" s="10">
        <v>12</v>
      </c>
      <c r="C19" s="11">
        <v>6.0000000000000001E-3</v>
      </c>
      <c r="D19" s="11">
        <v>4.8000000000000001E-2</v>
      </c>
      <c r="E19" s="10">
        <v>0.05</v>
      </c>
      <c r="F19" s="10">
        <v>1</v>
      </c>
      <c r="G19" s="10">
        <v>500</v>
      </c>
    </row>
    <row r="20" spans="1:7" ht="15.4" customHeight="1" x14ac:dyDescent="0.4">
      <c r="A20" s="10">
        <v>10</v>
      </c>
      <c r="B20" s="10">
        <v>13</v>
      </c>
      <c r="C20" s="11">
        <v>5.0000000000000001E-3</v>
      </c>
      <c r="D20" s="11">
        <v>4.2000000000000003E-2</v>
      </c>
      <c r="E20" s="10">
        <v>4.3999999999999997E-2</v>
      </c>
      <c r="F20" s="10">
        <v>1</v>
      </c>
      <c r="G20" s="10">
        <v>500</v>
      </c>
    </row>
    <row r="21" spans="1:7" ht="15.4" customHeight="1" x14ac:dyDescent="0.4">
      <c r="A21" s="10">
        <v>11</v>
      </c>
      <c r="B21" s="10">
        <v>12</v>
      </c>
      <c r="C21" s="11">
        <v>6.0000000000000001E-3</v>
      </c>
      <c r="D21" s="11">
        <v>4.8000000000000001E-2</v>
      </c>
      <c r="E21" s="10">
        <v>0.05</v>
      </c>
      <c r="F21" s="10">
        <v>1</v>
      </c>
      <c r="G21" s="10">
        <v>500</v>
      </c>
    </row>
    <row r="22" spans="1:7" ht="15.4" customHeight="1" x14ac:dyDescent="0.4">
      <c r="A22" s="10">
        <v>11</v>
      </c>
      <c r="B22" s="10">
        <v>22</v>
      </c>
      <c r="C22" s="11">
        <v>1.2E-2</v>
      </c>
      <c r="D22" s="11">
        <v>9.7000000000000003E-2</v>
      </c>
      <c r="E22" s="10">
        <v>0.10150000000000001</v>
      </c>
      <c r="F22" s="10">
        <v>1</v>
      </c>
      <c r="G22" s="10">
        <v>500</v>
      </c>
    </row>
    <row r="23" spans="1:7" ht="15.4" customHeight="1" x14ac:dyDescent="0.4">
      <c r="A23" s="10">
        <v>12</v>
      </c>
      <c r="B23" s="10">
        <v>22</v>
      </c>
      <c r="C23" s="11">
        <v>1.0999999999999999E-2</v>
      </c>
      <c r="D23" s="11">
        <v>8.6999999999999994E-2</v>
      </c>
      <c r="E23" s="10">
        <v>9.0999999999999998E-2</v>
      </c>
      <c r="F23" s="10">
        <v>1</v>
      </c>
      <c r="G23" s="10">
        <v>500</v>
      </c>
    </row>
    <row r="24" spans="1:7" ht="15.4" customHeight="1" x14ac:dyDescent="0.4">
      <c r="A24" s="10">
        <v>13</v>
      </c>
      <c r="B24" s="10">
        <v>15</v>
      </c>
      <c r="C24" s="11">
        <v>5.0000000000000001E-3</v>
      </c>
      <c r="D24" s="12">
        <v>5.8999999999999997E-2</v>
      </c>
      <c r="E24" s="10">
        <v>4.1000000000000002E-2</v>
      </c>
      <c r="F24" s="10">
        <v>1</v>
      </c>
      <c r="G24" s="10">
        <v>500</v>
      </c>
    </row>
    <row r="25" spans="1:7" ht="15.4" customHeight="1" x14ac:dyDescent="0.4">
      <c r="A25" s="10">
        <v>14</v>
      </c>
      <c r="B25" s="10">
        <v>15</v>
      </c>
      <c r="C25" s="11">
        <v>2E-3</v>
      </c>
      <c r="D25" s="11">
        <v>1.7000000000000001E-2</v>
      </c>
      <c r="E25" s="10">
        <v>1.7999999999999999E-2</v>
      </c>
      <c r="F25" s="10">
        <v>1</v>
      </c>
      <c r="G25" s="10">
        <v>500</v>
      </c>
    </row>
    <row r="26" spans="1:7" ht="15.4" customHeight="1" x14ac:dyDescent="0.4">
      <c r="A26" s="10">
        <v>14</v>
      </c>
      <c r="B26" s="10">
        <v>20</v>
      </c>
      <c r="C26" s="11">
        <v>6.0000000000000001E-3</v>
      </c>
      <c r="D26" s="11">
        <v>4.9000000000000002E-2</v>
      </c>
      <c r="E26" s="10">
        <v>5.1499999999999997E-2</v>
      </c>
      <c r="F26" s="10">
        <v>1</v>
      </c>
      <c r="G26" s="10">
        <v>500</v>
      </c>
    </row>
    <row r="27" spans="1:7" ht="15.4" customHeight="1" x14ac:dyDescent="0.4">
      <c r="A27" s="10">
        <v>14</v>
      </c>
      <c r="B27" s="10">
        <v>20</v>
      </c>
      <c r="C27" s="11">
        <v>6.0000000000000001E-3</v>
      </c>
      <c r="D27" s="11">
        <v>4.9000000000000002E-2</v>
      </c>
      <c r="E27" s="10">
        <v>5.1499999999999997E-2</v>
      </c>
      <c r="F27" s="10">
        <v>1</v>
      </c>
      <c r="G27" s="10">
        <v>500</v>
      </c>
    </row>
    <row r="28" spans="1:7" ht="15.4" customHeight="1" x14ac:dyDescent="0.4">
      <c r="A28" s="10">
        <v>14</v>
      </c>
      <c r="B28" s="10">
        <v>23</v>
      </c>
      <c r="C28" s="11">
        <v>7.0000000000000001E-3</v>
      </c>
      <c r="D28" s="11">
        <v>5.1999999999999998E-2</v>
      </c>
      <c r="E28" s="10">
        <v>5.45E-2</v>
      </c>
      <c r="F28" s="10">
        <v>1</v>
      </c>
      <c r="G28" s="10">
        <v>500</v>
      </c>
    </row>
    <row r="29" spans="1:7" ht="15.4" customHeight="1" x14ac:dyDescent="0.4">
      <c r="A29" s="10">
        <v>15</v>
      </c>
      <c r="B29" s="10">
        <v>16</v>
      </c>
      <c r="C29" s="11">
        <v>3.0000000000000001E-3</v>
      </c>
      <c r="D29" s="11">
        <v>2.5999999999999999E-2</v>
      </c>
      <c r="E29" s="10">
        <v>2.75E-2</v>
      </c>
      <c r="F29" s="10">
        <v>1</v>
      </c>
      <c r="G29" s="10">
        <v>500</v>
      </c>
    </row>
    <row r="30" spans="1:7" ht="15.4" customHeight="1" x14ac:dyDescent="0.4">
      <c r="A30" s="10">
        <v>15</v>
      </c>
      <c r="B30" s="10">
        <v>18</v>
      </c>
      <c r="C30" s="11">
        <v>3.0000000000000001E-3</v>
      </c>
      <c r="D30" s="11">
        <v>2.3E-2</v>
      </c>
      <c r="E30" s="10">
        <v>2.4500000000000001E-2</v>
      </c>
      <c r="F30" s="10">
        <v>1</v>
      </c>
      <c r="G30" s="10">
        <v>500</v>
      </c>
    </row>
    <row r="31" spans="1:7" ht="15.4" customHeight="1" x14ac:dyDescent="0.4">
      <c r="A31" s="10">
        <v>16</v>
      </c>
      <c r="B31" s="10">
        <v>17</v>
      </c>
      <c r="C31" s="11">
        <v>2E-3</v>
      </c>
      <c r="D31" s="11">
        <v>1.4E-2</v>
      </c>
      <c r="E31" s="10">
        <v>1.4999999999999999E-2</v>
      </c>
      <c r="F31" s="10">
        <v>1</v>
      </c>
      <c r="G31" s="10">
        <v>500</v>
      </c>
    </row>
    <row r="32" spans="1:7" ht="15.4" customHeight="1" x14ac:dyDescent="0.4">
      <c r="A32" s="10">
        <v>16</v>
      </c>
      <c r="B32" s="10">
        <v>21</v>
      </c>
      <c r="C32" s="11">
        <v>1.4E-2</v>
      </c>
      <c r="D32" s="11">
        <v>0.105</v>
      </c>
      <c r="E32" s="10">
        <v>0.1105</v>
      </c>
      <c r="F32" s="10">
        <v>1</v>
      </c>
      <c r="G32" s="10">
        <v>500</v>
      </c>
    </row>
    <row r="33" spans="1:7" ht="15.4" customHeight="1" x14ac:dyDescent="0.4">
      <c r="A33" s="10">
        <v>17</v>
      </c>
      <c r="B33" s="10">
        <v>20</v>
      </c>
      <c r="C33" s="11">
        <v>3.0000000000000001E-3</v>
      </c>
      <c r="D33" s="11">
        <v>2.5999999999999999E-2</v>
      </c>
      <c r="E33" s="10">
        <v>2.75E-2</v>
      </c>
      <c r="F33" s="10">
        <v>1</v>
      </c>
      <c r="G33" s="10">
        <v>500</v>
      </c>
    </row>
    <row r="34" spans="1:7" ht="15.4" customHeight="1" x14ac:dyDescent="0.4">
      <c r="A34" s="10">
        <v>17</v>
      </c>
      <c r="B34" s="10">
        <v>20</v>
      </c>
      <c r="C34" s="11">
        <v>3.0000000000000001E-3</v>
      </c>
      <c r="D34" s="11">
        <v>2.5999999999999999E-2</v>
      </c>
      <c r="E34" s="10">
        <v>2.75E-2</v>
      </c>
      <c r="F34" s="10">
        <v>1</v>
      </c>
      <c r="G34" s="10">
        <v>500</v>
      </c>
    </row>
    <row r="35" spans="1:7" ht="15.4" customHeight="1" x14ac:dyDescent="0.4">
      <c r="A35" s="10">
        <v>18</v>
      </c>
      <c r="B35" s="10">
        <v>19</v>
      </c>
      <c r="C35" s="11">
        <v>5.0000000000000001E-3</v>
      </c>
      <c r="D35" s="11">
        <v>0.04</v>
      </c>
      <c r="E35" s="10">
        <v>4.1500000000000002E-2</v>
      </c>
      <c r="F35" s="10">
        <v>1</v>
      </c>
      <c r="G35" s="10">
        <v>500</v>
      </c>
    </row>
    <row r="36" spans="1:7" ht="15.4" customHeight="1" x14ac:dyDescent="0.4">
      <c r="A36" s="10">
        <v>18</v>
      </c>
      <c r="B36" s="10">
        <v>19</v>
      </c>
      <c r="C36" s="11">
        <v>5.0000000000000001E-3</v>
      </c>
      <c r="D36" s="11">
        <v>0.04</v>
      </c>
      <c r="E36" s="10">
        <v>4.1500000000000002E-2</v>
      </c>
      <c r="F36" s="10">
        <v>1</v>
      </c>
      <c r="G36" s="10">
        <v>500</v>
      </c>
    </row>
    <row r="37" spans="1:7" ht="15.4" customHeight="1" x14ac:dyDescent="0.4">
      <c r="A37" s="10">
        <v>19</v>
      </c>
      <c r="B37" s="10">
        <v>22</v>
      </c>
      <c r="C37" s="11">
        <v>3.0000000000000001E-3</v>
      </c>
      <c r="D37" s="11">
        <v>2.1999999999999999E-2</v>
      </c>
      <c r="E37" s="10">
        <v>2.3E-2</v>
      </c>
      <c r="F37" s="10">
        <v>1</v>
      </c>
      <c r="G37" s="10">
        <v>500</v>
      </c>
    </row>
    <row r="38" spans="1:7" ht="15.4" customHeight="1" x14ac:dyDescent="0.4">
      <c r="A38" s="10">
        <v>19</v>
      </c>
      <c r="B38" s="10">
        <v>22</v>
      </c>
      <c r="C38" s="11">
        <v>3.0000000000000001E-3</v>
      </c>
      <c r="D38" s="11">
        <v>2.1999999999999999E-2</v>
      </c>
      <c r="E38" s="10">
        <v>2.3E-2</v>
      </c>
      <c r="F38" s="10">
        <v>1</v>
      </c>
      <c r="G38" s="10">
        <v>500</v>
      </c>
    </row>
    <row r="39" spans="1:7" ht="15.4" customHeight="1" x14ac:dyDescent="0.4">
      <c r="A39" s="10">
        <v>20</v>
      </c>
      <c r="B39" s="10">
        <v>21</v>
      </c>
      <c r="C39" s="11">
        <v>8.9999999999999993E-3</v>
      </c>
      <c r="D39" s="11">
        <v>6.8000000000000005E-2</v>
      </c>
      <c r="E39" s="10">
        <v>7.0999999999999994E-2</v>
      </c>
      <c r="F39" s="10">
        <v>1</v>
      </c>
      <c r="G39" s="10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