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Calculation\Unit = 10\"/>
    </mc:Choice>
  </mc:AlternateContent>
  <xr:revisionPtr revIDLastSave="0" documentId="13_ncr:1_{347D8D2F-0C35-4B5C-9F69-12FD4435763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Active Load" sheetId="2" r:id="rId2"/>
    <sheet name="Spinning reserve requirement" sheetId="9" r:id="rId3"/>
  </sheets>
  <calcPr calcId="191029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1" l="1"/>
  <c r="K4" i="1"/>
  <c r="K3" i="1"/>
</calcChain>
</file>

<file path=xl/sharedStrings.xml><?xml version="1.0" encoding="utf-8"?>
<sst xmlns="http://schemas.openxmlformats.org/spreadsheetml/2006/main" count="63" uniqueCount="39">
  <si>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</si>
  <si>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</si>
  <si>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</si>
  <si>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</si>
  <si>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</si>
  <si>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</si>
  <si>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</si>
  <si>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</si>
  <si>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</si>
  <si>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</si>
  <si>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</si>
  <si>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</si>
  <si>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</si>
  <si>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</si>
  <si>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</si>
  <si>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</si>
  <si>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</si>
  <si>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</si>
  <si>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</si>
  <si>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</si>
  <si>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</si>
  <si>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</si>
  <si>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3" type="noConversion"/>
  </si>
  <si>
    <t>Parameters of qudratic cost function</t>
    <phoneticPr fontId="3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</si>
  <si>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3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</si>
  <si>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3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</si>
  <si>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3" type="noConversion"/>
  </si>
  <si>
    <t>Minimum generation (MW)</t>
    <phoneticPr fontId="3" type="noConversion"/>
  </si>
  <si>
    <t>Maximum generation (MW)</t>
    <phoneticPr fontId="3" type="noConversion"/>
  </si>
  <si>
    <t>Minimum off time (h)</t>
    <phoneticPr fontId="3" type="noConversion"/>
  </si>
  <si>
    <t>Minimum on time (h)</t>
    <phoneticPr fontId="3" type="noConversion"/>
  </si>
  <si>
    <t>Initial states (h)</t>
    <phoneticPr fontId="3" type="noConversion"/>
  </si>
  <si>
    <t>Hot start cost ($)</t>
    <phoneticPr fontId="3" type="noConversion"/>
  </si>
  <si>
    <t>Cold start cost ($)</t>
    <phoneticPr fontId="3" type="noConversion"/>
  </si>
  <si>
    <t>Cold start hours (h)</t>
    <phoneticPr fontId="3" type="noConversion"/>
  </si>
  <si>
    <t>Hour0</t>
    <phoneticPr fontId="3" type="noConversion"/>
  </si>
  <si>
    <t>Hour1</t>
    <phoneticPr fontId="3" type="noConversion"/>
  </si>
  <si>
    <t>Load (MW)</t>
    <phoneticPr fontId="3" type="noConversion"/>
  </si>
  <si>
    <t>Spinning reserve requirement (MW)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</si>
</sst>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.3"/>
      <color rgb="FF6897BB"/>
      <name val="Consolas"/>
      <family val="3"/>
    </font>
    <font>
      <sz val="11.3"/>
      <color rgb="FFA9B7C6"/>
      <name val="Consolas"/>
      <family val="3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M15" sqref="M15"/>
    </sheetView>
  </sheetViews>
  <sheetFormatPr defaultColWidth="9.1328125" defaultRowHeight="13.9" x14ac:dyDescent="0.4"/>
  <cols>
    <col min="1" max="12" width="11" style="3" customWidth="1"/>
    <col min="13" max="16384" width="9.1328125" style="3"/>
  </cols>
  <sheetData>
    <row r="1" spans="1:12" s="1" customFormat="1" ht="22.05" customHeight="1" x14ac:dyDescent="0.4">
      <c r="A1" s="13" t="s">
        <v>22</v>
      </c>
      <c r="B1" s="13" t="s">
        <v>23</v>
      </c>
      <c r="C1" s="13"/>
      <c r="D1" s="13"/>
      <c r="E1" s="13" t="s">
        <v>27</v>
      </c>
      <c r="F1" s="13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</row>
    <row r="2" spans="1:12" s="1" customFormat="1" ht="22.05" customHeight="1" x14ac:dyDescent="0.4">
      <c r="A2" s="13"/>
      <c r="B2" s="2" t="s">
        <v>24</v>
      </c>
      <c r="C2" s="2" t="s">
        <v>25</v>
      </c>
      <c r="D2" s="2" t="s">
        <v>26</v>
      </c>
      <c r="E2" s="13"/>
      <c r="F2" s="13"/>
      <c r="G2" s="12"/>
      <c r="H2" s="12"/>
      <c r="I2" s="12"/>
      <c r="J2" s="12"/>
      <c r="K2" s="12"/>
      <c r="L2" s="12"/>
    </row>
    <row r="3" spans="1:12" x14ac:dyDescent="0.4">
      <c r="A3" s="7">
        <v>0</v>
      </c>
      <c r="B3" s="7">
        <v>1000</v>
      </c>
      <c r="C3" s="7">
        <v>16.190000000000001</v>
      </c>
      <c r="D3" s="7">
        <v>4.8000000000000001E-4</v>
      </c>
      <c r="E3" s="7">
        <v>150</v>
      </c>
      <c r="F3" s="7">
        <v>455</v>
      </c>
      <c r="G3" s="7">
        <v>8</v>
      </c>
      <c r="H3" s="7">
        <v>8</v>
      </c>
      <c r="I3" s="7">
        <v>8</v>
      </c>
      <c r="J3" s="7">
        <v>4500</v>
      </c>
      <c r="K3" s="7">
        <f>J3*2</f>
        <v>9000</v>
      </c>
      <c r="L3" s="8">
        <v>5</v>
      </c>
    </row>
    <row r="4" spans="1:12" x14ac:dyDescent="0.4">
      <c r="A4" s="7">
        <v>1</v>
      </c>
      <c r="B4" s="7">
        <v>970</v>
      </c>
      <c r="C4" s="7">
        <v>17.260000000000002</v>
      </c>
      <c r="D4" s="7">
        <v>3.1E-4</v>
      </c>
      <c r="E4" s="7">
        <v>150</v>
      </c>
      <c r="F4" s="7">
        <v>455</v>
      </c>
      <c r="G4" s="7">
        <v>8</v>
      </c>
      <c r="H4" s="7">
        <v>8</v>
      </c>
      <c r="I4" s="7">
        <v>8</v>
      </c>
      <c r="J4" s="7">
        <v>5000</v>
      </c>
      <c r="K4" s="7">
        <f>J4*2</f>
        <v>10000</v>
      </c>
      <c r="L4" s="8">
        <v>5</v>
      </c>
    </row>
    <row r="5" spans="1:12" x14ac:dyDescent="0.4">
      <c r="A5" s="7">
        <v>2</v>
      </c>
      <c r="B5" s="7">
        <v>680</v>
      </c>
      <c r="C5" s="7">
        <v>16.5</v>
      </c>
      <c r="D5" s="7">
        <v>2.1099999999999999E-3</v>
      </c>
      <c r="E5" s="7">
        <v>20</v>
      </c>
      <c r="F5" s="7">
        <v>130</v>
      </c>
      <c r="G5" s="7">
        <v>5</v>
      </c>
      <c r="H5" s="7">
        <v>5</v>
      </c>
      <c r="I5" s="7">
        <v>-5</v>
      </c>
      <c r="J5" s="7">
        <v>560</v>
      </c>
      <c r="K5" s="7">
        <v>1120</v>
      </c>
      <c r="L5" s="8">
        <v>4</v>
      </c>
    </row>
    <row r="6" spans="1:12" x14ac:dyDescent="0.4">
      <c r="A6" s="7">
        <v>3</v>
      </c>
      <c r="B6" s="7">
        <v>700</v>
      </c>
      <c r="C6" s="7">
        <v>16.600000000000001</v>
      </c>
      <c r="D6" s="7">
        <v>2E-3</v>
      </c>
      <c r="E6" s="7">
        <v>20</v>
      </c>
      <c r="F6" s="7">
        <v>130</v>
      </c>
      <c r="G6" s="7">
        <v>5</v>
      </c>
      <c r="H6" s="7">
        <v>5</v>
      </c>
      <c r="I6" s="7">
        <v>-5</v>
      </c>
      <c r="J6" s="7">
        <v>550</v>
      </c>
      <c r="K6" s="7">
        <v>1100</v>
      </c>
      <c r="L6" s="8">
        <v>4</v>
      </c>
    </row>
    <row r="7" spans="1:12" x14ac:dyDescent="0.4">
      <c r="A7" s="7">
        <v>4</v>
      </c>
      <c r="B7" s="7">
        <v>450</v>
      </c>
      <c r="C7" s="7">
        <v>19.7</v>
      </c>
      <c r="D7" s="7">
        <v>3.98E-3</v>
      </c>
      <c r="E7" s="7">
        <v>25</v>
      </c>
      <c r="F7" s="7">
        <v>162</v>
      </c>
      <c r="G7" s="7">
        <v>6</v>
      </c>
      <c r="H7" s="7">
        <v>6</v>
      </c>
      <c r="I7" s="7">
        <v>-6</v>
      </c>
      <c r="J7" s="7">
        <v>900</v>
      </c>
      <c r="K7" s="7">
        <f>J7*2</f>
        <v>1800</v>
      </c>
      <c r="L7" s="8">
        <v>4</v>
      </c>
    </row>
    <row r="8" spans="1:12" x14ac:dyDescent="0.4">
      <c r="A8" s="7">
        <v>5</v>
      </c>
      <c r="B8" s="7">
        <v>370</v>
      </c>
      <c r="C8" s="7">
        <v>22.26</v>
      </c>
      <c r="D8" s="7">
        <v>7.1199999999999996E-3</v>
      </c>
      <c r="E8" s="7">
        <v>20</v>
      </c>
      <c r="F8" s="7">
        <v>80</v>
      </c>
      <c r="G8" s="7">
        <v>3</v>
      </c>
      <c r="H8" s="7">
        <v>3</v>
      </c>
      <c r="I8" s="7">
        <v>-3</v>
      </c>
      <c r="J8" s="7">
        <v>170</v>
      </c>
      <c r="K8" s="7">
        <v>340</v>
      </c>
      <c r="L8" s="8">
        <v>2</v>
      </c>
    </row>
    <row r="9" spans="1:12" x14ac:dyDescent="0.4">
      <c r="A9" s="7">
        <v>6</v>
      </c>
      <c r="B9" s="7">
        <v>480</v>
      </c>
      <c r="C9" s="7">
        <v>27.74</v>
      </c>
      <c r="D9" s="7">
        <v>7.9000000000000001E-4</v>
      </c>
      <c r="E9" s="7">
        <v>25</v>
      </c>
      <c r="F9" s="7">
        <v>85</v>
      </c>
      <c r="G9" s="7">
        <v>3</v>
      </c>
      <c r="H9" s="7">
        <v>3</v>
      </c>
      <c r="I9" s="7">
        <v>-3</v>
      </c>
      <c r="J9" s="7">
        <v>260</v>
      </c>
      <c r="K9" s="7">
        <v>520</v>
      </c>
      <c r="L9" s="8">
        <v>2</v>
      </c>
    </row>
    <row r="10" spans="1:12" x14ac:dyDescent="0.4">
      <c r="A10" s="7">
        <v>7</v>
      </c>
      <c r="B10" s="7">
        <v>660</v>
      </c>
      <c r="C10" s="7">
        <v>25.92</v>
      </c>
      <c r="D10" s="7">
        <v>4.13E-3</v>
      </c>
      <c r="E10" s="7">
        <v>10</v>
      </c>
      <c r="F10" s="7">
        <v>55</v>
      </c>
      <c r="G10" s="7">
        <v>1</v>
      </c>
      <c r="H10" s="7">
        <v>1</v>
      </c>
      <c r="I10" s="7">
        <v>-1</v>
      </c>
      <c r="J10" s="7">
        <v>30</v>
      </c>
      <c r="K10" s="7">
        <v>60</v>
      </c>
      <c r="L10" s="8">
        <v>0</v>
      </c>
    </row>
    <row r="11" spans="1:12" x14ac:dyDescent="0.4">
      <c r="A11" s="7">
        <v>8</v>
      </c>
      <c r="B11" s="7">
        <v>665</v>
      </c>
      <c r="C11" s="7">
        <v>27.27</v>
      </c>
      <c r="D11" s="7">
        <v>2.2200000000000002E-3</v>
      </c>
      <c r="E11" s="7">
        <v>10</v>
      </c>
      <c r="F11" s="7">
        <v>55</v>
      </c>
      <c r="G11" s="7">
        <v>1</v>
      </c>
      <c r="H11" s="7">
        <v>1</v>
      </c>
      <c r="I11" s="7">
        <v>-1</v>
      </c>
      <c r="J11" s="7">
        <v>30</v>
      </c>
      <c r="K11" s="7">
        <v>60</v>
      </c>
      <c r="L11" s="8">
        <v>0</v>
      </c>
    </row>
    <row r="12" spans="1:12" x14ac:dyDescent="0.4">
      <c r="A12" s="7">
        <v>9</v>
      </c>
      <c r="B12" s="7">
        <v>670</v>
      </c>
      <c r="C12" s="7">
        <v>27.79</v>
      </c>
      <c r="D12" s="7">
        <v>1.73E-3</v>
      </c>
      <c r="E12" s="7">
        <v>10</v>
      </c>
      <c r="F12" s="7">
        <v>55</v>
      </c>
      <c r="G12" s="7">
        <v>1</v>
      </c>
      <c r="H12" s="7">
        <v>1</v>
      </c>
      <c r="I12" s="7">
        <v>-1</v>
      </c>
      <c r="J12" s="7">
        <v>30</v>
      </c>
      <c r="K12" s="7">
        <v>60</v>
      </c>
      <c r="L12" s="8">
        <v>0</v>
      </c>
    </row>
    <row r="14" spans="1:12" ht="14.65" x14ac:dyDescent="0.4">
      <c r="L14" s="5"/>
    </row>
    <row r="15" spans="1:12" ht="14.65" x14ac:dyDescent="0.4">
      <c r="I15" s="6"/>
      <c r="L15" s="4"/>
    </row>
    <row r="16" spans="1:12" x14ac:dyDescent="0.4">
      <c r="L16" s="4"/>
    </row>
  </sheetData>
  <mergeCells count="10">
    <mergeCell ref="L1:L2"/>
    <mergeCell ref="A1:A2"/>
    <mergeCell ref="E1:E2"/>
    <mergeCell ref="F1:F2"/>
    <mergeCell ref="B1:D1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"/>
  <sheetViews>
    <sheetView workbookViewId="0">
      <selection activeCell="D8" sqref="D8"/>
    </sheetView>
  </sheetViews>
  <sheetFormatPr defaultColWidth="9.06640625" defaultRowHeight="13.9" x14ac:dyDescent="0.4"/>
  <cols>
    <col min="1" max="1" width="10.33203125" style="9" customWidth="1"/>
    <col min="2" max="25" width="7.6640625" style="9" customWidth="1"/>
    <col min="26" max="16384" width="9.06640625" style="9"/>
  </cols>
  <sheetData>
    <row r="1" spans="1:25" x14ac:dyDescent="0.4">
      <c r="B1" s="9" t="s">
        <v>35</v>
      </c>
      <c r="C1" s="9" t="s">
        <v>36</v>
      </c>
      <c r="D1" s="9" t="s">
        <v>21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</row>
    <row r="2" spans="1:25" x14ac:dyDescent="0.4">
      <c r="A2" s="9" t="s">
        <v>37</v>
      </c>
      <c r="B2" s="10">
        <v>700</v>
      </c>
      <c r="C2" s="10">
        <v>750</v>
      </c>
      <c r="D2" s="10">
        <v>850</v>
      </c>
      <c r="E2" s="10">
        <v>950</v>
      </c>
      <c r="F2" s="10">
        <v>1000</v>
      </c>
      <c r="G2" s="10">
        <v>1100</v>
      </c>
      <c r="H2" s="10">
        <v>1150</v>
      </c>
      <c r="I2" s="10">
        <v>1200</v>
      </c>
      <c r="J2" s="10">
        <v>1300</v>
      </c>
      <c r="K2" s="10">
        <v>1400</v>
      </c>
      <c r="L2" s="10">
        <v>1450</v>
      </c>
      <c r="M2" s="10">
        <v>1500</v>
      </c>
      <c r="N2" s="10">
        <v>1400</v>
      </c>
      <c r="O2" s="10">
        <v>1300</v>
      </c>
      <c r="P2" s="10">
        <v>1200</v>
      </c>
      <c r="Q2" s="10">
        <v>1050</v>
      </c>
      <c r="R2" s="10">
        <v>1000</v>
      </c>
      <c r="S2" s="10">
        <v>1100</v>
      </c>
      <c r="T2" s="10">
        <v>1200</v>
      </c>
      <c r="U2" s="10">
        <v>1400</v>
      </c>
      <c r="V2" s="10">
        <v>1300</v>
      </c>
      <c r="W2" s="10">
        <v>1100</v>
      </c>
      <c r="X2" s="10">
        <v>900</v>
      </c>
      <c r="Y2" s="10">
        <v>800</v>
      </c>
    </row>
    <row r="3" spans="1:25" x14ac:dyDescent="0.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4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x14ac:dyDescent="0.4">
      <c r="B6" s="10"/>
    </row>
    <row r="7" spans="1:25" x14ac:dyDescent="0.4">
      <c r="B7" s="10"/>
    </row>
    <row r="8" spans="1:25" x14ac:dyDescent="0.4">
      <c r="B8" s="10"/>
    </row>
    <row r="9" spans="1:25" x14ac:dyDescent="0.4">
      <c r="B9" s="10"/>
    </row>
    <row r="10" spans="1:25" x14ac:dyDescent="0.4">
      <c r="B10" s="10"/>
    </row>
    <row r="11" spans="1:25" x14ac:dyDescent="0.4">
      <c r="B11" s="10"/>
    </row>
    <row r="12" spans="1:25" x14ac:dyDescent="0.4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x14ac:dyDescent="0.4">
      <c r="B13" s="10"/>
    </row>
    <row r="14" spans="1:25" x14ac:dyDescent="0.4">
      <c r="B14" s="10"/>
    </row>
    <row r="15" spans="1:25" x14ac:dyDescent="0.4">
      <c r="B15" s="10"/>
    </row>
    <row r="16" spans="1:25" x14ac:dyDescent="0.4">
      <c r="B16" s="10"/>
    </row>
    <row r="17" spans="2:2" x14ac:dyDescent="0.4">
      <c r="B17" s="10"/>
    </row>
    <row r="18" spans="2:2" x14ac:dyDescent="0.4">
      <c r="B18" s="10"/>
    </row>
    <row r="19" spans="2:2" x14ac:dyDescent="0.4">
      <c r="B19" s="10"/>
    </row>
    <row r="20" spans="2:2" x14ac:dyDescent="0.4">
      <c r="B20" s="10"/>
    </row>
    <row r="21" spans="2:2" x14ac:dyDescent="0.4">
      <c r="B21" s="10"/>
    </row>
    <row r="22" spans="2:2" x14ac:dyDescent="0.4">
      <c r="B22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B9" sqref="B9"/>
    </sheetView>
  </sheetViews>
  <sheetFormatPr defaultRowHeight="13.9" x14ac:dyDescent="0.4"/>
  <cols>
    <col min="1" max="1" width="28.73046875" customWidth="1"/>
  </cols>
  <sheetData>
    <row r="1" spans="1:25" s="9" customFormat="1" x14ac:dyDescent="0.4">
      <c r="B1" s="9" t="s">
        <v>35</v>
      </c>
      <c r="C1" s="9" t="s">
        <v>36</v>
      </c>
      <c r="D1" s="9" t="s">
        <v>21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</row>
    <row r="2" spans="1:25" s="9" customFormat="1" x14ac:dyDescent="0.4">
      <c r="A2" s="9" t="s">
        <v>38</v>
      </c>
      <c r="B2" s="10">
        <f>'Active Load'!B2*0.1</f>
        <v>70</v>
      </c>
      <c r="C2" s="10">
        <f>'Active Load'!C2*0.1</f>
        <v>75</v>
      </c>
      <c r="D2" s="10">
        <f>'Active Load'!D2*0.1</f>
        <v>85</v>
      </c>
      <c r="E2" s="10">
        <f>'Active Load'!E2*0.1</f>
        <v>95</v>
      </c>
      <c r="F2" s="10">
        <f>'Active Load'!F2*0.1</f>
        <v>100</v>
      </c>
      <c r="G2" s="10">
        <f>'Active Load'!G2*0.1</f>
        <v>110</v>
      </c>
      <c r="H2" s="10">
        <f>'Active Load'!H2*0.1</f>
        <v>115</v>
      </c>
      <c r="I2" s="10">
        <f>'Active Load'!I2*0.1</f>
        <v>120</v>
      </c>
      <c r="J2" s="10">
        <f>'Active Load'!J2*0.1</f>
        <v>130</v>
      </c>
      <c r="K2" s="10">
        <f>'Active Load'!K2*0.1</f>
        <v>140</v>
      </c>
      <c r="L2" s="10">
        <f>'Active Load'!L2*0.1</f>
        <v>145</v>
      </c>
      <c r="M2" s="10">
        <f>'Active Load'!M2*0.1</f>
        <v>150</v>
      </c>
      <c r="N2" s="10">
        <f>'Active Load'!N2*0.1</f>
        <v>140</v>
      </c>
      <c r="O2" s="10">
        <f>'Active Load'!O2*0.1</f>
        <v>130</v>
      </c>
      <c r="P2" s="10">
        <f>'Active Load'!P2*0.1</f>
        <v>120</v>
      </c>
      <c r="Q2" s="10">
        <f>'Active Load'!Q2*0.1</f>
        <v>105</v>
      </c>
      <c r="R2" s="10">
        <f>'Active Load'!R2*0.1</f>
        <v>100</v>
      </c>
      <c r="S2" s="10">
        <f>'Active Load'!S2*0.1</f>
        <v>110</v>
      </c>
      <c r="T2" s="10">
        <f>'Active Load'!T2*0.1</f>
        <v>120</v>
      </c>
      <c r="U2" s="10">
        <f>'Active Load'!U2*0.1</f>
        <v>140</v>
      </c>
      <c r="V2" s="10">
        <f>'Active Load'!V2*0.1</f>
        <v>130</v>
      </c>
      <c r="W2" s="10">
        <f>'Active Load'!W2*0.1</f>
        <v>110</v>
      </c>
      <c r="X2" s="10">
        <f>'Active Load'!X2*0.1</f>
        <v>90</v>
      </c>
      <c r="Y2" s="10">
        <f>'Active Load'!Y2*0.1</f>
        <v>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Data</vt:lpstr>
      <vt:lpstr>Active Load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2021-09-03T11:49:55Z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