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cl\Documents\WeChat Files\Y794867067\FileStorage\File\2019-07\"/>
    </mc:Choice>
  </mc:AlternateContent>
  <bookViews>
    <workbookView xWindow="0" yWindow="465" windowWidth="28800" windowHeight="17535" tabRatio="500"/>
  </bookViews>
  <sheets>
    <sheet name="电商中台" sheetId="3" r:id="rId1"/>
    <sheet name="电商云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3" l="1"/>
  <c r="I4" i="3" l="1"/>
  <c r="H4" i="3"/>
  <c r="H6" i="3"/>
  <c r="H3" i="3"/>
  <c r="I3" i="3"/>
  <c r="J3" i="3" s="1"/>
  <c r="H5" i="3"/>
  <c r="I5" i="3"/>
  <c r="I6" i="3"/>
  <c r="J6" i="3" s="1"/>
  <c r="I7" i="3"/>
  <c r="H7" i="3"/>
  <c r="J7" i="3" s="1"/>
  <c r="C10" i="3"/>
  <c r="G10" i="3"/>
  <c r="E10" i="3"/>
  <c r="D10" i="3"/>
  <c r="H3" i="2"/>
  <c r="H4" i="2"/>
  <c r="H9" i="2" s="1"/>
  <c r="H5" i="2"/>
  <c r="H7" i="2"/>
  <c r="H8" i="2"/>
  <c r="D9" i="2"/>
  <c r="F9" i="2"/>
  <c r="G9" i="2"/>
  <c r="C9" i="2"/>
  <c r="L8" i="2"/>
  <c r="H6" i="2"/>
  <c r="E4" i="2"/>
  <c r="E5" i="2"/>
  <c r="E6" i="2"/>
  <c r="E7" i="2"/>
  <c r="E8" i="2"/>
  <c r="E3" i="2"/>
  <c r="J5" i="3" l="1"/>
  <c r="I10" i="3"/>
  <c r="J4" i="3"/>
  <c r="H10" i="3"/>
  <c r="J10" i="3" s="1"/>
</calcChain>
</file>

<file path=xl/sharedStrings.xml><?xml version="1.0" encoding="utf-8"?>
<sst xmlns="http://schemas.openxmlformats.org/spreadsheetml/2006/main" count="58" uniqueCount="38">
  <si>
    <t>产品</t>
    <rPh sb="0" eb="1">
      <t>chan p</t>
    </rPh>
    <phoneticPr fontId="1" type="noConversion"/>
  </si>
  <si>
    <t>前端VUE</t>
    <rPh sb="0" eb="1">
      <t>qian duan</t>
    </rPh>
    <phoneticPr fontId="1" type="noConversion"/>
  </si>
  <si>
    <t>微信生态（小程序等）</t>
    <rPh sb="0" eb="1">
      <t>wei xin</t>
    </rPh>
    <rPh sb="2" eb="3">
      <t>sheng tai</t>
    </rPh>
    <rPh sb="5" eb="6">
      <t>xiao cheng xu</t>
    </rPh>
    <rPh sb="8" eb="9">
      <t>d</t>
    </rPh>
    <phoneticPr fontId="1" type="noConversion"/>
  </si>
  <si>
    <t>Node服务高级</t>
    <rPh sb="4" eb="5">
      <t>fu w</t>
    </rPh>
    <rPh sb="6" eb="7">
      <t>gao ji</t>
    </rPh>
    <phoneticPr fontId="1" type="noConversion"/>
  </si>
  <si>
    <t>UI设计师</t>
    <rPh sb="2" eb="3">
      <t>she ji</t>
    </rPh>
    <rPh sb="4" eb="5">
      <t>shi</t>
    </rPh>
    <phoneticPr fontId="1" type="noConversion"/>
  </si>
  <si>
    <t>产品组</t>
    <rPh sb="0" eb="1">
      <t>chan p</t>
    </rPh>
    <rPh sb="2" eb="3">
      <t>zu</t>
    </rPh>
    <phoneticPr fontId="1" type="noConversion"/>
  </si>
  <si>
    <t>前端组</t>
    <rPh sb="0" eb="1">
      <t>qian duan</t>
    </rPh>
    <rPh sb="2" eb="3">
      <t>zu</t>
    </rPh>
    <phoneticPr fontId="1" type="noConversion"/>
  </si>
  <si>
    <t>服务+接口组</t>
    <rPh sb="0" eb="1">
      <t>fu wu</t>
    </rPh>
    <rPh sb="3" eb="4">
      <t>jie kou</t>
    </rPh>
    <rPh sb="5" eb="6">
      <t>zu</t>
    </rPh>
    <phoneticPr fontId="1" type="noConversion"/>
  </si>
  <si>
    <t>组别</t>
    <rPh sb="0" eb="1">
      <t>zu bie</t>
    </rPh>
    <phoneticPr fontId="1" type="noConversion"/>
  </si>
  <si>
    <t>岗位</t>
    <rPh sb="0" eb="1">
      <t>gang wei</t>
    </rPh>
    <phoneticPr fontId="1" type="noConversion"/>
  </si>
  <si>
    <t>java（高级）</t>
    <rPh sb="5" eb="6">
      <t>gao ji</t>
    </rPh>
    <phoneticPr fontId="1" type="noConversion"/>
  </si>
  <si>
    <t>合计</t>
    <rPh sb="0" eb="1">
      <t>he ji</t>
    </rPh>
    <phoneticPr fontId="1" type="noConversion"/>
  </si>
  <si>
    <t>预计</t>
    <rPh sb="0" eb="1">
      <t>yu ji</t>
    </rPh>
    <phoneticPr fontId="1" type="noConversion"/>
  </si>
  <si>
    <t>实际</t>
    <rPh sb="0" eb="1">
      <t>shi ji</t>
    </rPh>
    <phoneticPr fontId="1" type="noConversion"/>
  </si>
  <si>
    <t>总预计</t>
    <rPh sb="0" eb="1">
      <t>zong</t>
    </rPh>
    <rPh sb="1" eb="2">
      <t>yu ji</t>
    </rPh>
    <phoneticPr fontId="1" type="noConversion"/>
  </si>
  <si>
    <t>电商中台</t>
    <rPh sb="0" eb="1">
      <t>dian shang</t>
    </rPh>
    <rPh sb="2" eb="3">
      <t>zhong tai</t>
    </rPh>
    <phoneticPr fontId="1" type="noConversion"/>
  </si>
  <si>
    <t>营销中台</t>
    <rPh sb="0" eb="1">
      <t>ying xiao</t>
    </rPh>
    <rPh sb="2" eb="3">
      <t>zhong tai</t>
    </rPh>
    <phoneticPr fontId="1" type="noConversion"/>
  </si>
  <si>
    <t>当前</t>
    <rPh sb="0" eb="1">
      <t>dang qian</t>
    </rPh>
    <phoneticPr fontId="1" type="noConversion"/>
  </si>
  <si>
    <t>预计</t>
    <rPh sb="0" eb="1">
      <t>yu j</t>
    </rPh>
    <phoneticPr fontId="1" type="noConversion"/>
  </si>
  <si>
    <t>缺口</t>
    <rPh sb="0" eb="1">
      <t>que kou</t>
    </rPh>
    <phoneticPr fontId="1" type="noConversion"/>
  </si>
  <si>
    <t>电商（含营销）总规划</t>
    <rPh sb="0" eb="1">
      <t>dian shang</t>
    </rPh>
    <rPh sb="3" eb="4">
      <t>han</t>
    </rPh>
    <rPh sb="4" eb="5">
      <t>y x</t>
    </rPh>
    <rPh sb="7" eb="8">
      <t>zong</t>
    </rPh>
    <rPh sb="8" eb="9">
      <t>gui hua</t>
    </rPh>
    <phoneticPr fontId="1" type="noConversion"/>
  </si>
  <si>
    <t>北京4
成都4</t>
    <rPh sb="0" eb="1">
      <t>b j</t>
    </rPh>
    <rPh sb="4" eb="5">
      <t>cheng du</t>
    </rPh>
    <phoneticPr fontId="1" type="noConversion"/>
  </si>
  <si>
    <t>新招base地</t>
    <rPh sb="0" eb="1">
      <t>xin</t>
    </rPh>
    <rPh sb="1" eb="2">
      <t>zhao</t>
    </rPh>
    <rPh sb="6" eb="7">
      <t>di</t>
    </rPh>
    <phoneticPr fontId="1" type="noConversion"/>
  </si>
  <si>
    <t>北京2</t>
    <rPh sb="0" eb="1">
      <t>b j</t>
    </rPh>
    <phoneticPr fontId="1" type="noConversion"/>
  </si>
  <si>
    <t>北京3
成都1</t>
    <rPh sb="0" eb="1">
      <t>b j</t>
    </rPh>
    <rPh sb="4" eb="5">
      <t>cheng du</t>
    </rPh>
    <phoneticPr fontId="1" type="noConversion"/>
  </si>
  <si>
    <t>原计划82人，需确认</t>
    <rPh sb="0" eb="1">
      <t>yuan ji hua</t>
    </rPh>
    <rPh sb="5" eb="6">
      <t>ren</t>
    </rPh>
    <rPh sb="7" eb="8">
      <t>xu</t>
    </rPh>
    <rPh sb="8" eb="9">
      <t>que ren</t>
    </rPh>
    <phoneticPr fontId="1" type="noConversion"/>
  </si>
  <si>
    <t>北京12
成都12</t>
    <rPh sb="0" eb="1">
      <t>b j</t>
    </rPh>
    <rPh sb="5" eb="6">
      <t>cheng du</t>
    </rPh>
    <phoneticPr fontId="1" type="noConversion"/>
  </si>
  <si>
    <t>北京</t>
    <rPh sb="0" eb="1">
      <t>bei jing</t>
    </rPh>
    <phoneticPr fontId="1" type="noConversion"/>
  </si>
  <si>
    <t>成都</t>
    <rPh sb="0" eb="1">
      <t>cheng du</t>
    </rPh>
    <phoneticPr fontId="1" type="noConversion"/>
  </si>
  <si>
    <t>到位</t>
    <rPh sb="0" eb="1">
      <t>dao wei</t>
    </rPh>
    <phoneticPr fontId="1" type="noConversion"/>
  </si>
  <si>
    <t>总体</t>
    <rPh sb="0" eb="1">
      <t>zong ti</t>
    </rPh>
    <phoneticPr fontId="1" type="noConversion"/>
  </si>
  <si>
    <t>服务+接口</t>
    <rPh sb="0" eb="1">
      <t>fu wu</t>
    </rPh>
    <rPh sb="3" eb="4">
      <t>jie kou</t>
    </rPh>
    <phoneticPr fontId="1" type="noConversion"/>
  </si>
  <si>
    <t>缺口合计</t>
    <rPh sb="0" eb="1">
      <t>que kou</t>
    </rPh>
    <rPh sb="2" eb="3">
      <t>he ji</t>
    </rPh>
    <phoneticPr fontId="1" type="noConversion"/>
  </si>
  <si>
    <t>15人(1月底离职，
1人家中有事,一人有离职意向)</t>
    <phoneticPr fontId="1" type="noConversion"/>
  </si>
  <si>
    <t>实际开发人数</t>
    <phoneticPr fontId="1" type="noConversion"/>
  </si>
  <si>
    <t>王聚月底打算离职，沟通后带队到8月2日</t>
    <phoneticPr fontId="1" type="noConversion"/>
  </si>
  <si>
    <t>崔健暂时情况不定，可能会离职</t>
    <phoneticPr fontId="1" type="noConversion"/>
  </si>
  <si>
    <t>还有1人有离职倾向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</si>
</sst>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Arial"/>
      <family val="2"/>
    </font>
    <font>
      <sz val="16.100000000000001"/>
      <color theme="1"/>
      <name val="Arial"/>
      <family val="2"/>
    </font>
    <font>
      <sz val="10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3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Fill="1" applyBorder="1"/>
    <xf numFmtId="0" fontId="0" fillId="0" borderId="11" xfId="0" applyFill="1" applyBorder="1"/>
    <xf numFmtId="0" fontId="0" fillId="0" borderId="0" xfId="0" applyBorder="1"/>
    <xf numFmtId="0" fontId="5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topLeftCell="A4" zoomScale="161" workbookViewId="0">
      <selection activeCell="M13" sqref="M13"/>
    </sheetView>
  </sheetViews>
  <sheetFormatPr defaultColWidth="11" defaultRowHeight="15.75"/>
  <cols>
    <col min="1" max="1" width="9.375" style="29" bestFit="1" customWidth="1"/>
    <col min="2" max="2" width="15.125" style="29" customWidth="1"/>
    <col min="3" max="3" width="4.875" style="29" bestFit="1" customWidth="1"/>
    <col min="4" max="4" width="4.875" style="39" bestFit="1" customWidth="1"/>
    <col min="5" max="5" width="4.875" style="29" bestFit="1" customWidth="1"/>
    <col min="6" max="6" width="15.375" style="29" customWidth="1"/>
    <col min="7" max="7" width="13.875" style="29" customWidth="1"/>
    <col min="8" max="8" width="6.625" style="39" bestFit="1" customWidth="1"/>
    <col min="9" max="9" width="7.625" style="29" customWidth="1"/>
    <col min="10" max="10" width="8.125" style="29" bestFit="1" customWidth="1"/>
    <col min="11" max="16384" width="11" style="29"/>
  </cols>
  <sheetData>
    <row r="1" spans="1:10" ht="15.95" customHeight="1">
      <c r="A1" s="16" t="s">
        <v>8</v>
      </c>
      <c r="B1" s="16" t="s">
        <v>9</v>
      </c>
      <c r="C1" s="16" t="s">
        <v>12</v>
      </c>
      <c r="D1" s="16"/>
      <c r="E1" s="16"/>
      <c r="F1" s="16" t="s">
        <v>29</v>
      </c>
      <c r="G1" s="16"/>
      <c r="H1" s="16" t="s">
        <v>19</v>
      </c>
      <c r="I1" s="16"/>
      <c r="J1" s="16"/>
    </row>
    <row r="2" spans="1:10" ht="21" customHeight="1">
      <c r="A2" s="16"/>
      <c r="B2" s="16"/>
      <c r="C2" s="14" t="s">
        <v>30</v>
      </c>
      <c r="D2" s="38" t="s">
        <v>27</v>
      </c>
      <c r="E2" s="14" t="s">
        <v>28</v>
      </c>
      <c r="F2" s="14" t="s">
        <v>27</v>
      </c>
      <c r="G2" s="14" t="s">
        <v>28</v>
      </c>
      <c r="H2" s="38" t="s">
        <v>27</v>
      </c>
      <c r="I2" s="14" t="s">
        <v>28</v>
      </c>
      <c r="J2" s="14" t="s">
        <v>32</v>
      </c>
    </row>
    <row r="3" spans="1:10" ht="16.5">
      <c r="A3" s="16" t="s">
        <v>5</v>
      </c>
      <c r="B3" s="14" t="s">
        <v>0</v>
      </c>
      <c r="C3" s="14">
        <v>7</v>
      </c>
      <c r="D3" s="38">
        <v>7</v>
      </c>
      <c r="E3" s="14"/>
      <c r="F3" s="14">
        <v>7</v>
      </c>
      <c r="G3" s="14"/>
      <c r="H3" s="40">
        <f t="shared" ref="H3:H6" si="0">D3-F3</f>
        <v>0</v>
      </c>
      <c r="I3" s="28">
        <f t="shared" ref="I3:I6" si="1">E3-G3</f>
        <v>0</v>
      </c>
      <c r="J3" s="32">
        <f>I3+H3</f>
        <v>0</v>
      </c>
    </row>
    <row r="4" spans="1:10" ht="16.5">
      <c r="A4" s="16"/>
      <c r="B4" s="14" t="s">
        <v>4</v>
      </c>
      <c r="C4" s="14">
        <v>4</v>
      </c>
      <c r="D4" s="38">
        <v>4</v>
      </c>
      <c r="E4" s="28"/>
      <c r="F4" s="14">
        <v>4</v>
      </c>
      <c r="G4" s="14"/>
      <c r="H4" s="40">
        <f t="shared" si="0"/>
        <v>0</v>
      </c>
      <c r="I4" s="28">
        <f t="shared" si="1"/>
        <v>0</v>
      </c>
      <c r="J4" s="32">
        <f t="shared" ref="J4:J10" si="2">I4+H4</f>
        <v>0</v>
      </c>
    </row>
    <row r="5" spans="1:10" ht="16.5">
      <c r="A5" s="16" t="s">
        <v>6</v>
      </c>
      <c r="B5" s="14" t="s">
        <v>1</v>
      </c>
      <c r="C5" s="14">
        <v>5</v>
      </c>
      <c r="D5" s="38">
        <v>5</v>
      </c>
      <c r="E5" s="28"/>
      <c r="F5" s="14">
        <v>4</v>
      </c>
      <c r="G5" s="14"/>
      <c r="H5" s="40">
        <f t="shared" si="0"/>
        <v>1</v>
      </c>
      <c r="I5" s="28">
        <f t="shared" si="1"/>
        <v>0</v>
      </c>
      <c r="J5" s="32">
        <f t="shared" si="2"/>
        <v>1</v>
      </c>
    </row>
    <row r="6" spans="1:10" ht="16.5">
      <c r="A6" s="16"/>
      <c r="B6" s="14" t="s">
        <v>2</v>
      </c>
      <c r="C6" s="14">
        <v>9</v>
      </c>
      <c r="D6" s="38">
        <v>5</v>
      </c>
      <c r="E6" s="28">
        <v>4</v>
      </c>
      <c r="F6" s="14">
        <v>3</v>
      </c>
      <c r="G6" s="14"/>
      <c r="H6" s="40">
        <f t="shared" si="0"/>
        <v>2</v>
      </c>
      <c r="I6" s="28">
        <f t="shared" si="1"/>
        <v>4</v>
      </c>
      <c r="J6" s="32">
        <f t="shared" si="2"/>
        <v>6</v>
      </c>
    </row>
    <row r="7" spans="1:10" ht="16.5">
      <c r="A7" s="16"/>
      <c r="B7" s="14" t="s">
        <v>3</v>
      </c>
      <c r="C7" s="14">
        <v>5</v>
      </c>
      <c r="D7" s="38">
        <v>4</v>
      </c>
      <c r="E7" s="28">
        <v>1</v>
      </c>
      <c r="F7" s="14">
        <v>2</v>
      </c>
      <c r="G7" s="14"/>
      <c r="H7" s="40">
        <f>D7-F7</f>
        <v>2</v>
      </c>
      <c r="I7" s="28">
        <f>E7-G7</f>
        <v>1</v>
      </c>
      <c r="J7" s="32">
        <f t="shared" si="2"/>
        <v>3</v>
      </c>
    </row>
    <row r="8" spans="1:10" ht="49.5">
      <c r="A8" s="26" t="s">
        <v>31</v>
      </c>
      <c r="B8" s="14" t="s">
        <v>10</v>
      </c>
      <c r="C8" s="30">
        <v>33</v>
      </c>
      <c r="D8" s="38">
        <v>21</v>
      </c>
      <c r="E8" s="28">
        <v>12</v>
      </c>
      <c r="F8" s="28" t="s">
        <v>33</v>
      </c>
      <c r="G8" s="14"/>
      <c r="H8" s="41">
        <v>8</v>
      </c>
      <c r="I8" s="28"/>
      <c r="J8" s="32"/>
    </row>
    <row r="9" spans="1:10" ht="16.5">
      <c r="A9" s="27"/>
      <c r="B9" s="14" t="s">
        <v>34</v>
      </c>
      <c r="C9" s="34"/>
      <c r="D9" s="35"/>
      <c r="E9" s="36"/>
      <c r="F9" s="31">
        <v>13</v>
      </c>
      <c r="G9" s="14"/>
      <c r="H9" s="41">
        <v>13</v>
      </c>
      <c r="I9" s="28"/>
      <c r="J9" s="32"/>
    </row>
    <row r="10" spans="1:10" ht="16.5">
      <c r="A10" s="14" t="s">
        <v>11</v>
      </c>
      <c r="B10" s="33"/>
      <c r="C10" s="14">
        <f>SUM(C3:C8)</f>
        <v>63</v>
      </c>
      <c r="D10" s="38">
        <f>SUM(D3:D8)</f>
        <v>46</v>
      </c>
      <c r="E10" s="14">
        <f>SUM(E3:E8)</f>
        <v>17</v>
      </c>
      <c r="F10" s="14">
        <f>SUM(F3:F9)</f>
        <v>33</v>
      </c>
      <c r="G10" s="14">
        <f>SUM(G3:G8)</f>
        <v>0</v>
      </c>
      <c r="H10" s="38">
        <f>SUM(H3:H8)</f>
        <v>13</v>
      </c>
      <c r="I10" s="14">
        <f>SUM(I3:I8)</f>
        <v>5</v>
      </c>
      <c r="J10" s="32">
        <f t="shared" si="2"/>
        <v>18</v>
      </c>
    </row>
    <row r="12" spans="1:10">
      <c r="F12" s="37" t="s">
        <v>35</v>
      </c>
    </row>
    <row r="13" spans="1:10">
      <c r="F13" s="37" t="s">
        <v>36</v>
      </c>
    </row>
    <row r="14" spans="1:10">
      <c r="F14" s="37" t="s">
        <v>37</v>
      </c>
    </row>
  </sheetData>
  <mergeCells count="9">
    <mergeCell ref="A8:A9"/>
    <mergeCell ref="C9:E9"/>
    <mergeCell ref="A5:A7"/>
    <mergeCell ref="F1:G1"/>
    <mergeCell ref="C1:E1"/>
    <mergeCell ref="H1:J1"/>
    <mergeCell ref="A1:A2"/>
    <mergeCell ref="B1:B2"/>
    <mergeCell ref="A3:A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showGridLines="0" zoomScale="161" workbookViewId="0">
      <selection activeCell="B8" sqref="B8"/>
    </sheetView>
  </sheetViews>
  <sheetFormatPr defaultColWidth="11" defaultRowHeight="15.75"/>
  <cols>
    <col min="1" max="1" width="12.875" bestFit="1" customWidth="1"/>
    <col min="2" max="2" width="21.5" bestFit="1" customWidth="1"/>
    <col min="3" max="3" width="7.5" bestFit="1" customWidth="1"/>
    <col min="4" max="7" width="5.5" bestFit="1" customWidth="1"/>
    <col min="8" max="8" width="5.5" customWidth="1"/>
    <col min="9" max="9" width="10.125" bestFit="1" customWidth="1"/>
    <col min="10" max="12" width="5.5" customWidth="1"/>
    <col min="13" max="13" width="5.5" bestFit="1" customWidth="1"/>
  </cols>
  <sheetData>
    <row r="1" spans="1:15" ht="15.95" customHeight="1">
      <c r="A1" s="26" t="s">
        <v>8</v>
      </c>
      <c r="B1" s="26" t="s">
        <v>9</v>
      </c>
      <c r="C1" s="23" t="s">
        <v>20</v>
      </c>
      <c r="D1" s="24"/>
      <c r="E1" s="25"/>
      <c r="F1" s="17" t="s">
        <v>15</v>
      </c>
      <c r="G1" s="18"/>
      <c r="H1" s="18"/>
      <c r="I1" s="19"/>
      <c r="J1" s="20" t="s">
        <v>16</v>
      </c>
      <c r="K1" s="21"/>
      <c r="L1" s="22"/>
    </row>
    <row r="2" spans="1:15" ht="21" customHeight="1">
      <c r="A2" s="27"/>
      <c r="B2" s="27"/>
      <c r="C2" s="3" t="s">
        <v>14</v>
      </c>
      <c r="D2" s="3" t="s">
        <v>13</v>
      </c>
      <c r="E2" s="3" t="s">
        <v>19</v>
      </c>
      <c r="F2" s="4" t="s">
        <v>12</v>
      </c>
      <c r="G2" s="4" t="s">
        <v>17</v>
      </c>
      <c r="H2" s="4" t="s">
        <v>19</v>
      </c>
      <c r="I2" s="4" t="s">
        <v>22</v>
      </c>
      <c r="J2" s="1" t="s">
        <v>18</v>
      </c>
      <c r="K2" s="1" t="s">
        <v>17</v>
      </c>
      <c r="L2" s="1" t="s">
        <v>19</v>
      </c>
      <c r="M2" s="11"/>
      <c r="N2" s="12"/>
    </row>
    <row r="3" spans="1:15" ht="17.25">
      <c r="A3" s="15" t="s">
        <v>5</v>
      </c>
      <c r="B3" s="5" t="s">
        <v>0</v>
      </c>
      <c r="C3" s="4">
        <v>10</v>
      </c>
      <c r="D3" s="4">
        <v>7</v>
      </c>
      <c r="E3" s="4">
        <f>C3-D3</f>
        <v>3</v>
      </c>
      <c r="F3" s="4">
        <v>7</v>
      </c>
      <c r="G3" s="4">
        <v>6</v>
      </c>
      <c r="H3" s="4">
        <f t="shared" ref="H3:H8" si="0">F3-G3</f>
        <v>1</v>
      </c>
      <c r="I3" s="4" t="s">
        <v>23</v>
      </c>
      <c r="J3" s="2">
        <v>3</v>
      </c>
      <c r="K3" s="2">
        <v>1</v>
      </c>
      <c r="L3" s="2"/>
    </row>
    <row r="4" spans="1:15" ht="17.25">
      <c r="A4" s="15"/>
      <c r="B4" s="5" t="s">
        <v>4</v>
      </c>
      <c r="C4" s="4">
        <v>4</v>
      </c>
      <c r="D4" s="4">
        <v>4</v>
      </c>
      <c r="E4" s="4">
        <f t="shared" ref="E4:E8" si="1">C4-D4</f>
        <v>0</v>
      </c>
      <c r="F4" s="4">
        <v>4</v>
      </c>
      <c r="G4" s="4">
        <v>4</v>
      </c>
      <c r="H4" s="4">
        <f t="shared" si="0"/>
        <v>0</v>
      </c>
      <c r="I4" s="7"/>
      <c r="J4" s="2"/>
      <c r="K4" s="2"/>
      <c r="L4" s="2"/>
    </row>
    <row r="5" spans="1:15" ht="17.25">
      <c r="A5" s="15" t="s">
        <v>6</v>
      </c>
      <c r="B5" s="5" t="s">
        <v>1</v>
      </c>
      <c r="C5" s="4">
        <v>7</v>
      </c>
      <c r="D5" s="4">
        <v>11</v>
      </c>
      <c r="E5" s="4">
        <f t="shared" si="1"/>
        <v>-4</v>
      </c>
      <c r="F5" s="4">
        <v>5</v>
      </c>
      <c r="G5" s="4">
        <v>4</v>
      </c>
      <c r="H5" s="4">
        <f t="shared" si="0"/>
        <v>1</v>
      </c>
      <c r="I5" s="7"/>
      <c r="J5" s="2">
        <v>2</v>
      </c>
      <c r="K5" s="2">
        <v>0</v>
      </c>
      <c r="L5" s="2"/>
    </row>
    <row r="6" spans="1:15" ht="33">
      <c r="A6" s="15"/>
      <c r="B6" s="5" t="s">
        <v>2</v>
      </c>
      <c r="C6" s="4">
        <v>9</v>
      </c>
      <c r="D6" s="4">
        <v>1</v>
      </c>
      <c r="E6" s="4">
        <f t="shared" si="1"/>
        <v>8</v>
      </c>
      <c r="F6" s="4">
        <v>9</v>
      </c>
      <c r="G6" s="4">
        <v>1</v>
      </c>
      <c r="H6" s="4">
        <f t="shared" si="0"/>
        <v>8</v>
      </c>
      <c r="I6" s="7" t="s">
        <v>21</v>
      </c>
      <c r="J6" s="2"/>
      <c r="K6" s="2"/>
      <c r="L6" s="2"/>
    </row>
    <row r="7" spans="1:15" ht="33">
      <c r="A7" s="15"/>
      <c r="B7" s="5" t="s">
        <v>3</v>
      </c>
      <c r="C7" s="4">
        <v>5</v>
      </c>
      <c r="D7" s="4">
        <v>1</v>
      </c>
      <c r="E7" s="4">
        <f t="shared" si="1"/>
        <v>4</v>
      </c>
      <c r="F7" s="4">
        <v>5</v>
      </c>
      <c r="G7" s="4">
        <v>1</v>
      </c>
      <c r="H7" s="4">
        <f t="shared" si="0"/>
        <v>4</v>
      </c>
      <c r="I7" s="7" t="s">
        <v>24</v>
      </c>
      <c r="J7" s="2"/>
      <c r="K7" s="2"/>
      <c r="L7" s="2"/>
    </row>
    <row r="8" spans="1:15" ht="33">
      <c r="A8" s="5" t="s">
        <v>7</v>
      </c>
      <c r="B8" s="5" t="s">
        <v>10</v>
      </c>
      <c r="C8" s="4">
        <v>45</v>
      </c>
      <c r="D8" s="4">
        <v>23</v>
      </c>
      <c r="E8" s="4">
        <f t="shared" si="1"/>
        <v>22</v>
      </c>
      <c r="F8" s="4">
        <v>33</v>
      </c>
      <c r="G8" s="4">
        <v>9</v>
      </c>
      <c r="H8" s="4">
        <f t="shared" si="0"/>
        <v>24</v>
      </c>
      <c r="I8" s="7" t="s">
        <v>26</v>
      </c>
      <c r="J8" s="2">
        <v>12</v>
      </c>
      <c r="K8" s="2">
        <v>14</v>
      </c>
      <c r="L8" s="2">
        <f>J8-K8</f>
        <v>-2</v>
      </c>
      <c r="N8" s="10"/>
      <c r="O8" s="13"/>
    </row>
    <row r="9" spans="1:15" ht="17.25">
      <c r="A9" s="5" t="s">
        <v>11</v>
      </c>
      <c r="B9" s="6"/>
      <c r="C9" s="4">
        <f>SUM(C3:C8)</f>
        <v>80</v>
      </c>
      <c r="D9" s="4">
        <f t="shared" ref="D9:G9" si="2">SUM(D3:D8)</f>
        <v>47</v>
      </c>
      <c r="E9" s="4"/>
      <c r="F9" s="4">
        <f t="shared" si="2"/>
        <v>63</v>
      </c>
      <c r="G9" s="4">
        <f t="shared" si="2"/>
        <v>25</v>
      </c>
      <c r="H9" s="4">
        <f>SUM(H3:H8)</f>
        <v>38</v>
      </c>
      <c r="I9" s="8"/>
      <c r="J9" s="2"/>
      <c r="K9" s="2"/>
      <c r="L9" s="2"/>
    </row>
    <row r="11" spans="1:15" ht="17.25">
      <c r="C11" s="9" t="s">
        <v>25</v>
      </c>
      <c r="J11" s="9"/>
    </row>
  </sheetData>
  <mergeCells count="7">
    <mergeCell ref="F1:I1"/>
    <mergeCell ref="J1:L1"/>
    <mergeCell ref="C1:E1"/>
    <mergeCell ref="A3:A4"/>
    <mergeCell ref="A5:A7"/>
    <mergeCell ref="A1:A2"/>
    <mergeCell ref="B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电商中台</vt:lpstr>
      <vt:lpstr>电商云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Yangcl</cp:lastModifiedBy>
  <dcterms:created xsi:type="dcterms:W3CDTF">2019-05-23T01:11:33Z</dcterms:created>
  <dcterms:modified xsi:type="dcterms:W3CDTF">2019-07-24T03:31:49Z</dcterms:modified>
</cp:coreProperties>
</file>