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hpark\가온\프로젝트\4.Forecast\문서\"/>
    </mc:Choice>
  </mc:AlternateContent>
  <xr:revisionPtr revIDLastSave="0" documentId="13_ncr:1_{3F7E25BB-62CF-4777-9410-229F0A40979A}" xr6:coauthVersionLast="36" xr6:coauthVersionMax="36" xr10:uidLastSave="{00000000-0000-0000-0000-000000000000}"/>
  <bookViews>
    <workbookView xWindow="0" yWindow="0" windowWidth="28800" windowHeight="13320" xr2:uid="{2A1ECEDC-FF1D-4858-A6E9-4B43B9EAB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1" l="1"/>
  <c r="A43" i="1"/>
  <c r="A44" i="1"/>
  <c r="A45" i="1"/>
  <c r="A46" i="1"/>
  <c r="A47" i="1"/>
  <c r="A48" i="1"/>
  <c r="A49" i="1"/>
  <c r="A50" i="1"/>
  <c r="A51" i="1"/>
  <c r="A52" i="1"/>
  <c r="A53" i="1"/>
  <c r="H38" i="1"/>
  <c r="C30" i="1" s="1"/>
  <c r="D42" i="1"/>
  <c r="C26" i="1"/>
  <c r="E26" i="1" s="1"/>
  <c r="F26" i="1" s="1"/>
  <c r="E25" i="1"/>
  <c r="F25" i="1" s="1"/>
  <c r="E23" i="1"/>
  <c r="F23" i="1" s="1"/>
  <c r="E24" i="1"/>
  <c r="F24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9" i="1"/>
  <c r="F9" i="1" s="1"/>
  <c r="E10" i="1"/>
  <c r="F10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2" i="1"/>
  <c r="F2" i="1" s="1"/>
  <c r="G25" i="1" l="1"/>
  <c r="G24" i="1"/>
  <c r="G23" i="1"/>
  <c r="G9" i="1"/>
  <c r="G10" i="1"/>
  <c r="G21" i="1"/>
  <c r="G20" i="1"/>
  <c r="G14" i="1"/>
  <c r="G17" i="1"/>
  <c r="G19" i="1"/>
  <c r="G13" i="1"/>
  <c r="G16" i="1"/>
  <c r="G18" i="1"/>
  <c r="G15" i="1"/>
  <c r="G11" i="1"/>
  <c r="G22" i="1"/>
  <c r="G12" i="1"/>
</calcChain>
</file>

<file path=xl/sharedStrings.xml><?xml version="1.0" encoding="utf-8"?>
<sst xmlns="http://schemas.openxmlformats.org/spreadsheetml/2006/main" count="22" uniqueCount="17">
  <si>
    <t>value</t>
    <phoneticPr fontId="6" type="noConversion"/>
  </si>
  <si>
    <t>timestamp</t>
    <phoneticPr fontId="6" type="noConversion"/>
  </si>
  <si>
    <t>predict</t>
    <phoneticPr fontId="6" type="noConversion"/>
  </si>
  <si>
    <t>threshold</t>
    <phoneticPr fontId="6" type="noConversion"/>
  </si>
  <si>
    <t>redisual</t>
    <phoneticPr fontId="6" type="noConversion"/>
  </si>
  <si>
    <t>index</t>
    <phoneticPr fontId="6" type="noConversion"/>
  </si>
  <si>
    <t>Threshold계산식</t>
    <phoneticPr fontId="6" type="noConversion"/>
  </si>
  <si>
    <t>Tag Index계산식</t>
    <phoneticPr fontId="6" type="noConversion"/>
  </si>
  <si>
    <t>1-(abs(residual)/threshold)*0.3</t>
    <phoneticPr fontId="6" type="noConversion"/>
  </si>
  <si>
    <t>alarm_index</t>
    <phoneticPr fontId="6" type="noConversion"/>
  </si>
  <si>
    <t>알람발생</t>
    <phoneticPr fontId="6" type="noConversion"/>
  </si>
  <si>
    <t>Return</t>
    <phoneticPr fontId="6" type="noConversion"/>
  </si>
  <si>
    <t>테스트기간 잔차의 평균 + 9*abs(잔차의 표준편차)</t>
    <phoneticPr fontId="6" type="noConversion"/>
  </si>
  <si>
    <t>window가 일정량
쌓이면 계산됨</t>
    <phoneticPr fontId="6" type="noConversion"/>
  </si>
  <si>
    <t>8개시작</t>
    <phoneticPr fontId="6" type="noConversion"/>
  </si>
  <si>
    <t>이상데이터</t>
    <phoneticPr fontId="6" type="noConversion"/>
  </si>
  <si>
    <t>threshold*(1-index)/0.3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</si>
</sst>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3" borderId="1" xfId="2" applyBorder="1">
      <alignment vertical="center"/>
    </xf>
    <xf numFmtId="0" fontId="2" fillId="2" borderId="1" xfId="1" applyBorder="1">
      <alignment vertical="center"/>
    </xf>
    <xf numFmtId="0" fontId="1" fillId="4" borderId="1" xfId="3" applyFont="1" applyBorder="1" applyAlignment="1">
      <alignment horizontal="center" vertical="center"/>
    </xf>
    <xf numFmtId="0" fontId="1" fillId="3" borderId="1" xfId="2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0" fontId="5" fillId="0" borderId="0" xfId="4" applyAlignment="1">
      <alignment horizontal="center" vertical="center"/>
    </xf>
  </cellXfs>
  <cellStyles count="5">
    <cellStyle name="경고문" xfId="4" builtinId="11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08599033816425"/>
          <c:w val="0.90286351706036749"/>
          <c:h val="0.731755487085853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Sheet1!$B$2:$B$26</c:f>
              <c:numCache>
                <c:formatCode>General</c:formatCode>
                <c:ptCount val="25"/>
                <c:pt idx="0">
                  <c:v>10.039999999999999</c:v>
                </c:pt>
                <c:pt idx="1">
                  <c:v>10.050000000000001</c:v>
                </c:pt>
                <c:pt idx="2">
                  <c:v>10.1</c:v>
                </c:pt>
                <c:pt idx="3">
                  <c:v>10.119999999999999</c:v>
                </c:pt>
                <c:pt idx="4">
                  <c:v>10.5</c:v>
                </c:pt>
                <c:pt idx="5">
                  <c:v>10.8</c:v>
                </c:pt>
                <c:pt idx="6">
                  <c:v>11</c:v>
                </c:pt>
                <c:pt idx="7">
                  <c:v>11.54</c:v>
                </c:pt>
                <c:pt idx="8">
                  <c:v>12</c:v>
                </c:pt>
                <c:pt idx="9">
                  <c:v>11.9158333333333</c:v>
                </c:pt>
                <c:pt idx="10">
                  <c:v>12.162333333333301</c:v>
                </c:pt>
                <c:pt idx="11">
                  <c:v>12.4088333333333</c:v>
                </c:pt>
                <c:pt idx="12">
                  <c:v>12.655333333333299</c:v>
                </c:pt>
                <c:pt idx="13">
                  <c:v>12.9018333333333</c:v>
                </c:pt>
                <c:pt idx="14">
                  <c:v>13.1483333333333</c:v>
                </c:pt>
                <c:pt idx="15">
                  <c:v>12.40883</c:v>
                </c:pt>
                <c:pt idx="16">
                  <c:v>12.142329999999999</c:v>
                </c:pt>
                <c:pt idx="17">
                  <c:v>11.91583</c:v>
                </c:pt>
                <c:pt idx="18">
                  <c:v>11.54</c:v>
                </c:pt>
                <c:pt idx="19">
                  <c:v>11.204829999999999</c:v>
                </c:pt>
                <c:pt idx="20">
                  <c:v>10.04556</c:v>
                </c:pt>
                <c:pt idx="21">
                  <c:v>10.055339999999999</c:v>
                </c:pt>
                <c:pt idx="22">
                  <c:v>10.21345</c:v>
                </c:pt>
                <c:pt idx="23">
                  <c:v>10.564830000000001</c:v>
                </c:pt>
                <c:pt idx="24">
                  <c:v>10.564830000000001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2-45FC-81AF-616469E4B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761728"/>
        <c:axId val="2096557488"/>
      </c:lineChart>
      <c:catAx>
        <c:axId val="55776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6557488"/>
        <c:crosses val="autoZero"/>
        <c:auto val="1"/>
        <c:lblAlgn val="ctr"/>
        <c:lblOffset val="100"/>
        <c:noMultiLvlLbl val="0"/>
      </c:catAx>
      <c:valAx>
        <c:axId val="2096557488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776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Sheet1!$A$30:$A$49</c:f>
              <c:numCache>
                <c:formatCode>General</c:formatCode>
                <c:ptCount val="20"/>
                <c:pt idx="0">
                  <c:v>10.039999999999999</c:v>
                </c:pt>
                <c:pt idx="1">
                  <c:v>10.050000000000001</c:v>
                </c:pt>
                <c:pt idx="2">
                  <c:v>10.1</c:v>
                </c:pt>
                <c:pt idx="3">
                  <c:v>10.119999999999999</c:v>
                </c:pt>
                <c:pt idx="4">
                  <c:v>10.5</c:v>
                </c:pt>
                <c:pt idx="5">
                  <c:v>10.8</c:v>
                </c:pt>
                <c:pt idx="6">
                  <c:v>10.04556</c:v>
                </c:pt>
                <c:pt idx="7">
                  <c:v>10.055339999999999</c:v>
                </c:pt>
                <c:pt idx="8">
                  <c:v>10.21345</c:v>
                </c:pt>
                <c:pt idx="9">
                  <c:v>10.564830000000001</c:v>
                </c:pt>
                <c:pt idx="10">
                  <c:v>10.119999999999999</c:v>
                </c:pt>
                <c:pt idx="11">
                  <c:v>10.564830000000001</c:v>
                </c:pt>
                <c:pt idx="12">
                  <c:v>8</c:v>
                </c:pt>
                <c:pt idx="13">
                  <c:v>12</c:v>
                </c:pt>
                <c:pt idx="14">
                  <c:v>9</c:v>
                </c:pt>
                <c:pt idx="15">
                  <c:v>6</c:v>
                </c:pt>
                <c:pt idx="16">
                  <c:v>8</c:v>
                </c:pt>
                <c:pt idx="17">
                  <c:v>9</c:v>
                </c:pt>
                <c:pt idx="18">
                  <c:v>6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8-478D-B7E7-61A3B9CE1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664784"/>
        <c:axId val="2018447040"/>
      </c:lineChart>
      <c:catAx>
        <c:axId val="63066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8447040"/>
        <c:crosses val="autoZero"/>
        <c:auto val="1"/>
        <c:lblAlgn val="ctr"/>
        <c:lblOffset val="100"/>
        <c:noMultiLvlLbl val="0"/>
      </c:catAx>
      <c:valAx>
        <c:axId val="201844704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066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8</xdr:row>
      <xdr:rowOff>9525</xdr:rowOff>
    </xdr:from>
    <xdr:to>
      <xdr:col>8</xdr:col>
      <xdr:colOff>3600450</xdr:colOff>
      <xdr:row>21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61D91A-A5A8-4C53-A2FB-EDEA7A246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27</xdr:row>
      <xdr:rowOff>9525</xdr:rowOff>
    </xdr:from>
    <xdr:to>
      <xdr:col>9</xdr:col>
      <xdr:colOff>0</xdr:colOff>
      <xdr:row>38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2734702-0A5F-4AD2-900E-919482929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C498-D975-4CF1-BF34-96255BD1EB5E}">
  <dimension ref="A1:I53"/>
  <sheetViews>
    <sheetView tabSelected="1" topLeftCell="A9" zoomScale="85" zoomScaleNormal="85" workbookViewId="0">
      <selection activeCell="L15" sqref="L15"/>
    </sheetView>
  </sheetViews>
  <sheetFormatPr defaultRowHeight="16.5" x14ac:dyDescent="0.3"/>
  <cols>
    <col min="1" max="1" width="10.375" bestFit="1" customWidth="1"/>
    <col min="4" max="4" width="11.25" customWidth="1"/>
    <col min="7" max="7" width="17.125" customWidth="1"/>
    <col min="8" max="8" width="11" style="1" bestFit="1" customWidth="1"/>
    <col min="9" max="9" width="47.375" bestFit="1" customWidth="1"/>
    <col min="10" max="10" width="6.5" bestFit="1" customWidth="1"/>
    <col min="11" max="11" width="7.375" bestFit="1" customWidth="1"/>
    <col min="12" max="12" width="9.5" bestFit="1" customWidth="1"/>
    <col min="13" max="13" width="18" bestFit="1" customWidth="1"/>
    <col min="14" max="14" width="24.375" bestFit="1" customWidth="1"/>
  </cols>
  <sheetData>
    <row r="1" spans="1:9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I1" t="s">
        <v>6</v>
      </c>
    </row>
    <row r="2" spans="1:9" ht="16.5" customHeight="1" x14ac:dyDescent="0.3">
      <c r="A2" s="3">
        <v>0.34722222222222227</v>
      </c>
      <c r="B2" s="2">
        <v>10.039999999999999</v>
      </c>
      <c r="C2" s="2">
        <v>10.039999999999999</v>
      </c>
      <c r="D2" s="2">
        <v>1.5</v>
      </c>
      <c r="E2" s="2">
        <f>ABS(B2-C2)</f>
        <v>0</v>
      </c>
      <c r="F2" s="2">
        <f t="shared" ref="F2:F25" si="0">1-(E2/D2)*0.3</f>
        <v>1</v>
      </c>
      <c r="G2" s="4" t="s">
        <v>13</v>
      </c>
      <c r="I2" t="s">
        <v>12</v>
      </c>
    </row>
    <row r="3" spans="1:9" x14ac:dyDescent="0.3">
      <c r="A3" s="3">
        <v>0.35069444444444442</v>
      </c>
      <c r="B3" s="2">
        <v>10.050000000000001</v>
      </c>
      <c r="C3" s="2">
        <v>10.039999999999999</v>
      </c>
      <c r="D3" s="2">
        <v>1.5</v>
      </c>
      <c r="E3" s="2">
        <f t="shared" ref="E3:E25" si="1">ABS(B3-C3)</f>
        <v>1.0000000000001563E-2</v>
      </c>
      <c r="F3" s="2">
        <f t="shared" si="0"/>
        <v>0.99799999999999967</v>
      </c>
      <c r="G3" s="4"/>
    </row>
    <row r="4" spans="1:9" x14ac:dyDescent="0.3">
      <c r="A4" s="3">
        <v>0.35416666666666702</v>
      </c>
      <c r="B4" s="2">
        <v>10.1</v>
      </c>
      <c r="C4" s="2">
        <v>10.039999999999999</v>
      </c>
      <c r="D4" s="2">
        <v>1.5</v>
      </c>
      <c r="E4" s="2">
        <f t="shared" si="1"/>
        <v>6.0000000000000497E-2</v>
      </c>
      <c r="F4" s="2">
        <f t="shared" si="0"/>
        <v>0.98799999999999988</v>
      </c>
      <c r="G4" s="4"/>
      <c r="I4" t="s">
        <v>7</v>
      </c>
    </row>
    <row r="5" spans="1:9" x14ac:dyDescent="0.3">
      <c r="A5" s="3">
        <v>0.35763888888888901</v>
      </c>
      <c r="B5" s="2">
        <v>10.119999999999999</v>
      </c>
      <c r="C5" s="2">
        <v>10.039999999999999</v>
      </c>
      <c r="D5" s="2">
        <v>1.5</v>
      </c>
      <c r="E5" s="2">
        <f t="shared" si="1"/>
        <v>8.0000000000000071E-2</v>
      </c>
      <c r="F5" s="2">
        <f t="shared" si="0"/>
        <v>0.98399999999999999</v>
      </c>
      <c r="G5" s="4"/>
      <c r="I5" t="s">
        <v>8</v>
      </c>
    </row>
    <row r="6" spans="1:9" x14ac:dyDescent="0.3">
      <c r="A6" s="3">
        <v>0.36111111111111099</v>
      </c>
      <c r="B6" s="2">
        <v>10.5</v>
      </c>
      <c r="C6" s="2">
        <v>10.039999999999999</v>
      </c>
      <c r="D6" s="2">
        <v>1.5</v>
      </c>
      <c r="E6" s="2">
        <f t="shared" si="1"/>
        <v>0.46000000000000085</v>
      </c>
      <c r="F6" s="2">
        <f t="shared" si="0"/>
        <v>0.90799999999999981</v>
      </c>
      <c r="G6" s="4"/>
    </row>
    <row r="7" spans="1:9" x14ac:dyDescent="0.3">
      <c r="A7" s="3">
        <v>0.36458333333333298</v>
      </c>
      <c r="B7" s="2">
        <v>10.8</v>
      </c>
      <c r="C7" s="2">
        <v>10.039999999999999</v>
      </c>
      <c r="D7" s="2">
        <v>1.5</v>
      </c>
      <c r="E7" s="2">
        <f t="shared" si="1"/>
        <v>0.76000000000000156</v>
      </c>
      <c r="F7" s="2">
        <f t="shared" si="0"/>
        <v>0.84799999999999964</v>
      </c>
      <c r="G7" s="4"/>
    </row>
    <row r="8" spans="1:9" x14ac:dyDescent="0.3">
      <c r="A8" s="3">
        <v>0.36805555555555503</v>
      </c>
      <c r="B8" s="2">
        <v>11</v>
      </c>
      <c r="C8" s="2">
        <v>10.039999999999999</v>
      </c>
      <c r="D8" s="2">
        <v>1.5</v>
      </c>
      <c r="E8" s="2">
        <f t="shared" si="1"/>
        <v>0.96000000000000085</v>
      </c>
      <c r="F8" s="2">
        <f t="shared" si="0"/>
        <v>0.80799999999999983</v>
      </c>
      <c r="G8" s="4"/>
    </row>
    <row r="9" spans="1:9" x14ac:dyDescent="0.3">
      <c r="A9" s="3">
        <v>0.37152777777777701</v>
      </c>
      <c r="B9" s="2">
        <v>11.54</v>
      </c>
      <c r="C9" s="2">
        <v>10.039999999999999</v>
      </c>
      <c r="D9" s="2">
        <v>1.5</v>
      </c>
      <c r="E9" s="2">
        <f t="shared" si="1"/>
        <v>1.5</v>
      </c>
      <c r="F9" s="2">
        <f t="shared" si="0"/>
        <v>0.7</v>
      </c>
      <c r="G9" s="2">
        <f>AVERAGE(F2:F9)</f>
        <v>0.90424999999999989</v>
      </c>
      <c r="H9" s="7" t="s">
        <v>14</v>
      </c>
    </row>
    <row r="10" spans="1:9" x14ac:dyDescent="0.3">
      <c r="A10" s="3">
        <v>0.374999999999999</v>
      </c>
      <c r="B10" s="2">
        <v>12</v>
      </c>
      <c r="C10" s="2">
        <v>10.039999999999999</v>
      </c>
      <c r="D10" s="2">
        <v>1.5</v>
      </c>
      <c r="E10" s="2">
        <f t="shared" si="1"/>
        <v>1.9600000000000009</v>
      </c>
      <c r="F10" s="2">
        <f t="shared" si="0"/>
        <v>0.60799999999999987</v>
      </c>
      <c r="G10" s="2">
        <f t="shared" ref="G10:G24" si="2">AVERAGE(F3:F10)</f>
        <v>0.85524999999999984</v>
      </c>
      <c r="H10" s="10" t="s">
        <v>15</v>
      </c>
    </row>
    <row r="11" spans="1:9" x14ac:dyDescent="0.3">
      <c r="A11" s="3">
        <v>0.37847222222222199</v>
      </c>
      <c r="B11" s="2">
        <v>11.9158333333333</v>
      </c>
      <c r="C11" s="2">
        <v>10.039999999999999</v>
      </c>
      <c r="D11" s="2">
        <v>1.5</v>
      </c>
      <c r="E11" s="2">
        <f t="shared" si="1"/>
        <v>1.8758333333333006</v>
      </c>
      <c r="F11" s="2">
        <f t="shared" si="0"/>
        <v>0.6248333333333399</v>
      </c>
      <c r="G11" s="2">
        <f t="shared" si="2"/>
        <v>0.80860416666666746</v>
      </c>
    </row>
    <row r="12" spans="1:9" x14ac:dyDescent="0.3">
      <c r="A12" s="3">
        <v>0.38194444444444398</v>
      </c>
      <c r="B12" s="2">
        <v>12.162333333333301</v>
      </c>
      <c r="C12" s="2">
        <v>10.039999999999999</v>
      </c>
      <c r="D12" s="2">
        <v>1.5</v>
      </c>
      <c r="E12" s="2">
        <f t="shared" si="1"/>
        <v>2.1223333333333017</v>
      </c>
      <c r="F12" s="2">
        <f t="shared" si="0"/>
        <v>0.57553333333333967</v>
      </c>
      <c r="G12" s="2">
        <f t="shared" si="2"/>
        <v>0.75704583333333486</v>
      </c>
    </row>
    <row r="13" spans="1:9" x14ac:dyDescent="0.3">
      <c r="A13" s="3">
        <v>0.38541666666666602</v>
      </c>
      <c r="B13" s="2">
        <v>12.4088333333333</v>
      </c>
      <c r="C13" s="2">
        <v>10.039999999999999</v>
      </c>
      <c r="D13" s="2">
        <v>1.5</v>
      </c>
      <c r="E13" s="2">
        <f t="shared" si="1"/>
        <v>2.3688333333333009</v>
      </c>
      <c r="F13" s="2">
        <f t="shared" si="0"/>
        <v>0.52623333333333988</v>
      </c>
      <c r="G13" s="5">
        <f t="shared" si="2"/>
        <v>0.69982500000000236</v>
      </c>
      <c r="H13" s="8" t="s">
        <v>10</v>
      </c>
    </row>
    <row r="14" spans="1:9" x14ac:dyDescent="0.3">
      <c r="A14" s="3">
        <v>0.38888888888888801</v>
      </c>
      <c r="B14" s="2">
        <v>12.655333333333299</v>
      </c>
      <c r="C14" s="2">
        <v>10.039999999999999</v>
      </c>
      <c r="D14" s="2">
        <v>1.5</v>
      </c>
      <c r="E14" s="2">
        <f t="shared" si="1"/>
        <v>2.6153333333333002</v>
      </c>
      <c r="F14" s="2">
        <f t="shared" si="0"/>
        <v>0.47693333333333998</v>
      </c>
      <c r="G14" s="2">
        <f t="shared" si="2"/>
        <v>0.64594166666666986</v>
      </c>
    </row>
    <row r="15" spans="1:9" x14ac:dyDescent="0.3">
      <c r="A15" s="3">
        <v>0.39236111111110999</v>
      </c>
      <c r="B15" s="2">
        <v>12.9018333333333</v>
      </c>
      <c r="C15" s="2">
        <v>10.039999999999999</v>
      </c>
      <c r="D15" s="2">
        <v>1.5</v>
      </c>
      <c r="E15" s="2">
        <f t="shared" si="1"/>
        <v>2.8618333333333013</v>
      </c>
      <c r="F15" s="2">
        <f t="shared" si="0"/>
        <v>0.42763333333333975</v>
      </c>
      <c r="G15" s="2">
        <f t="shared" si="2"/>
        <v>0.59339583333333734</v>
      </c>
    </row>
    <row r="16" spans="1:9" x14ac:dyDescent="0.3">
      <c r="A16" s="3">
        <v>0.39583333333333198</v>
      </c>
      <c r="B16" s="2">
        <v>13.1483333333333</v>
      </c>
      <c r="C16" s="2">
        <v>10.039999999999999</v>
      </c>
      <c r="D16" s="2">
        <v>1.5</v>
      </c>
      <c r="E16" s="2">
        <f t="shared" si="1"/>
        <v>3.1083333333333005</v>
      </c>
      <c r="F16" s="2">
        <f t="shared" si="0"/>
        <v>0.37833333333333996</v>
      </c>
      <c r="G16" s="2">
        <f t="shared" si="2"/>
        <v>0.53968750000000487</v>
      </c>
    </row>
    <row r="17" spans="1:8" x14ac:dyDescent="0.3">
      <c r="A17" s="3">
        <v>0.39930555555555503</v>
      </c>
      <c r="B17" s="2">
        <v>12.40883</v>
      </c>
      <c r="C17" s="2">
        <v>10.039999999999999</v>
      </c>
      <c r="D17" s="2">
        <v>1.5</v>
      </c>
      <c r="E17" s="2">
        <f t="shared" si="1"/>
        <v>2.3688300000000009</v>
      </c>
      <c r="F17" s="2">
        <f t="shared" si="0"/>
        <v>0.52623399999999987</v>
      </c>
      <c r="G17" s="2">
        <f t="shared" si="2"/>
        <v>0.51796675000000492</v>
      </c>
    </row>
    <row r="18" spans="1:8" x14ac:dyDescent="0.3">
      <c r="A18" s="3">
        <v>0.40277777777777701</v>
      </c>
      <c r="B18" s="2">
        <v>12.142329999999999</v>
      </c>
      <c r="C18" s="2">
        <v>10.039999999999999</v>
      </c>
      <c r="D18" s="2">
        <v>1.5</v>
      </c>
      <c r="E18" s="2">
        <f t="shared" si="1"/>
        <v>2.1023300000000003</v>
      </c>
      <c r="F18" s="2">
        <f t="shared" si="0"/>
        <v>0.57953399999999999</v>
      </c>
      <c r="G18" s="2">
        <f t="shared" si="2"/>
        <v>0.51440850000000482</v>
      </c>
    </row>
    <row r="19" spans="1:8" x14ac:dyDescent="0.3">
      <c r="A19" s="3">
        <v>0.406249999999999</v>
      </c>
      <c r="B19" s="2">
        <v>11.91583</v>
      </c>
      <c r="C19" s="2">
        <v>10.039999999999999</v>
      </c>
      <c r="D19" s="2">
        <v>1.5</v>
      </c>
      <c r="E19" s="2">
        <f t="shared" si="1"/>
        <v>1.8758300000000006</v>
      </c>
      <c r="F19" s="2">
        <f t="shared" si="0"/>
        <v>0.62483399999999989</v>
      </c>
      <c r="G19" s="2">
        <f t="shared" si="2"/>
        <v>0.51440858333333739</v>
      </c>
    </row>
    <row r="20" spans="1:8" x14ac:dyDescent="0.3">
      <c r="A20" s="3">
        <v>0.40972222222222099</v>
      </c>
      <c r="B20" s="2">
        <v>11.54</v>
      </c>
      <c r="C20" s="2">
        <v>10.039999999999999</v>
      </c>
      <c r="D20" s="2">
        <v>1.5</v>
      </c>
      <c r="E20" s="2">
        <f t="shared" si="1"/>
        <v>1.5</v>
      </c>
      <c r="F20" s="2">
        <f t="shared" si="0"/>
        <v>0.7</v>
      </c>
      <c r="G20" s="2">
        <f t="shared" si="2"/>
        <v>0.52996691666666995</v>
      </c>
    </row>
    <row r="21" spans="1:8" x14ac:dyDescent="0.3">
      <c r="A21" s="3">
        <v>0.41319444444444298</v>
      </c>
      <c r="B21" s="2">
        <v>11.204829999999999</v>
      </c>
      <c r="C21" s="2">
        <v>10.039999999999999</v>
      </c>
      <c r="D21" s="2">
        <v>1.5</v>
      </c>
      <c r="E21" s="2">
        <f t="shared" si="1"/>
        <v>1.1648300000000003</v>
      </c>
      <c r="F21" s="2">
        <f t="shared" si="0"/>
        <v>0.76703399999999999</v>
      </c>
      <c r="G21" s="2">
        <f t="shared" si="2"/>
        <v>0.56006700000000242</v>
      </c>
    </row>
    <row r="22" spans="1:8" x14ac:dyDescent="0.3">
      <c r="A22" s="3">
        <v>0.41666666666666502</v>
      </c>
      <c r="B22" s="2">
        <v>10.04556</v>
      </c>
      <c r="C22" s="2">
        <v>10.039999999999999</v>
      </c>
      <c r="D22" s="2">
        <v>1.5</v>
      </c>
      <c r="E22" s="2">
        <f t="shared" si="1"/>
        <v>5.5600000000008976E-3</v>
      </c>
      <c r="F22" s="2">
        <f t="shared" si="0"/>
        <v>0.99888799999999978</v>
      </c>
      <c r="G22" s="2">
        <f t="shared" si="2"/>
        <v>0.62531133333333488</v>
      </c>
    </row>
    <row r="23" spans="1:8" x14ac:dyDescent="0.3">
      <c r="A23" s="3">
        <v>0.42013888888888701</v>
      </c>
      <c r="B23" s="2">
        <v>10.055339999999999</v>
      </c>
      <c r="C23" s="2">
        <v>10.039999999999999</v>
      </c>
      <c r="D23" s="2">
        <v>1.5</v>
      </c>
      <c r="E23" s="2">
        <f t="shared" si="1"/>
        <v>1.5340000000000131E-2</v>
      </c>
      <c r="F23" s="2">
        <f t="shared" si="0"/>
        <v>0.99693199999999993</v>
      </c>
      <c r="G23" s="2">
        <f t="shared" si="2"/>
        <v>0.69647366666666743</v>
      </c>
    </row>
    <row r="24" spans="1:8" x14ac:dyDescent="0.3">
      <c r="A24" s="3">
        <v>0.423611111111109</v>
      </c>
      <c r="B24" s="2">
        <v>10.21345</v>
      </c>
      <c r="C24" s="2">
        <v>10.039999999999999</v>
      </c>
      <c r="D24" s="2">
        <v>1.5</v>
      </c>
      <c r="E24" s="2">
        <f t="shared" si="1"/>
        <v>0.17345000000000077</v>
      </c>
      <c r="F24" s="2">
        <f t="shared" si="0"/>
        <v>0.96530999999999989</v>
      </c>
      <c r="G24" s="6">
        <f t="shared" si="2"/>
        <v>0.76984574999999988</v>
      </c>
      <c r="H24" s="9" t="s">
        <v>11</v>
      </c>
    </row>
    <row r="25" spans="1:8" x14ac:dyDescent="0.3">
      <c r="A25" s="3">
        <v>0.42708333333333331</v>
      </c>
      <c r="B25" s="2">
        <v>10.564830000000001</v>
      </c>
      <c r="C25" s="2">
        <v>10.039999999999999</v>
      </c>
      <c r="D25" s="2">
        <v>1.5</v>
      </c>
      <c r="E25" s="2">
        <f t="shared" si="1"/>
        <v>0.52483000000000146</v>
      </c>
      <c r="F25" s="2">
        <f t="shared" si="0"/>
        <v>0.89503399999999966</v>
      </c>
      <c r="G25" s="2">
        <f>AVERAGE(F19:F25)</f>
        <v>0.84971885714285711</v>
      </c>
    </row>
    <row r="26" spans="1:8" x14ac:dyDescent="0.3">
      <c r="A26" s="3">
        <v>0.43055555555555802</v>
      </c>
      <c r="B26" s="2">
        <v>10.564830000000001</v>
      </c>
      <c r="C26" s="2">
        <f>B2/2</f>
        <v>5.0199999999999996</v>
      </c>
      <c r="D26" s="2">
        <v>1.5</v>
      </c>
      <c r="E26" s="2">
        <f t="shared" ref="E26" si="3">ABS(B26-C26)</f>
        <v>5.544830000000001</v>
      </c>
      <c r="F26" s="2">
        <f t="shared" ref="F26" si="4">1-(E26/D26)*0.3</f>
        <v>-0.10896600000000012</v>
      </c>
      <c r="G26" s="2"/>
    </row>
    <row r="29" spans="1:8" x14ac:dyDescent="0.3">
      <c r="A29" s="2" t="s">
        <v>0</v>
      </c>
      <c r="B29" s="2" t="s">
        <v>3</v>
      </c>
      <c r="C29" s="2" t="s">
        <v>5</v>
      </c>
    </row>
    <row r="30" spans="1:8" x14ac:dyDescent="0.3">
      <c r="A30" s="2">
        <v>10.039999999999999</v>
      </c>
      <c r="B30" s="2">
        <v>1.5</v>
      </c>
      <c r="C30" s="2">
        <f>1-(H38/B30)*0.3</f>
        <v>1</v>
      </c>
    </row>
    <row r="31" spans="1:8" x14ac:dyDescent="0.3">
      <c r="A31" s="2">
        <v>10.050000000000001</v>
      </c>
    </row>
    <row r="32" spans="1:8" x14ac:dyDescent="0.3">
      <c r="A32" s="2">
        <v>10.1</v>
      </c>
    </row>
    <row r="33" spans="1:8" x14ac:dyDescent="0.3">
      <c r="A33" s="2">
        <v>10.119999999999999</v>
      </c>
    </row>
    <row r="34" spans="1:8" x14ac:dyDescent="0.3">
      <c r="A34" s="2">
        <v>10.5</v>
      </c>
    </row>
    <row r="35" spans="1:8" x14ac:dyDescent="0.3">
      <c r="A35" s="2">
        <v>10.8</v>
      </c>
    </row>
    <row r="36" spans="1:8" x14ac:dyDescent="0.3">
      <c r="A36" s="2">
        <v>10.04556</v>
      </c>
      <c r="G36" s="2" t="s">
        <v>16</v>
      </c>
      <c r="H36"/>
    </row>
    <row r="37" spans="1:8" x14ac:dyDescent="0.3">
      <c r="A37" s="2">
        <v>10.055339999999999</v>
      </c>
      <c r="G37" s="2" t="s">
        <v>2</v>
      </c>
      <c r="H37" s="2" t="s">
        <v>4</v>
      </c>
    </row>
    <row r="38" spans="1:8" x14ac:dyDescent="0.3">
      <c r="A38" s="2">
        <v>10.21345</v>
      </c>
      <c r="G38" s="2">
        <v>10.039999999999999</v>
      </c>
      <c r="H38" s="2">
        <f>ABS(A30-G38)</f>
        <v>0</v>
      </c>
    </row>
    <row r="39" spans="1:8" x14ac:dyDescent="0.3">
      <c r="A39" s="2">
        <v>10.564830000000001</v>
      </c>
    </row>
    <row r="40" spans="1:8" x14ac:dyDescent="0.3">
      <c r="A40" s="2">
        <v>10.119999999999999</v>
      </c>
    </row>
    <row r="41" spans="1:8" x14ac:dyDescent="0.3">
      <c r="A41" s="2">
        <v>10.564830000000001</v>
      </c>
    </row>
    <row r="42" spans="1:8" x14ac:dyDescent="0.3">
      <c r="A42" s="2">
        <f ca="1">RANDBETWEEN($A$41-1.5*1/0.3,$A$41+1.5*1/0.3)</f>
        <v>8</v>
      </c>
      <c r="B42" s="2"/>
      <c r="C42" s="2">
        <v>1.5</v>
      </c>
      <c r="D42" s="2">
        <f>B30 * (1 - E42) / 0.3</f>
        <v>5</v>
      </c>
      <c r="E42" s="2">
        <v>0</v>
      </c>
    </row>
    <row r="43" spans="1:8" x14ac:dyDescent="0.3">
      <c r="A43" s="2">
        <f t="shared" ref="A42:A53" ca="1" si="5">RANDBETWEEN($A$30-1.5*1/0.3,$A$30+1.5*1/0.3)</f>
        <v>12</v>
      </c>
      <c r="B43" s="2"/>
      <c r="C43" s="2"/>
      <c r="D43" s="2"/>
      <c r="E43" s="2"/>
    </row>
    <row r="44" spans="1:8" x14ac:dyDescent="0.3">
      <c r="A44" s="2">
        <f t="shared" ca="1" si="5"/>
        <v>9</v>
      </c>
      <c r="B44" s="2"/>
      <c r="C44" s="2"/>
      <c r="D44" s="2"/>
      <c r="E44" s="2"/>
    </row>
    <row r="45" spans="1:8" x14ac:dyDescent="0.3">
      <c r="A45" s="2">
        <f t="shared" ca="1" si="5"/>
        <v>6</v>
      </c>
      <c r="B45" s="2"/>
      <c r="C45" s="2"/>
      <c r="D45" s="2"/>
      <c r="E45" s="2"/>
    </row>
    <row r="46" spans="1:8" x14ac:dyDescent="0.3">
      <c r="A46" s="2">
        <f t="shared" ca="1" si="5"/>
        <v>8</v>
      </c>
      <c r="B46" s="2"/>
      <c r="C46" s="2"/>
      <c r="D46" s="2"/>
      <c r="E46" s="2"/>
    </row>
    <row r="47" spans="1:8" x14ac:dyDescent="0.3">
      <c r="A47" s="2">
        <f t="shared" ca="1" si="5"/>
        <v>9</v>
      </c>
      <c r="B47" s="2"/>
      <c r="C47" s="2"/>
      <c r="D47" s="2"/>
      <c r="E47" s="2"/>
    </row>
    <row r="48" spans="1:8" x14ac:dyDescent="0.3">
      <c r="A48" s="2">
        <f t="shared" ca="1" si="5"/>
        <v>6</v>
      </c>
      <c r="B48" s="2"/>
      <c r="C48" s="2"/>
      <c r="D48" s="2"/>
      <c r="E48" s="2"/>
    </row>
    <row r="49" spans="1:5" x14ac:dyDescent="0.3">
      <c r="A49" s="2">
        <f t="shared" ca="1" si="5"/>
        <v>9</v>
      </c>
      <c r="B49" s="2"/>
      <c r="C49" s="2"/>
      <c r="D49" s="2"/>
      <c r="E49" s="2"/>
    </row>
    <row r="50" spans="1:5" x14ac:dyDescent="0.3">
      <c r="A50" s="2">
        <f t="shared" ca="1" si="5"/>
        <v>15</v>
      </c>
    </row>
    <row r="51" spans="1:5" x14ac:dyDescent="0.3">
      <c r="A51" s="2">
        <f t="shared" ca="1" si="5"/>
        <v>11</v>
      </c>
    </row>
    <row r="52" spans="1:5" x14ac:dyDescent="0.3">
      <c r="A52" s="2">
        <f t="shared" ca="1" si="5"/>
        <v>8</v>
      </c>
    </row>
    <row r="53" spans="1:5" x14ac:dyDescent="0.3">
      <c r="A53" s="2">
        <f t="shared" ca="1" si="5"/>
        <v>8</v>
      </c>
    </row>
  </sheetData>
  <mergeCells count="1">
    <mergeCell ref="G2:G8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jhpark</dc:creator>
  <cp:lastModifiedBy>jhpark</cp:lastModifiedBy>
  <dcterms:created xsi:type="dcterms:W3CDTF">2024-10-06T23:24:50Z</dcterms:created>
  <dcterms:modified xsi:type="dcterms:W3CDTF">2024-10-07T05:31:35Z</dcterms:modified>
</cp:coreProperties>
</file>