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가온\프로젝트\예천양수_\문서\"/>
    </mc:Choice>
  </mc:AlternateContent>
  <xr:revisionPtr revIDLastSave="0" documentId="13_ncr:1_{DFFB5664-DC27-4402-80E6-C17E07A96534}" xr6:coauthVersionLast="36" xr6:coauthVersionMax="36" xr10:uidLastSave="{00000000-0000-0000-0000-000000000000}"/>
  <bookViews>
    <workbookView xWindow="0" yWindow="0" windowWidth="28800" windowHeight="13980" xr2:uid="{00000000-000D-0000-FFFF-FFFF00000000}"/>
  </bookViews>
  <sheets>
    <sheet name="1호기" sheetId="2" r:id="rId1"/>
    <sheet name="2호기" sheetId="4" r:id="rId2"/>
    <sheet name="comm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4" l="1"/>
  <c r="I104" i="4"/>
  <c r="B95" i="4" l="1"/>
  <c r="A95" i="4"/>
  <c r="P12" i="3" l="1"/>
  <c r="S20" i="4"/>
  <c r="P19" i="4"/>
  <c r="Y13" i="4"/>
  <c r="V13" i="4"/>
  <c r="AB12" i="4"/>
  <c r="AE11" i="4"/>
  <c r="AE11" i="2"/>
  <c r="AB12" i="2"/>
  <c r="Y13" i="2"/>
  <c r="V13" i="2"/>
  <c r="S20" i="2"/>
  <c r="P19" i="2"/>
  <c r="I123" i="4" l="1"/>
  <c r="H123" i="4"/>
  <c r="I82" i="4"/>
  <c r="H82" i="4"/>
  <c r="I57" i="4"/>
  <c r="H57" i="4"/>
  <c r="B98" i="2"/>
  <c r="I123" i="2" l="1"/>
  <c r="H123" i="2"/>
  <c r="I104" i="2"/>
  <c r="I82" i="2"/>
  <c r="I57" i="2"/>
  <c r="H57" i="2"/>
  <c r="A98" i="2"/>
  <c r="I21" i="3" l="1"/>
  <c r="H21" i="3"/>
  <c r="I9" i="3"/>
  <c r="H9" i="3"/>
  <c r="A21" i="3"/>
  <c r="B21" i="3"/>
  <c r="C24" i="3" s="1"/>
  <c r="B120" i="4"/>
  <c r="A120" i="4"/>
  <c r="C23" i="3" l="1"/>
  <c r="H82" i="2"/>
  <c r="H104" i="2"/>
  <c r="A119" i="2"/>
  <c r="B119" i="2"/>
  <c r="C122" i="2" l="1"/>
  <c r="C123" i="2"/>
  <c r="C122" i="4"/>
  <c r="C123" i="4"/>
</calcChain>
</file>

<file path=xl/sharedStrings.xml><?xml version="1.0" encoding="utf-8"?>
<sst xmlns="http://schemas.openxmlformats.org/spreadsheetml/2006/main" count="1172" uniqueCount="774">
  <si>
    <t>THR BRG CIR CUL OIL SPLY TEMP</t>
  </si>
  <si>
    <t>3370-01-AI097</t>
  </si>
  <si>
    <t>THR BRG CIR PP INLET OIL TEMP</t>
  </si>
  <si>
    <t>3370-01-AI096</t>
  </si>
  <si>
    <t>TEMP</t>
    <phoneticPr fontId="7" type="noConversion"/>
  </si>
  <si>
    <t>OIL INJ PUMP(AP103)DISCH PRESS</t>
  </si>
  <si>
    <t>OIL INJ PUMP(AP102)DISCH PRESS</t>
  </si>
  <si>
    <t>OIL INJ PUMP(AP101)DISCH PRESS</t>
  </si>
  <si>
    <t>THR BRG OIL INJ FLR DIFF PRESS</t>
  </si>
  <si>
    <t>3370-01-AI147</t>
  </si>
  <si>
    <t>전체 태그 수</t>
    <phoneticPr fontId="7" type="noConversion"/>
  </si>
  <si>
    <t>THR BRG OIL CIR FLR DIFF PRESS</t>
  </si>
  <si>
    <t>3370-01-AI146-1</t>
  </si>
  <si>
    <t>전체모델 수</t>
    <phoneticPr fontId="7" type="noConversion"/>
  </si>
  <si>
    <t>THR BRG OIL INJECT PRESS-2</t>
  </si>
  <si>
    <t>3370-01-AI071</t>
  </si>
  <si>
    <t>THR BRG OIL INJECT PRESS-1</t>
  </si>
  <si>
    <t>3370-01-AI070</t>
  </si>
  <si>
    <t>PRESS</t>
    <phoneticPr fontId="7" type="noConversion"/>
  </si>
  <si>
    <t>THR BRG CIR OIL SPLY PRESS</t>
  </si>
  <si>
    <t>3370-01-AI157-1</t>
  </si>
  <si>
    <t>3370-01-AI076</t>
  </si>
  <si>
    <t>3370-01-AI075</t>
  </si>
  <si>
    <t>3370-01-AI074</t>
  </si>
  <si>
    <t>#1 CWP-102 PUMP</t>
  </si>
  <si>
    <t>3370-01-CWP102-PUMP</t>
  </si>
  <si>
    <t>THR BRG OIL CIR PP2 DISCH PRES</t>
  </si>
  <si>
    <t>3370-01-AI073</t>
  </si>
  <si>
    <t>#1 CWP-102 MOTER</t>
  </si>
  <si>
    <t>3370-01-CWP102-MOTOR</t>
  </si>
  <si>
    <t>THR BRG OIL CIR PP1 DISCH PRES</t>
  </si>
  <si>
    <t>3370-01-AI072</t>
  </si>
  <si>
    <t>#1 CWP-101 PUMP</t>
  </si>
  <si>
    <t>3370-01-CWP101-PUMP</t>
  </si>
  <si>
    <t>THR BRG CIRC OIL FLOW-3</t>
  </si>
  <si>
    <t>3370-01-AI052</t>
  </si>
  <si>
    <t>#1 CWP-101 MOTER</t>
  </si>
  <si>
    <t>3370-01-CWP101-MOTOR</t>
  </si>
  <si>
    <t>MOTER</t>
    <phoneticPr fontId="7" type="noConversion"/>
  </si>
  <si>
    <t>THR BRG CIRCUL OIL FLOW-2</t>
  </si>
  <si>
    <t>MAIN COOLWTR PP INLET WTR TEMP</t>
  </si>
  <si>
    <t>3370-01-AI202-1</t>
  </si>
  <si>
    <t>3370-01-AI051</t>
  </si>
  <si>
    <t>COOLING WATER DISCH. PRESS</t>
  </si>
  <si>
    <t>3370-01-EA5G5</t>
  </si>
  <si>
    <t>THR BRG CIRCUL OIL FLOW-1</t>
  </si>
  <si>
    <t>MAIN COOL WTR PP DISCHARGE PR</t>
    <phoneticPr fontId="7" type="noConversion"/>
  </si>
  <si>
    <t>3370-01-AI202</t>
  </si>
  <si>
    <t>3370-01-AI050</t>
  </si>
  <si>
    <t>FLOW</t>
    <phoneticPr fontId="7" type="noConversion"/>
  </si>
  <si>
    <t>MAIN COOL WTR PUMP INLET PRESS</t>
  </si>
  <si>
    <t>3370-01-AI201</t>
  </si>
  <si>
    <t>1차 조기경보 대상여부</t>
    <phoneticPr fontId="7" type="noConversion"/>
  </si>
  <si>
    <t>ObjectName</t>
  </si>
  <si>
    <t>Group</t>
    <phoneticPr fontId="7" type="noConversion"/>
  </si>
  <si>
    <t>COOL WTR AUT STRAIN-2 DIFF PR</t>
  </si>
  <si>
    <t>3370-01-AI099</t>
  </si>
  <si>
    <t>OIL</t>
    <phoneticPr fontId="7" type="noConversion"/>
  </si>
  <si>
    <t>COOL WTR AUT STRAIN-1 DIFF PR</t>
  </si>
  <si>
    <t>3370-01-AI098</t>
  </si>
  <si>
    <t>Group</t>
    <phoneticPr fontId="7" type="noConversion"/>
  </si>
  <si>
    <t>COOL WTR</t>
    <phoneticPr fontId="7" type="noConversion"/>
  </si>
  <si>
    <t>GOV OIL SUMP TANK OIL TEMP-3</t>
  </si>
  <si>
    <t>3370-01-AI059</t>
  </si>
  <si>
    <t>GOV OIL SUMP TANK OIL TEMP-2</t>
  </si>
  <si>
    <t>3370-01-AI058</t>
  </si>
  <si>
    <t>GOV OIL SUMP TANK OIL TEMP-1</t>
  </si>
  <si>
    <t>3370-01-AI057</t>
  </si>
  <si>
    <t>MIV OIL FILTER DIFF. PRESS</t>
  </si>
  <si>
    <t>3370-01-AI144</t>
  </si>
  <si>
    <t>MIV AIR FLR IN OUT PR DIFF</t>
  </si>
  <si>
    <t>3370-01-AI066-5</t>
  </si>
  <si>
    <t>GOV OIL FILTER DIFF. PRESS</t>
  </si>
  <si>
    <t>3370-01-AI143</t>
  </si>
  <si>
    <t>MIV O/A TK AIR FLR INLET PRESS</t>
  </si>
  <si>
    <t>3370-01-AI066</t>
  </si>
  <si>
    <t>GOV PUMP2 DISCHARGE PRESS</t>
  </si>
  <si>
    <t>3370-01-AI142</t>
  </si>
  <si>
    <t>GOV SPLY FLR IN OUT PR DIFF</t>
  </si>
  <si>
    <t>3370-01-AI064-3</t>
  </si>
  <si>
    <t>GOV PUMP1 DISCHARGE PRESS</t>
  </si>
  <si>
    <t>3370-01-AI141</t>
  </si>
  <si>
    <t>GOV O/A TK AIR SPLY FLR IN PR</t>
  </si>
  <si>
    <t>3370-01-AI064</t>
  </si>
  <si>
    <t>#1 UPPER GEN BRG VIB-Y</t>
  </si>
  <si>
    <t>3370-01-UPGENBRG-VIB-Y</t>
  </si>
  <si>
    <t>GOV O/A TK AIR SPLY FLR OUT PR</t>
  </si>
  <si>
    <t>3370-01-AI063</t>
  </si>
  <si>
    <t>#1 UPPER GEN BRG VIB-X</t>
  </si>
  <si>
    <t>3370-01-UPGENBRG-VIB-X</t>
  </si>
  <si>
    <t>GOV OIL/AIR TK OIL PR GRE105MP</t>
  </si>
  <si>
    <t>3370-01-AI009</t>
  </si>
  <si>
    <t>#1 THRUST BRG VIB-Y</t>
  </si>
  <si>
    <t>3370-01-THRUSTBRG-VIB-Y</t>
  </si>
  <si>
    <t>GOV OIL/AIR TK OIL PR GRE104MP</t>
  </si>
  <si>
    <t>3370-01-AI008</t>
  </si>
  <si>
    <t>#1 THRUST BRG VIB-X</t>
  </si>
  <si>
    <t>3370-01-THRUSTBRG-VIB-X</t>
  </si>
  <si>
    <t>BRG</t>
    <phoneticPr fontId="7" type="noConversion"/>
  </si>
  <si>
    <t>GOV OIL/AIR TK OIL PR - 1</t>
  </si>
  <si>
    <t>3370-01-AI007</t>
  </si>
  <si>
    <t>#1 KEYPHASOR</t>
  </si>
  <si>
    <t>3370-01-KEYPHASOR</t>
  </si>
  <si>
    <t>ACC</t>
    <phoneticPr fontId="7" type="noConversion"/>
  </si>
  <si>
    <t>MIV O/A TK AIR FLR OUTLET PRES</t>
  </si>
  <si>
    <t>3370-01-AI065</t>
  </si>
  <si>
    <t>#1 UPGEN BRG ACC V</t>
  </si>
  <si>
    <t>3370-01-UPGENBRG-ACC-V</t>
  </si>
  <si>
    <t>I/V O/A TK OIL PR 01-GVG505MP</t>
  </si>
  <si>
    <t>3370-01-AI015</t>
  </si>
  <si>
    <t>#1 UPGEN BRG ACC H</t>
  </si>
  <si>
    <t>3370-01-UPGENBRG-ACC-H</t>
  </si>
  <si>
    <t>MIV O/A PRESS TANK OIL PRESS2</t>
  </si>
  <si>
    <t>3370-01-AI014</t>
  </si>
  <si>
    <t>#1 THRUST BRG ACC V</t>
  </si>
  <si>
    <t>3370-01-THRUST-BRG-ACC-V</t>
  </si>
  <si>
    <t>MIV OIL/AIR PR TK OIL PRESS 1</t>
  </si>
  <si>
    <t>3370-01-AI013</t>
  </si>
  <si>
    <t>#1 THRUST BRG ACC H2</t>
  </si>
  <si>
    <t>3370-01-THRUST-BRG-ACC-H2</t>
  </si>
  <si>
    <t>MAIN OIL CIRCUIT PRESS-3</t>
  </si>
  <si>
    <t>3370-01-AI003</t>
  </si>
  <si>
    <t>#1 THRUST BRG ACC H1</t>
  </si>
  <si>
    <t>3370-01-THRUST-BRG-ACC-H1</t>
  </si>
  <si>
    <t>MAIN OIL CIRCUIT PRESS-2</t>
  </si>
  <si>
    <t>3370-01-AI002</t>
  </si>
  <si>
    <t>#1 THRUST B</t>
  </si>
  <si>
    <t>3370-01-THRUST-B</t>
  </si>
  <si>
    <t>MAIN OIL CIRCUIT PRESS-1</t>
  </si>
  <si>
    <t>3370-01-AI001</t>
  </si>
  <si>
    <t>#1 THRUST A</t>
  </si>
  <si>
    <t>3370-01-THRUST-A</t>
  </si>
  <si>
    <t>THRUST</t>
    <phoneticPr fontId="7" type="noConversion"/>
  </si>
  <si>
    <t>EXCIT TRANSFORMER TEMP-T503</t>
  </si>
  <si>
    <t>3370-01-GEN-AI053</t>
  </si>
  <si>
    <t>GOVMIV</t>
    <phoneticPr fontId="7" type="noConversion"/>
  </si>
  <si>
    <t>EXCIT TRANSFORMER TEMP-T502</t>
  </si>
  <si>
    <t>3370-01-GEN-AI052</t>
  </si>
  <si>
    <t>EXCIT TRANSFORMER TEMP-T501</t>
  </si>
  <si>
    <t>3370-01-GEN-AI051</t>
  </si>
  <si>
    <t>EXCIT POWER FACTOR</t>
  </si>
  <si>
    <t>3370-01-GEN-AI050</t>
  </si>
  <si>
    <t>LOWER WEARING RING WTR FLOW-3</t>
  </si>
  <si>
    <t>3370-01-AI046</t>
  </si>
  <si>
    <t>EXCIT ROTOR TEMP</t>
  </si>
  <si>
    <t>3370-01-GEN-AI049</t>
  </si>
  <si>
    <t>LOWER WEARING RING WTR FLOW-2</t>
  </si>
  <si>
    <t>3370-01-AI045</t>
  </si>
  <si>
    <t>ROTOR TEMP</t>
  </si>
  <si>
    <t>3370-01-EAB72</t>
    <phoneticPr fontId="7" type="noConversion"/>
  </si>
  <si>
    <t>ROTOR</t>
    <phoneticPr fontId="7" type="noConversion"/>
  </si>
  <si>
    <t>LOWER WEARING RING WTR FLOW-1</t>
  </si>
  <si>
    <t>3370-01-AI044</t>
  </si>
  <si>
    <t>#1 AIRGAP H</t>
  </si>
  <si>
    <t>3370-01-AIRGAP-H</t>
  </si>
  <si>
    <t>UPPER WEARING RING WTR FLOW-3</t>
  </si>
  <si>
    <t>3370-01-AI043</t>
  </si>
  <si>
    <t>UPPER WEARING RING WTR FLOW-2</t>
  </si>
  <si>
    <t>3370-01-AI042</t>
  </si>
  <si>
    <t>#1 AIRGAP F</t>
  </si>
  <si>
    <t>3370-01-AIRGAP-F</t>
  </si>
  <si>
    <t>UPPER WEARING RING WTR FLOW-1</t>
  </si>
  <si>
    <t>3370-01-AI041</t>
  </si>
  <si>
    <t>RING
FLOW</t>
    <phoneticPr fontId="7" type="noConversion"/>
  </si>
  <si>
    <t>TURBINE SHAFT SEAL. TEMP-3</t>
  </si>
  <si>
    <t>3370-01-AI062</t>
  </si>
  <si>
    <t>#1 AIRGAP D</t>
  </si>
  <si>
    <t>3370-01-AIRGAP-D</t>
  </si>
  <si>
    <t>#1 P/T SHAFT-S WTR TEMP.</t>
  </si>
  <si>
    <t>3370-01-AI061-1</t>
  </si>
  <si>
    <t>#1 AIRGAP C</t>
  </si>
  <si>
    <t>3370-01-AIRGAP-C</t>
  </si>
  <si>
    <t>TURBINE SHAFT SEAL. TEMP-2</t>
  </si>
  <si>
    <t>3370-01-AI061</t>
  </si>
  <si>
    <t>SHAFT SEAL TEMP DIFF</t>
  </si>
  <si>
    <t>3370-01-AI060-1</t>
  </si>
  <si>
    <t>#1 AIRGAP A</t>
  </si>
  <si>
    <t>3370-01-AIRGAP-A</t>
  </si>
  <si>
    <t>AIRGAP</t>
    <phoneticPr fontId="7" type="noConversion"/>
  </si>
  <si>
    <t>TURBINE SHAFT SEAL. TEMP-1</t>
  </si>
  <si>
    <t>3370-01-AI060</t>
  </si>
  <si>
    <t>STATOR WINDING TEMP</t>
  </si>
  <si>
    <t>3370-01-GEN-AI018</t>
  </si>
  <si>
    <t>#1 P/T SHAFT-S WTR SPLY PP INLET PR.</t>
  </si>
  <si>
    <t>3370-01-PT-SHAFTSEAL-LCP-AI01</t>
  </si>
  <si>
    <t>3370-01-GEN-AI017</t>
  </si>
  <si>
    <t>#1 P/T SHAFT-S FLR OUTLET PR.</t>
  </si>
  <si>
    <t>3370-01-AI067-2</t>
  </si>
  <si>
    <t>3370-01-GEN-AI016</t>
  </si>
  <si>
    <t>SHAFT SEAL PUMP DISCH PRESS</t>
  </si>
  <si>
    <t>3370-01-AI067</t>
  </si>
  <si>
    <t>3370-01-GEN-AI015</t>
  </si>
  <si>
    <t>SHAFT SEAL FILTER PRESS</t>
  </si>
  <si>
    <t>3370-01-AI056</t>
  </si>
  <si>
    <t>3370-01-GEN-AI014</t>
  </si>
  <si>
    <t>TURBINE SHAFT SEAL WATER FLOW</t>
  </si>
  <si>
    <t>3370-01-AI145</t>
  </si>
  <si>
    <t>3370-01-GEN-AI013</t>
  </si>
  <si>
    <t>TURBINE SHAFT SEAL PRESS -3</t>
  </si>
  <si>
    <t>3370-01-AI037</t>
  </si>
  <si>
    <t>3370-01-GEN-AI012</t>
  </si>
  <si>
    <t>TURBINE SHAFT SEAL PRESS -2</t>
  </si>
  <si>
    <t>3370-01-AI036</t>
  </si>
  <si>
    <t>3370-01-GEN-AI011</t>
  </si>
  <si>
    <t>TURBINE SHAFT SEAL PRESS -1</t>
  </si>
  <si>
    <t>3370-01-AI035</t>
  </si>
  <si>
    <t>3370-01-GEN-AI010</t>
  </si>
  <si>
    <t>INFLATAB MAINTAIN SEAL PRESS-2</t>
  </si>
  <si>
    <t>3370-01-AI031</t>
  </si>
  <si>
    <t>3370-01-GEN-AI009</t>
  </si>
  <si>
    <t>INFLATAB MAINTAIN SEAL PRESS-1</t>
  </si>
  <si>
    <t>3370-01-AI030</t>
    <phoneticPr fontId="7" type="noConversion"/>
  </si>
  <si>
    <t>3370-01-GEN-AI008</t>
  </si>
  <si>
    <t>3370-01-GEN-AI007</t>
  </si>
  <si>
    <t>SHAFT SEAL</t>
    <phoneticPr fontId="7" type="noConversion"/>
  </si>
  <si>
    <t>3370-01-GEN-AI006</t>
  </si>
  <si>
    <t>3370-01-GEN-AI005-1</t>
  </si>
  <si>
    <t>3370-01-GEN-AI005</t>
  </si>
  <si>
    <t>PRESSS OF DRAFT TUBE</t>
  </si>
  <si>
    <t>3370-01-AI153</t>
  </si>
  <si>
    <t>3370-01-GEN-AI004</t>
  </si>
  <si>
    <t>PENSTOCK PRESS-2</t>
  </si>
  <si>
    <t>3370-01-AI110</t>
  </si>
  <si>
    <t>3370-01-GEN-AI003</t>
  </si>
  <si>
    <t>PENSTOCK PRESS-1</t>
  </si>
  <si>
    <t>3370-01-AI109</t>
  </si>
  <si>
    <t>3370-01-GEN-AI002</t>
  </si>
  <si>
    <t>#1 CAVITATION</t>
  </si>
  <si>
    <t>3370-01-CAVITATION</t>
  </si>
  <si>
    <t>3370-01-GEN-AI001</t>
  </si>
  <si>
    <t>WIND</t>
    <phoneticPr fontId="7" type="noConversion"/>
  </si>
  <si>
    <t>MIV D.STREAM SEAL FLR DIF PRES</t>
  </si>
  <si>
    <t>3370-01-AI146</t>
  </si>
  <si>
    <t>THR BRG COOLING WTR TEMP</t>
  </si>
  <si>
    <t>3370-01-AI214</t>
  </si>
  <si>
    <t>CORE</t>
    <phoneticPr fontId="7" type="noConversion"/>
  </si>
  <si>
    <t>MI/V DOWNSTREAM SEAL PRESS</t>
  </si>
  <si>
    <t>3370-01-AI108</t>
  </si>
  <si>
    <t>UPPERGUIDE OUTLET HOT WTR TEMP</t>
  </si>
  <si>
    <t>3370-01-AI213</t>
    <phoneticPr fontId="7" type="noConversion"/>
  </si>
  <si>
    <t>3370-01-AI107</t>
  </si>
  <si>
    <t>UPPERGUIDE INLET COLD WTR TEMP</t>
  </si>
  <si>
    <t>3370-01-AI212</t>
  </si>
  <si>
    <t>MI/V UPSTREAM SEAL PRESS</t>
  </si>
  <si>
    <t>3370-01-AI106</t>
  </si>
  <si>
    <t>STATOR COLD AIR TEMP</t>
  </si>
  <si>
    <t>3370-01-GEN-AI038</t>
  </si>
  <si>
    <t>3370-01-AI105</t>
  </si>
  <si>
    <t>MIV</t>
    <phoneticPr fontId="7" type="noConversion"/>
  </si>
  <si>
    <t>3370-01-GEN-AI037</t>
  </si>
  <si>
    <t>GOV COOLER OUTLET TEMP</t>
  </si>
  <si>
    <t>3370-01-AI217</t>
  </si>
  <si>
    <t>3370-01-GEN-AI036</t>
  </si>
  <si>
    <t>GOV COOLER WATER TEMP</t>
  </si>
  <si>
    <t>3370-01-AI216</t>
  </si>
  <si>
    <t>3370-01-GEN-AI035</t>
  </si>
  <si>
    <t>#1 SPIRAL CASE PRESSURE to GOV</t>
  </si>
  <si>
    <t>3370-01-GOV-AO001</t>
  </si>
  <si>
    <t>3370-01-GEN-AI034</t>
  </si>
  <si>
    <t>#1 UNIT SPEED</t>
  </si>
  <si>
    <t>3370-01-GOV-AI006</t>
  </si>
  <si>
    <t>3370-01-GEN-AI033</t>
  </si>
  <si>
    <t>GOV COOLER FLOW</t>
  </si>
  <si>
    <t>3370-01-AI209</t>
  </si>
  <si>
    <t>STATOR HOT AIR TEMP</t>
  </si>
  <si>
    <t>3370-01-GEN-AI032</t>
  </si>
  <si>
    <t>TBN WTR FLOW IN GEN.</t>
  </si>
  <si>
    <t>3370-01-EA0245</t>
  </si>
  <si>
    <t>3370-01-GEN-AI031</t>
  </si>
  <si>
    <t>TBN WTR FLOW IN PUMP</t>
  </si>
  <si>
    <t>3370-01-EA0244</t>
    <phoneticPr fontId="7" type="noConversion"/>
  </si>
  <si>
    <t>3370-01-GEN-AI030</t>
  </si>
  <si>
    <t>#1 DEWATERING AIR PR.-3</t>
  </si>
  <si>
    <t>3370-01-COMP-AI003</t>
  </si>
  <si>
    <t>3370-01-GEN-AI029</t>
  </si>
  <si>
    <t>#1 DEWATERING AIR PR.-2</t>
  </si>
  <si>
    <t>3370-01-COMP-AI002</t>
  </si>
  <si>
    <t>3370-01-GEN-AI028</t>
  </si>
  <si>
    <t>#1 DEWATERING AIR PR.-1</t>
  </si>
  <si>
    <t>3370-01-COMP-AI001</t>
    <phoneticPr fontId="7" type="noConversion"/>
  </si>
  <si>
    <t>AIR
PRESS</t>
    <phoneticPr fontId="7" type="noConversion"/>
  </si>
  <si>
    <t>3370-01-GEN-AI027</t>
  </si>
  <si>
    <t>GUIDE BEARING COOLING WTR FLOW</t>
  </si>
  <si>
    <t>3370-01-AI207</t>
  </si>
  <si>
    <t>STATOR CORE TEMP</t>
  </si>
  <si>
    <t>3370-01-GEN-AI026</t>
  </si>
  <si>
    <t>SPIRAL CASE PRESSS</t>
  </si>
  <si>
    <t>3370-01-AI151</t>
  </si>
  <si>
    <t>3370-01-GEN-AI025</t>
  </si>
  <si>
    <t>SPIRAL CASE PRESS -2</t>
  </si>
  <si>
    <t>3370-01-AI112</t>
  </si>
  <si>
    <t>3370-01-GEN-AI024</t>
  </si>
  <si>
    <t>SPIRAL CASE PRESS -1</t>
  </si>
  <si>
    <t>3370-01-AI111</t>
  </si>
  <si>
    <t>3370-01-GEN-AI023</t>
  </si>
  <si>
    <t>PRESS RUNNER WITH WICKET GATE</t>
  </si>
  <si>
    <t>3370-01-EBB09</t>
  </si>
  <si>
    <t>3370-01-GEN-AI022</t>
  </si>
  <si>
    <t>PRESS RUNNER WITH  DISCH RING</t>
  </si>
  <si>
    <t>3370-01-EBB08</t>
  </si>
  <si>
    <t>3370-01-GEN-AI021</t>
  </si>
  <si>
    <t>PRESS IN RUNNER &amp; WICKETGATES</t>
  </si>
  <si>
    <t>3370-01-AI157</t>
  </si>
  <si>
    <t>3370-01-GEN-AI020</t>
  </si>
  <si>
    <t>PRESS IN RUNNER &amp; DISCH RING</t>
  </si>
  <si>
    <t>3370-01-AI156</t>
  </si>
  <si>
    <t>3370-01-GEN-AI019</t>
  </si>
  <si>
    <t>PRESSS IN RUNNER &amp; HEAD COVER</t>
  </si>
  <si>
    <t>3370-01-AI152</t>
  </si>
  <si>
    <t>STATOR MAIN INLET WTR TEMP</t>
  </si>
  <si>
    <t>3370-01-AI211</t>
  </si>
  <si>
    <t>3370-01-AI078</t>
  </si>
  <si>
    <t>STATOR MAIN OUTLET WTR TEMP</t>
  </si>
  <si>
    <t>3370-01-AI210</t>
  </si>
  <si>
    <t>3370-01-AI077</t>
  </si>
  <si>
    <t>L.GUIDE &amp; T.BRG COOL WTR FLOW</t>
  </si>
  <si>
    <t>3370-01-AI208</t>
    <phoneticPr fontId="7" type="noConversion"/>
  </si>
  <si>
    <t>#1 TBN BRG VIB-Y</t>
  </si>
  <si>
    <t>3370-01-TBNBRG-VIB-Y</t>
  </si>
  <si>
    <t>#1 TBN BRG VIB-X</t>
  </si>
  <si>
    <t>3370-01-TBNBRG-VIB-X</t>
  </si>
  <si>
    <t>#1 TBN BRG ACC V</t>
  </si>
  <si>
    <t>3370-01-TBN-BRG-ACC-V</t>
  </si>
  <si>
    <t>UPPERGUIDE BEARING COOLER FLOW</t>
  </si>
  <si>
    <t>3370-01-AI206</t>
  </si>
  <si>
    <t>#1 TBN BRG ACC H</t>
  </si>
  <si>
    <t>3370-01-TBN-BRG-ACC-H</t>
  </si>
  <si>
    <t>GEN AIR COOLER COOL WTR FLOW</t>
  </si>
  <si>
    <t>3370-01-AI205</t>
  </si>
  <si>
    <t>#1 HEAD COVER ACC V</t>
  </si>
  <si>
    <t>3370-01-HEADCOVER-ACC-V</t>
  </si>
  <si>
    <t>UPPER GUIDE BEARING OIL TEMP</t>
  </si>
  <si>
    <t>3370-01-GEN-AI048</t>
  </si>
  <si>
    <t>#1 HEAD COVER ACC H2</t>
  </si>
  <si>
    <t>3370-01-HEADCOVER-ACC-H2</t>
  </si>
  <si>
    <t>3370-01-GEN-AI047</t>
  </si>
  <si>
    <t>#1 HEAD COVER ACC H1</t>
  </si>
  <si>
    <t>3370-01-HEADCOVER-ACC-H1</t>
  </si>
  <si>
    <t>UPPER GUIDE PAD TEMP</t>
  </si>
  <si>
    <t>3370-01-GEN-AI046</t>
  </si>
  <si>
    <t>GUIDE BEARING METAL TEMP-6</t>
  </si>
  <si>
    <t>3370-01-AI085</t>
  </si>
  <si>
    <t>3370-01-GEN-AI045</t>
  </si>
  <si>
    <t>GUIDE BEARING METAL TEMP-5</t>
  </si>
  <si>
    <t>3370-01-AI084</t>
  </si>
  <si>
    <t>3370-01-GEN-AI044</t>
  </si>
  <si>
    <t>GUIDE BEARING METAL TEMP-3</t>
  </si>
  <si>
    <t>3370-01-AI083</t>
  </si>
  <si>
    <t>3370-01-GEN-AI043</t>
  </si>
  <si>
    <t>GUIDE BEARING METAL TEMP-2</t>
  </si>
  <si>
    <t>3370-01-AI082</t>
  </si>
  <si>
    <t>3370-01-GEN-AI042</t>
  </si>
  <si>
    <t>GUIDE BEARING METAL TEMP-1</t>
  </si>
  <si>
    <t>3370-01-AI081</t>
  </si>
  <si>
    <t>3370-01-GEN-AI041</t>
  </si>
  <si>
    <t>GUIDE BRG OIL OUT/IN OIL TEMP</t>
  </si>
  <si>
    <t>3370-01-AI079</t>
  </si>
  <si>
    <t>3370-01-GEN-AI040</t>
  </si>
  <si>
    <t>GUIDE BRG OIL IN/OUT OIL TEMP</t>
  </si>
  <si>
    <t>3370-01-AI078-1</t>
  </si>
  <si>
    <t>3370-01-GEN-AI039</t>
  </si>
  <si>
    <t>GUIDE BEARING OIL PRESS PUMP</t>
  </si>
  <si>
    <t>3370-01-AI029</t>
  </si>
  <si>
    <t>CBIN JRNL&amp;THR BRG METAL TEMP-5</t>
  </si>
  <si>
    <t>3370-01-AI095</t>
  </si>
  <si>
    <t>3370-01-AI028</t>
  </si>
  <si>
    <t>CBIN JRNL&amp;THR BRG METAL TEMP-4</t>
  </si>
  <si>
    <t>3370-01-AI094</t>
  </si>
  <si>
    <t>3370-01-AI027</t>
  </si>
  <si>
    <t>CBIN JRNL&amp;THR BRG METAL TEMP-3</t>
  </si>
  <si>
    <t>3370-01-AI093</t>
  </si>
  <si>
    <t>GUIDE BEARING OIL PRESS</t>
  </si>
  <si>
    <t>3370-01-AI026</t>
  </si>
  <si>
    <t>CBIN JRNL&amp;THR BRG METAL TEMP-2</t>
  </si>
  <si>
    <t>3370-01-AI092</t>
  </si>
  <si>
    <t>TBN GUIDE BEARING OIL PRESS</t>
  </si>
  <si>
    <t>3370-01-AI025</t>
  </si>
  <si>
    <t>CBIN JRNL&amp;THR BRG METAL TEMP-1</t>
  </si>
  <si>
    <t>3370-01-AI091</t>
  </si>
  <si>
    <t>3370-01-AI024</t>
  </si>
  <si>
    <t>OIL</t>
    <phoneticPr fontId="7" type="noConversion"/>
  </si>
  <si>
    <t>THRUST BEARING METAL TEMP-5</t>
  </si>
  <si>
    <t>3370-01-AI090</t>
  </si>
  <si>
    <t>LOWER WEARING RING TEMP</t>
  </si>
  <si>
    <t>3370-01-TBN-AI059</t>
  </si>
  <si>
    <t>THRUST BEARING METAL TEMP-4</t>
  </si>
  <si>
    <t>3370-01-AI089</t>
  </si>
  <si>
    <t>UPPER WEARING RING TEMP</t>
  </si>
  <si>
    <t>3370-01-TBN-AI058</t>
  </si>
  <si>
    <t>THRUST BEARING METAL TEMP-3</t>
  </si>
  <si>
    <t>3370-01-AI088</t>
  </si>
  <si>
    <t>#1 D/T GATE HYDRAULIC OIL TEMP.</t>
  </si>
  <si>
    <t>3370-01-DTGATE-AI002</t>
  </si>
  <si>
    <t>THRUST BEARING METAL TEMP-2</t>
  </si>
  <si>
    <t>3370-01-AI087</t>
  </si>
  <si>
    <t>GUIDE COOLING WTR TEMP</t>
  </si>
  <si>
    <t>3370-01-AI215</t>
  </si>
  <si>
    <t>RING
TEMP</t>
    <phoneticPr fontId="7" type="noConversion"/>
  </si>
  <si>
    <t>THRUST BEARING METAL TEMP-1</t>
  </si>
  <si>
    <t>3370-01-AI086</t>
  </si>
  <si>
    <t>진행상황</t>
    <phoneticPr fontId="7" type="noConversion"/>
  </si>
  <si>
    <t>TRUBINE</t>
    <phoneticPr fontId="7" type="noConversion"/>
  </si>
  <si>
    <t>GEN</t>
    <phoneticPr fontId="7" type="noConversion"/>
  </si>
  <si>
    <t>3370-20-COMP-A-LCP-AI001</t>
  </si>
  <si>
    <t>3370-20-COMP-B-LCP-AI001</t>
  </si>
  <si>
    <t>3370-20-COMP-C-LCP-AI001</t>
  </si>
  <si>
    <t>3370-20-E2F21</t>
  </si>
  <si>
    <t>3370-20-E2F25</t>
  </si>
  <si>
    <t>3370-20-E2F29</t>
  </si>
  <si>
    <t>3370-20-COMP-A-LCP-AI002</t>
  </si>
  <si>
    <t>3370-20-COMP-B-LCP-AI002</t>
  </si>
  <si>
    <t>3370-20-COMP-C-LCP-AI002</t>
  </si>
  <si>
    <t>3370-20-E2F22</t>
  </si>
  <si>
    <t>3370-20-E2F26</t>
  </si>
  <si>
    <t>3370-20-E2F30</t>
  </si>
  <si>
    <t>3370-20-COMP-A-LCP-AI003</t>
  </si>
  <si>
    <t>3370-20-COMP-B-LCP-AI003</t>
  </si>
  <si>
    <t>3370-20-COMP-C-LCP-AI003</t>
  </si>
  <si>
    <t>3370-20-E2F23</t>
  </si>
  <si>
    <t>3370-20-E2F27</t>
  </si>
  <si>
    <t>3370-20-E2F31</t>
  </si>
  <si>
    <t>AIR COMP.-A DISCH. PR.</t>
  </si>
  <si>
    <t>AIR COMP.-B DISCH. PR.</t>
  </si>
  <si>
    <t>AIR COMP.-C DISCH. PR.</t>
  </si>
  <si>
    <t>AIR COMPRESSOR-1 DISCH PRESS</t>
  </si>
  <si>
    <t>AIR COMPRESSOR-2 DISCH PRESS</t>
  </si>
  <si>
    <t>AIR COMPRESSOR-3 DISCH PRESS</t>
  </si>
  <si>
    <t>AIR COMP.-A DISCH. TEMP.</t>
  </si>
  <si>
    <t>AIR COMP.-B DISCH. TEMP.</t>
  </si>
  <si>
    <t>AIR COMP.-C DISCH. TEMP.</t>
  </si>
  <si>
    <t>AIR COMPRESSOR-1 DISCH TEMP</t>
  </si>
  <si>
    <t>AIR COMPRESSOR-2 DISCH TEMP</t>
  </si>
  <si>
    <t>AIR COMPRESSOR-3 DISCH TEMP</t>
  </si>
  <si>
    <t>AIR COMP.-A LUBE OIL PR.</t>
  </si>
  <si>
    <t>AIR COMP.-B LUBE OIL PR.</t>
  </si>
  <si>
    <t>AIR COMP.-C LUBE OIL PR.</t>
  </si>
  <si>
    <t>AIR COMPRESSOR1 C.W OUTLT TEMP</t>
  </si>
  <si>
    <t>AIR COMPRESSOR2 C.W OUTLT TEMP</t>
  </si>
  <si>
    <t>AIR COMPRESSOR3 C.W OUTLT TEMP</t>
  </si>
  <si>
    <t>COMP</t>
    <phoneticPr fontId="7" type="noConversion"/>
  </si>
  <si>
    <t>3370-20-AI014</t>
    <phoneticPr fontId="7" type="noConversion"/>
  </si>
  <si>
    <t>U1,2 COOLWTR INLET PRESS CP083</t>
  </si>
  <si>
    <t>3370-20-AI015</t>
  </si>
  <si>
    <t>COM. WTR SPLY PUMP DISCH PRESS</t>
  </si>
  <si>
    <t>3370-22-AI101</t>
  </si>
  <si>
    <t>COM C-WTR FLR AT051 DIFF PRESS</t>
  </si>
  <si>
    <t>3370-22-AI102</t>
  </si>
  <si>
    <t>COM C-WTR FLR AT052 DIFF PRESS</t>
  </si>
  <si>
    <t>3370-22-AI103</t>
  </si>
  <si>
    <t>MTR C-WTR FLR AT081 DIF PRESS</t>
  </si>
  <si>
    <t>3370-22-AI104</t>
  </si>
  <si>
    <t>MTR C-WTR FLR AT082 DIF PRESS</t>
  </si>
  <si>
    <t>3370-20-AI004</t>
  </si>
  <si>
    <t>DRAINAGE PP AP101 OUTLET PRESS</t>
  </si>
  <si>
    <t>3370-20-AI005</t>
  </si>
  <si>
    <t>DRAINAGE PP AP102 OUTLET PRESS</t>
  </si>
  <si>
    <t>3370-20-AI006</t>
  </si>
  <si>
    <t>DRAINAGE PP AP201 OUTLET PRESS</t>
  </si>
  <si>
    <t>3370-20-AI007</t>
  </si>
  <si>
    <t>DRAINAGE PP AP202 OUTLET PRESS</t>
  </si>
  <si>
    <t>3370-20-AI-DRNPIT-DISCH-FLOW2</t>
  </si>
  <si>
    <t>SUBM. WTR DRN. PP DISCH. FLOW</t>
  </si>
  <si>
    <t>3370-20-DRAIN-AI003</t>
    <phoneticPr fontId="7" type="noConversion"/>
  </si>
  <si>
    <t>EMERGENCY SUBM. PP OUTLET PR.</t>
  </si>
  <si>
    <t>CWTR</t>
    <phoneticPr fontId="7" type="noConversion"/>
  </si>
  <si>
    <t>DRAIN</t>
    <phoneticPr fontId="7" type="noConversion"/>
  </si>
  <si>
    <t>3370-02-AI024</t>
  </si>
  <si>
    <t>3370-02-AI025</t>
  </si>
  <si>
    <t>3370-02-AI026</t>
  </si>
  <si>
    <t>3370-02-AI027</t>
  </si>
  <si>
    <t>3370-02-AI028</t>
  </si>
  <si>
    <t>3370-02-AI029</t>
  </si>
  <si>
    <t>3370-02-AI077</t>
  </si>
  <si>
    <t>3370-02-AI078</t>
  </si>
  <si>
    <t>3370-02-AI078-1</t>
  </si>
  <si>
    <t>3370-02-AI079</t>
  </si>
  <si>
    <t>3370-02-AI081</t>
  </si>
  <si>
    <t>3370-02-AI082</t>
  </si>
  <si>
    <t>3370-02-AI083</t>
  </si>
  <si>
    <t>3370-02-AI084</t>
  </si>
  <si>
    <t>3370-02-AI085</t>
  </si>
  <si>
    <t>3370-02-AI105</t>
  </si>
  <si>
    <t>3370-02-AI106</t>
  </si>
  <si>
    <t>3370-02-AI107</t>
  </si>
  <si>
    <t>3370-02-AI108</t>
  </si>
  <si>
    <t>3370-02-AI109</t>
  </si>
  <si>
    <t>3370-02-AI110</t>
  </si>
  <si>
    <t>3370-02-AI111</t>
  </si>
  <si>
    <t>3370-02-AI112</t>
  </si>
  <si>
    <t>3370-02-AI146</t>
  </si>
  <si>
    <t>3370-02-AI151</t>
  </si>
  <si>
    <t>3370-02-AI152</t>
  </si>
  <si>
    <t>3370-02-AI153</t>
  </si>
  <si>
    <t>3370-02-AI156</t>
  </si>
  <si>
    <t>3370-02-AI157</t>
  </si>
  <si>
    <t>3370-02-AI207</t>
  </si>
  <si>
    <t>3370-02-AI209</t>
  </si>
  <si>
    <t>3370-02-AI215</t>
  </si>
  <si>
    <t>3370-02-AI216</t>
  </si>
  <si>
    <t>3370-02-AI217</t>
  </si>
  <si>
    <t>3370-02-CAVITATION</t>
  </si>
  <si>
    <t>#2 CAVITATION</t>
  </si>
  <si>
    <t>3370-02-COMP-AI001</t>
  </si>
  <si>
    <t>#2 DEWATERING AIR PR.-1</t>
  </si>
  <si>
    <t>3370-02-COMP-AI002</t>
  </si>
  <si>
    <t>#2 DEWATERING AIR PR.-2</t>
  </si>
  <si>
    <t>3370-02-COMP-AI003</t>
  </si>
  <si>
    <t>#2 DEWATERING AIR PR.-3</t>
  </si>
  <si>
    <t>3370-02-DTGATE-AI002</t>
  </si>
  <si>
    <t>#2 D/T GATE HYDRAULIC OIL TEMP.</t>
  </si>
  <si>
    <t>3370-02-EA0244</t>
  </si>
  <si>
    <t>3370-02-EA0245</t>
  </si>
  <si>
    <t>TBN WTR FLOW IN GEN</t>
  </si>
  <si>
    <t>3370-02-EBB08</t>
  </si>
  <si>
    <t>3370-02-EBB09</t>
  </si>
  <si>
    <t>3370-02-GOV-AI006</t>
  </si>
  <si>
    <t>#2 UNIT SPEED</t>
  </si>
  <si>
    <t>3370-02-GOV-AO001</t>
  </si>
  <si>
    <t>#2 SPIRAL CASE PRESSURE to GOV</t>
  </si>
  <si>
    <t>3370-02-HEADCOVER-ACC-H1</t>
  </si>
  <si>
    <t>#2 HEADCOVER ACC-H1</t>
  </si>
  <si>
    <t>3370-02-HEADCOVER-ACC-H2</t>
  </si>
  <si>
    <t>#2 HEADCOVER ACC-H2</t>
  </si>
  <si>
    <t>3370-02-HEADCOVER-ACC-V</t>
  </si>
  <si>
    <t>#2 HEADCOVER ACC-V</t>
  </si>
  <si>
    <t>3370-02-TBN-AI058</t>
  </si>
  <si>
    <t>3370-02-TBN-AI059</t>
  </si>
  <si>
    <t>3370-02-TBN-BRG-ACC-H</t>
  </si>
  <si>
    <t>#2 TBN BRG ACC-H</t>
  </si>
  <si>
    <t>3370-02-TBN-BRG-ACC-V</t>
  </si>
  <si>
    <t>#2 TBN BRG ACC-V</t>
  </si>
  <si>
    <t>3370-02-TBNBRG-VIB-X</t>
  </si>
  <si>
    <t>#2 TBN BRG VIB-X</t>
  </si>
  <si>
    <t>3370-02-TBNBRG-VIB-Y</t>
  </si>
  <si>
    <t>#2 TBN BRG VIB-Y</t>
  </si>
  <si>
    <t>GOV
TEMP</t>
    <phoneticPr fontId="7" type="noConversion"/>
  </si>
  <si>
    <t>3370-02-AI030</t>
  </si>
  <si>
    <t>3370-02-AI031</t>
  </si>
  <si>
    <t>3370-02-AI035</t>
  </si>
  <si>
    <t>3370-02-AI036</t>
  </si>
  <si>
    <t>3370-02-AI037</t>
  </si>
  <si>
    <t>3370-02-AI041</t>
  </si>
  <si>
    <t>3370-02-AI042</t>
  </si>
  <si>
    <t>3370-02-AI043</t>
  </si>
  <si>
    <t>3370-02-AI044</t>
  </si>
  <si>
    <t>3370-02-AI045</t>
  </si>
  <si>
    <t>3370-02-AI046</t>
  </si>
  <si>
    <t>3370-02-AI056</t>
  </si>
  <si>
    <t>3370-02-AI060</t>
  </si>
  <si>
    <t>3370-02-AI060-1</t>
  </si>
  <si>
    <t>3370-02-AI061</t>
  </si>
  <si>
    <t>3370-02-AI061-1</t>
  </si>
  <si>
    <t>3370-02-AI062</t>
  </si>
  <si>
    <t>3370-02-AI067</t>
  </si>
  <si>
    <t>3370-02-AI067-2</t>
  </si>
  <si>
    <t>3370-02-AI145</t>
  </si>
  <si>
    <t>3370-02-PT-SHAFTSEAL-LCP-AI01</t>
  </si>
  <si>
    <t>#2 P/T SHAFT-S WTR TEMP.</t>
  </si>
  <si>
    <t>#2 P/T SHAFT-S FLR OUTLET PR.</t>
  </si>
  <si>
    <t>#2 P/T SHAFT-S WTR SPLY PP INLET PR.</t>
  </si>
  <si>
    <t>3370-02-AI001</t>
  </si>
  <si>
    <t>3370-02-AI002</t>
  </si>
  <si>
    <t>3370-02-AI003</t>
  </si>
  <si>
    <t>3370-02-AI007</t>
  </si>
  <si>
    <t>GOV O/A PRESS TANK OIL PRESS-1</t>
  </si>
  <si>
    <t>3370-02-AI008</t>
  </si>
  <si>
    <t>GOV O/A PRESS TANK OIL PRESS-2</t>
  </si>
  <si>
    <t>3370-02-AI009</t>
  </si>
  <si>
    <t>GOV O/A PRESS TANK OIL PRESS-3</t>
  </si>
  <si>
    <t>3370-02-AI013</t>
  </si>
  <si>
    <t>MIV O/A PRESS TANK OIL PRESS-1</t>
  </si>
  <si>
    <t>3370-02-AI014</t>
  </si>
  <si>
    <t>MIV O/A PRESS TANK OIL PRESS-2</t>
  </si>
  <si>
    <t>3370-02-AI015</t>
  </si>
  <si>
    <t>MIV O/A PRESS TANK OIL PRESS-3</t>
  </si>
  <si>
    <t>3370-02-AI057</t>
  </si>
  <si>
    <t>3370-02-AI058</t>
  </si>
  <si>
    <t>3370-02-AI059</t>
  </si>
  <si>
    <t>3370-02-AI063</t>
  </si>
  <si>
    <t>3370-02-AI064</t>
  </si>
  <si>
    <t>3370-02-AI065</t>
  </si>
  <si>
    <t>3370-02-AI066</t>
  </si>
  <si>
    <t>3370-02-AI050</t>
  </si>
  <si>
    <t>3370-02-AI051</t>
  </si>
  <si>
    <t>3370-02-AI052</t>
  </si>
  <si>
    <t>3370-02-AI070</t>
  </si>
  <si>
    <t>3370-02-AI071</t>
  </si>
  <si>
    <t>3370-02-AI072</t>
  </si>
  <si>
    <t>3370-02-AI073</t>
  </si>
  <si>
    <t>3370-02-AI096</t>
  </si>
  <si>
    <t>3370-02-AI097</t>
  </si>
  <si>
    <t>3370-02-AI146-1</t>
  </si>
  <si>
    <t>3370-02-AI147</t>
  </si>
  <si>
    <t>3370-02-AI157-1</t>
  </si>
  <si>
    <t>TEMP</t>
  </si>
  <si>
    <t>3370-02-AI099</t>
  </si>
  <si>
    <t>3370-02-AI201</t>
  </si>
  <si>
    <t>3370-02-AI202</t>
  </si>
  <si>
    <t>MAIN COOL WTR PP DISCHARGE PR</t>
  </si>
  <si>
    <t>3370-02-AI202-1</t>
  </si>
  <si>
    <t>#2 CWP-201 MOTER</t>
  </si>
  <si>
    <t>3370-02-CWP201-MOTOR</t>
  </si>
  <si>
    <t>3370-02-CWP201-PUMP</t>
  </si>
  <si>
    <t>#2 CWP-201 PUMP</t>
  </si>
  <si>
    <t>#2 CWP-202 MOTER</t>
  </si>
  <si>
    <t>3370-02-CWP202-MOTOR-P</t>
  </si>
  <si>
    <t>3370-02-CWP202-PUMP</t>
  </si>
  <si>
    <t>#2 CWP-202 PUMP</t>
  </si>
  <si>
    <t>3370-02-EA5G5</t>
  </si>
  <si>
    <t>3370-02-AI098</t>
    <phoneticPr fontId="7" type="noConversion"/>
  </si>
  <si>
    <t>3370-02-AI086</t>
  </si>
  <si>
    <t>3370-02-AI087</t>
  </si>
  <si>
    <t>3370-02-AI088</t>
  </si>
  <si>
    <t>3370-02-AI090</t>
  </si>
  <si>
    <t>3370-02-AI091</t>
  </si>
  <si>
    <t>3370-02-AI092</t>
  </si>
  <si>
    <t>3370-02-AI093</t>
  </si>
  <si>
    <t>3370-02-AI094</t>
  </si>
  <si>
    <t>3370-02-AI095</t>
  </si>
  <si>
    <t>3370-02-AI141</t>
  </si>
  <si>
    <t>3370-02-AI142</t>
  </si>
  <si>
    <t>3370-02-AI143</t>
  </si>
  <si>
    <t>3370-02-AI144</t>
  </si>
  <si>
    <t>3370-02-AI205</t>
  </si>
  <si>
    <t>3370-02-AI206</t>
  </si>
  <si>
    <t>3370-02-AI208</t>
  </si>
  <si>
    <t>3370-02-AI210</t>
  </si>
  <si>
    <t>3370-02-AI211</t>
  </si>
  <si>
    <t>3370-02-AI212</t>
  </si>
  <si>
    <t>3370-02-AI213</t>
  </si>
  <si>
    <t>3370-02-AI214</t>
  </si>
  <si>
    <t>3370-02-AIRGAP-A</t>
  </si>
  <si>
    <t>#2 AIRGAP A</t>
  </si>
  <si>
    <t>3370-02-AIRGAP-C</t>
  </si>
  <si>
    <t>#2 AIRGAP C</t>
  </si>
  <si>
    <t>3370-02-AIRGAP-E</t>
  </si>
  <si>
    <t>#2 AIRGAP E</t>
  </si>
  <si>
    <t>3370-02-AIRGAP-F</t>
  </si>
  <si>
    <t>#2 AIRGAP F</t>
  </si>
  <si>
    <t>3370-02-AIRGAP-G</t>
  </si>
  <si>
    <t>#2 AIRGAP G</t>
  </si>
  <si>
    <t>3370-02-EAB72</t>
  </si>
  <si>
    <t>3370-02-EAB73</t>
  </si>
  <si>
    <t>POWER FACTOR ACTUAL VALUE</t>
  </si>
  <si>
    <t>3370-02-GEN-AI001</t>
  </si>
  <si>
    <t>3370-02-GEN-AI002</t>
  </si>
  <si>
    <t>3370-02-GEN-AI003</t>
  </si>
  <si>
    <t>3370-02-GEN-AI004</t>
  </si>
  <si>
    <t>3370-02-GEN-AI005</t>
  </si>
  <si>
    <t>3370-02-GEN-AI006</t>
  </si>
  <si>
    <t>3370-02-GEN-AI007</t>
  </si>
  <si>
    <t>3370-02-GEN-AI008</t>
  </si>
  <si>
    <t>3370-02-GEN-AI009</t>
  </si>
  <si>
    <t>3370-02-GEN-AI010</t>
  </si>
  <si>
    <t>3370-02-GEN-AI011</t>
  </si>
  <si>
    <t>3370-02-GEN-AI012</t>
  </si>
  <si>
    <t>3370-02-GEN-AI013</t>
  </si>
  <si>
    <t>3370-02-GEN-AI014</t>
  </si>
  <si>
    <t>3370-02-GEN-AI015</t>
  </si>
  <si>
    <t>3370-02-GEN-AI016</t>
  </si>
  <si>
    <t>3370-02-GEN-AI017</t>
  </si>
  <si>
    <t>3370-02-GEN-AI018</t>
  </si>
  <si>
    <t>3370-02-GEN-AI019</t>
  </si>
  <si>
    <t>3370-02-GEN-AI020</t>
  </si>
  <si>
    <t>3370-02-GEN-AI021</t>
  </si>
  <si>
    <t>3370-02-GEN-AI022</t>
  </si>
  <si>
    <t>3370-02-GEN-AI023</t>
  </si>
  <si>
    <t>3370-02-GEN-AI024</t>
  </si>
  <si>
    <t>3370-02-GEN-AI026</t>
  </si>
  <si>
    <t>3370-02-GEN-AI027</t>
  </si>
  <si>
    <t>3370-02-GEN-AI028</t>
  </si>
  <si>
    <t>3370-02-GEN-AI029</t>
  </si>
  <si>
    <t>3370-02-GEN-AI030</t>
  </si>
  <si>
    <t>3370-02-GEN-AI031</t>
  </si>
  <si>
    <t>3370-02-GEN-AI032</t>
  </si>
  <si>
    <t>3370-02-GEN-AI033</t>
  </si>
  <si>
    <t>3370-02-GEN-AI034</t>
  </si>
  <si>
    <t>3370-02-GEN-AI035</t>
  </si>
  <si>
    <t>3370-02-GEN-AI036</t>
  </si>
  <si>
    <t>3370-02-GEN-AI037</t>
  </si>
  <si>
    <t>3370-02-GEN-AI038</t>
  </si>
  <si>
    <t>3370-02-GEN-AI039</t>
  </si>
  <si>
    <t>3370-02-GEN-AI040</t>
  </si>
  <si>
    <t>3370-02-GEN-AI041</t>
  </si>
  <si>
    <t>3370-02-GEN-AI042</t>
  </si>
  <si>
    <t>3370-02-GEN-AI043</t>
  </si>
  <si>
    <t>3370-02-GEN-AI044</t>
  </si>
  <si>
    <t>3370-02-GEN-AI045</t>
  </si>
  <si>
    <t>3370-02-GEN-AI046</t>
  </si>
  <si>
    <t>3370-02-GEN-AI047</t>
  </si>
  <si>
    <t>3370-02-GEN-AI048</t>
  </si>
  <si>
    <t>3370-02-GEN-AI049</t>
  </si>
  <si>
    <t>3370-02-GEN-AI050</t>
  </si>
  <si>
    <t>3370-02-GEN-AI051</t>
  </si>
  <si>
    <t>3370-02-GEN-AI052</t>
  </si>
  <si>
    <t>3370-02-GEN-AI053</t>
  </si>
  <si>
    <t>3370-02-THRUST-A</t>
  </si>
  <si>
    <t>#2 THRUST A</t>
  </si>
  <si>
    <t>3370-02-THRUST-B</t>
  </si>
  <si>
    <t>#2 THRUST B</t>
  </si>
  <si>
    <t>3370-02-THRUST-BRG-ACC-H1</t>
  </si>
  <si>
    <t>#2 THRUST BRG ACC-H1</t>
  </si>
  <si>
    <t>3370-02-THRUST-BRG-ACC-H2</t>
  </si>
  <si>
    <t>#2 THRUST BRG ACC-H2</t>
  </si>
  <si>
    <t>3370-02-THRUST-BRG-ACC-V</t>
  </si>
  <si>
    <t>#2 THRUST BRG ACC-V</t>
  </si>
  <si>
    <t>3370-02-THRUSTBRG-VIB-X</t>
  </si>
  <si>
    <t>#2 THRUST BRG VIB-X</t>
  </si>
  <si>
    <t>3370-02-THRUSTBRG-VIB-Y</t>
  </si>
  <si>
    <t>#2 THRUST BRG VIB-Y</t>
  </si>
  <si>
    <t>3370-02-UPGENBRG-ACC-H</t>
  </si>
  <si>
    <t>#2 UP GEN BRG ACC-H</t>
  </si>
  <si>
    <t>3370-02-UPGENBRG-ACC-V</t>
  </si>
  <si>
    <t>#2 UP GEN BRG ACC-V</t>
  </si>
  <si>
    <t>3370-02-UPGENBRG-VIB-X</t>
  </si>
  <si>
    <t>#2 UPPER GEN BRG VIB-X</t>
  </si>
  <si>
    <t>3370-02-UPGENBRG-VIB-Y</t>
  </si>
  <si>
    <t>FLOW</t>
  </si>
  <si>
    <t>CORE</t>
  </si>
  <si>
    <t>WIND</t>
  </si>
  <si>
    <t>1호기와 차이점</t>
    <phoneticPr fontId="7" type="noConversion"/>
  </si>
  <si>
    <t>TEMP, CORE, WIND에서 1개씩 값이 없는 데이터가 존재해서 사라짐</t>
    <phoneticPr fontId="7" type="noConversion"/>
  </si>
  <si>
    <t>BRG1</t>
    <phoneticPr fontId="7" type="noConversion"/>
  </si>
  <si>
    <t>BRG2</t>
    <phoneticPr fontId="7" type="noConversion"/>
  </si>
  <si>
    <t>PRESS1</t>
    <phoneticPr fontId="7" type="noConversion"/>
  </si>
  <si>
    <t>PRESS2</t>
    <phoneticPr fontId="7" type="noConversion"/>
  </si>
  <si>
    <t>FLOW</t>
    <phoneticPr fontId="7" type="noConversion"/>
  </si>
  <si>
    <t>MIV</t>
    <phoneticPr fontId="7" type="noConversion"/>
  </si>
  <si>
    <t>PRESS2</t>
    <phoneticPr fontId="7" type="noConversion"/>
  </si>
  <si>
    <t>PRESS1</t>
    <phoneticPr fontId="7" type="noConversion"/>
  </si>
  <si>
    <t>PRESS1</t>
    <phoneticPr fontId="7" type="noConversion"/>
  </si>
  <si>
    <t>PRESS3</t>
    <phoneticPr fontId="7" type="noConversion"/>
  </si>
  <si>
    <t>PRESS1</t>
    <phoneticPr fontId="7" type="noConversion"/>
  </si>
  <si>
    <t>3370-01-EAB73</t>
    <phoneticPr fontId="7" type="noConversion"/>
  </si>
  <si>
    <t>ACTUAL POWER FACTOR</t>
    <phoneticPr fontId="7" type="noConversion"/>
  </si>
  <si>
    <t>학습여부</t>
    <phoneticPr fontId="7" type="noConversion"/>
  </si>
  <si>
    <t xml:space="preserve"> Threshold수정</t>
    <phoneticPr fontId="7" type="noConversion"/>
  </si>
  <si>
    <t>3370-02-AI074</t>
    <phoneticPr fontId="7" type="noConversion"/>
  </si>
  <si>
    <t>3370-02-AI075</t>
  </si>
  <si>
    <t>3370-02-AI076</t>
  </si>
  <si>
    <t>3370-02-KEYPHASOR</t>
    <phoneticPr fontId="7" type="noConversion"/>
  </si>
  <si>
    <t>#2 KEYPHASOR</t>
    <phoneticPr fontId="7" type="noConversion"/>
  </si>
  <si>
    <t>Group</t>
    <phoneticPr fontId="7" type="noConversion"/>
  </si>
  <si>
    <t>AIRGAP</t>
  </si>
  <si>
    <t>ROTOR</t>
  </si>
  <si>
    <t>THRUST</t>
  </si>
  <si>
    <t>ACC</t>
  </si>
  <si>
    <t>BRG</t>
  </si>
  <si>
    <t>PRESS</t>
  </si>
  <si>
    <t>OIL</t>
  </si>
  <si>
    <t>BRG1</t>
  </si>
  <si>
    <t>BRG2</t>
  </si>
  <si>
    <t>PRESS1</t>
  </si>
  <si>
    <t>PRESS2</t>
  </si>
  <si>
    <t>AIR
PRESS</t>
  </si>
  <si>
    <t>RING
TEMP</t>
  </si>
  <si>
    <t>GOV
TEMP</t>
  </si>
  <si>
    <t>MIV</t>
  </si>
  <si>
    <t>RING
FLOW</t>
  </si>
  <si>
    <t>PRESS3</t>
  </si>
  <si>
    <t>Flow</t>
    <phoneticPr fontId="7" type="noConversion"/>
  </si>
  <si>
    <t>Press</t>
    <phoneticPr fontId="7" type="noConversion"/>
  </si>
  <si>
    <t>Temp</t>
    <phoneticPr fontId="7" type="noConversion"/>
  </si>
  <si>
    <t>Moter</t>
    <phoneticPr fontId="7" type="noConversion"/>
  </si>
  <si>
    <t>COMP</t>
    <phoneticPr fontId="7" type="noConversion"/>
  </si>
  <si>
    <t>CWTR</t>
    <phoneticPr fontId="7" type="noConversion"/>
  </si>
  <si>
    <t>DRAIN</t>
    <phoneticPr fontId="7" type="noConversion"/>
  </si>
  <si>
    <t>3370-02-AI064-3</t>
    <phoneticPr fontId="7" type="noConversion"/>
  </si>
  <si>
    <t>3370-02-AI066-5</t>
    <phoneticPr fontId="7" type="noConversion"/>
  </si>
  <si>
    <t>PRESS DIFF지만 이름 변경되어 있음</t>
    <phoneticPr fontId="7" type="noConversion"/>
  </si>
  <si>
    <t>tag_count</t>
    <phoneticPr fontId="7" type="noConversion"/>
  </si>
  <si>
    <t>GOVOIL</t>
    <phoneticPr fontId="7" type="noConversion"/>
  </si>
  <si>
    <t>THRBRG</t>
    <phoneticPr fontId="7" type="noConversion"/>
  </si>
  <si>
    <t>MAINCWTP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</si>
</sst>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11" borderId="3" xfId="0" applyFill="1" applyBorder="1">
      <alignment vertical="center"/>
    </xf>
    <xf numFmtId="0" fontId="8" fillId="0" borderId="3" xfId="0" applyFont="1" applyBorder="1">
      <alignment vertical="center"/>
    </xf>
    <xf numFmtId="49" fontId="8" fillId="12" borderId="3" xfId="0" applyNumberFormat="1" applyFont="1" applyFill="1" applyBorder="1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6" fillId="16" borderId="3" xfId="13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1" fillId="15" borderId="6" xfId="12" applyBorder="1" applyAlignment="1">
      <alignment horizontal="center" vertical="center"/>
    </xf>
    <xf numFmtId="0" fontId="1" fillId="15" borderId="5" xfId="12" applyBorder="1" applyAlignment="1">
      <alignment horizontal="center" vertical="center"/>
    </xf>
    <xf numFmtId="0" fontId="1" fillId="15" borderId="4" xfId="1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6" borderId="6" xfId="5" applyFont="1" applyBorder="1" applyAlignment="1">
      <alignment horizontal="center" vertical="center"/>
    </xf>
    <xf numFmtId="0" fontId="0" fillId="6" borderId="5" xfId="5" applyFont="1" applyBorder="1" applyAlignment="1">
      <alignment horizontal="center" vertical="center"/>
    </xf>
    <xf numFmtId="0" fontId="0" fillId="6" borderId="4" xfId="5" applyFont="1" applyBorder="1" applyAlignment="1">
      <alignment horizontal="center" vertical="center"/>
    </xf>
    <xf numFmtId="0" fontId="3" fillId="3" borderId="6" xfId="2" applyBorder="1" applyAlignment="1">
      <alignment horizontal="center" vertical="center" wrapText="1"/>
    </xf>
    <xf numFmtId="0" fontId="3" fillId="3" borderId="5" xfId="2" applyBorder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1" fillId="13" borderId="3" xfId="10" applyBorder="1" applyAlignment="1">
      <alignment horizontal="center" vertical="center"/>
    </xf>
    <xf numFmtId="0" fontId="1" fillId="15" borderId="3" xfId="12" applyBorder="1" applyAlignment="1">
      <alignment horizontal="center" vertical="center"/>
    </xf>
    <xf numFmtId="0" fontId="6" fillId="10" borderId="3" xfId="9" applyBorder="1" applyAlignment="1">
      <alignment horizontal="center" vertical="center"/>
    </xf>
    <xf numFmtId="0" fontId="6" fillId="8" borderId="3" xfId="7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6" fillId="7" borderId="3" xfId="6" applyBorder="1" applyAlignment="1">
      <alignment horizontal="center" vertical="center"/>
    </xf>
    <xf numFmtId="0" fontId="6" fillId="9" borderId="3" xfId="8" applyBorder="1" applyAlignment="1">
      <alignment horizontal="center" vertical="center"/>
    </xf>
    <xf numFmtId="0" fontId="6" fillId="8" borderId="3" xfId="7" applyBorder="1" applyAlignment="1">
      <alignment horizontal="center" vertical="center" wrapText="1"/>
    </xf>
    <xf numFmtId="0" fontId="1" fillId="14" borderId="3" xfId="11" applyBorder="1" applyAlignment="1">
      <alignment horizontal="center" vertical="center"/>
    </xf>
    <xf numFmtId="0" fontId="3" fillId="3" borderId="3" xfId="2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0" fontId="0" fillId="6" borderId="3" xfId="5" applyFont="1" applyBorder="1" applyAlignment="1">
      <alignment horizontal="center" vertical="center"/>
    </xf>
    <xf numFmtId="0" fontId="6" fillId="9" borderId="3" xfId="8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9" borderId="12" xfId="8" applyBorder="1" applyAlignment="1">
      <alignment horizontal="center" vertical="center"/>
    </xf>
    <xf numFmtId="0" fontId="6" fillId="9" borderId="13" xfId="8" applyBorder="1" applyAlignment="1">
      <alignment horizontal="center" vertical="center"/>
    </xf>
    <xf numFmtId="0" fontId="6" fillId="9" borderId="14" xfId="8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5" fillId="5" borderId="5" xfId="4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6" fillId="7" borderId="12" xfId="6" applyBorder="1" applyAlignment="1">
      <alignment horizontal="center" vertical="center"/>
    </xf>
    <xf numFmtId="0" fontId="6" fillId="7" borderId="13" xfId="6" applyBorder="1" applyAlignment="1">
      <alignment horizontal="center" vertical="center"/>
    </xf>
    <xf numFmtId="0" fontId="6" fillId="7" borderId="14" xfId="6" applyBorder="1" applyAlignment="1">
      <alignment horizontal="center" vertical="center"/>
    </xf>
    <xf numFmtId="0" fontId="6" fillId="8" borderId="6" xfId="7" applyBorder="1" applyAlignment="1">
      <alignment horizontal="center" vertical="center"/>
    </xf>
    <xf numFmtId="0" fontId="6" fillId="8" borderId="4" xfId="7" applyBorder="1" applyAlignment="1">
      <alignment horizontal="center" vertical="center"/>
    </xf>
    <xf numFmtId="0" fontId="6" fillId="10" borderId="6" xfId="9" applyBorder="1" applyAlignment="1">
      <alignment horizontal="center" vertical="center"/>
    </xf>
    <xf numFmtId="0" fontId="6" fillId="10" borderId="5" xfId="9" applyBorder="1" applyAlignment="1">
      <alignment horizontal="center" vertical="center"/>
    </xf>
    <xf numFmtId="0" fontId="6" fillId="10" borderId="4" xfId="9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4">
    <cellStyle name="20% - 강조색4" xfId="11" builtinId="42"/>
    <cellStyle name="40% - 강조색2" xfId="10" builtinId="35"/>
    <cellStyle name="40% - 강조색6" xfId="12" builtinId="51"/>
    <cellStyle name="강조색1" xfId="6" builtinId="29"/>
    <cellStyle name="강조색2" xfId="13" builtinId="33"/>
    <cellStyle name="강조색3" xfId="7" builtinId="37"/>
    <cellStyle name="강조색4" xfId="8" builtinId="41"/>
    <cellStyle name="강조색5" xfId="9" builtinId="45"/>
    <cellStyle name="나쁨" xfId="2" builtinId="27"/>
    <cellStyle name="메모" xfId="5" builtinId="10"/>
    <cellStyle name="보통" xfId="3" builtinId="28"/>
    <cellStyle name="셀 확인" xfId="4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6"/>
  <sheetViews>
    <sheetView tabSelected="1" topLeftCell="A79" zoomScale="70" zoomScaleNormal="70" workbookViewId="0">
      <selection activeCell="R68" sqref="R68"/>
    </sheetView>
  </sheetViews>
  <sheetFormatPr defaultRowHeight="16.5" x14ac:dyDescent="0.3"/>
  <cols>
    <col min="1" max="1" width="8.875" bestFit="1" customWidth="1"/>
    <col min="2" max="2" width="29.875" bestFit="1" customWidth="1"/>
    <col min="3" max="3" width="38.375" bestFit="1" customWidth="1"/>
    <col min="4" max="4" width="9.875" bestFit="1" customWidth="1"/>
    <col min="5" max="5" width="16.75" bestFit="1" customWidth="1"/>
    <col min="6" max="6" width="9.25" bestFit="1" customWidth="1"/>
    <col min="7" max="7" width="9.25" customWidth="1"/>
    <col min="8" max="8" width="9.25" bestFit="1" customWidth="1"/>
    <col min="9" max="9" width="32.125" bestFit="1" customWidth="1"/>
    <col min="10" max="10" width="38.375" bestFit="1" customWidth="1"/>
    <col min="11" max="11" width="9.875" bestFit="1" customWidth="1"/>
    <col min="12" max="12" width="16.75" bestFit="1" customWidth="1"/>
    <col min="14" max="14" width="17.5" bestFit="1" customWidth="1"/>
  </cols>
  <sheetData>
    <row r="1" spans="1:31" x14ac:dyDescent="0.3">
      <c r="A1" s="44" t="s">
        <v>402</v>
      </c>
      <c r="B1" s="45"/>
      <c r="C1" s="45"/>
      <c r="D1" s="45"/>
      <c r="E1" s="46"/>
      <c r="H1" s="44" t="s">
        <v>401</v>
      </c>
      <c r="I1" s="45"/>
      <c r="J1" s="45"/>
      <c r="K1" s="45"/>
      <c r="L1" s="46"/>
    </row>
    <row r="2" spans="1:31" x14ac:dyDescent="0.3">
      <c r="A2" s="3" t="s">
        <v>60</v>
      </c>
      <c r="B2" s="3" t="s">
        <v>53</v>
      </c>
      <c r="C2" s="3" t="s">
        <v>52</v>
      </c>
      <c r="D2" s="3" t="s">
        <v>735</v>
      </c>
      <c r="E2" s="3" t="s">
        <v>736</v>
      </c>
      <c r="H2" s="3" t="s">
        <v>60</v>
      </c>
      <c r="I2" s="3" t="s">
        <v>53</v>
      </c>
      <c r="J2" s="3" t="s">
        <v>52</v>
      </c>
      <c r="K2" s="3" t="s">
        <v>735</v>
      </c>
      <c r="L2" s="3" t="s">
        <v>736</v>
      </c>
    </row>
    <row r="3" spans="1:31" ht="16.5" customHeight="1" x14ac:dyDescent="0.3">
      <c r="A3" s="19" t="s">
        <v>4</v>
      </c>
      <c r="B3" s="1" t="s">
        <v>399</v>
      </c>
      <c r="C3" s="1" t="s">
        <v>398</v>
      </c>
      <c r="D3" s="9"/>
      <c r="E3" s="31"/>
      <c r="H3" s="13" t="s">
        <v>380</v>
      </c>
      <c r="I3" s="1" t="s">
        <v>379</v>
      </c>
      <c r="J3" s="1" t="s">
        <v>371</v>
      </c>
      <c r="K3" s="31"/>
      <c r="L3" s="31"/>
    </row>
    <row r="4" spans="1:31" x14ac:dyDescent="0.3">
      <c r="A4" s="20"/>
      <c r="B4" s="1" t="s">
        <v>394</v>
      </c>
      <c r="C4" s="1" t="s">
        <v>393</v>
      </c>
      <c r="D4" s="9"/>
      <c r="E4" s="31"/>
      <c r="H4" s="14"/>
      <c r="I4" s="1" t="s">
        <v>376</v>
      </c>
      <c r="J4" s="1" t="s">
        <v>375</v>
      </c>
      <c r="K4" s="31"/>
      <c r="L4" s="31"/>
    </row>
    <row r="5" spans="1:31" ht="16.5" customHeight="1" x14ac:dyDescent="0.3">
      <c r="A5" s="20"/>
      <c r="B5" s="1" t="s">
        <v>390</v>
      </c>
      <c r="C5" s="1" t="s">
        <v>389</v>
      </c>
      <c r="D5" s="9"/>
      <c r="E5" s="31"/>
      <c r="H5" s="14"/>
      <c r="I5" s="1" t="s">
        <v>372</v>
      </c>
      <c r="J5" s="1" t="s">
        <v>371</v>
      </c>
      <c r="K5" s="31"/>
      <c r="L5" s="31"/>
    </row>
    <row r="6" spans="1:31" x14ac:dyDescent="0.3">
      <c r="A6" s="20"/>
      <c r="B6" s="7" t="s">
        <v>386</v>
      </c>
      <c r="C6" s="7" t="s">
        <v>385</v>
      </c>
      <c r="D6" s="9"/>
      <c r="E6" s="31"/>
      <c r="H6" s="14"/>
      <c r="I6" s="1" t="s">
        <v>368</v>
      </c>
      <c r="J6" s="1" t="s">
        <v>361</v>
      </c>
      <c r="K6" s="31"/>
      <c r="L6" s="31"/>
    </row>
    <row r="7" spans="1:31" x14ac:dyDescent="0.3">
      <c r="A7" s="20"/>
      <c r="B7" s="1" t="s">
        <v>382</v>
      </c>
      <c r="C7" s="1" t="s">
        <v>381</v>
      </c>
      <c r="D7" s="9"/>
      <c r="E7" s="31"/>
      <c r="H7" s="14"/>
      <c r="I7" s="1" t="s">
        <v>365</v>
      </c>
      <c r="J7" s="1" t="s">
        <v>361</v>
      </c>
      <c r="K7" s="31"/>
      <c r="L7" s="31"/>
    </row>
    <row r="8" spans="1:31" x14ac:dyDescent="0.3">
      <c r="A8" s="20"/>
      <c r="B8" s="1" t="s">
        <v>378</v>
      </c>
      <c r="C8" s="1" t="s">
        <v>377</v>
      </c>
      <c r="D8" s="9"/>
      <c r="E8" s="31"/>
      <c r="H8" s="14"/>
      <c r="I8" s="1" t="s">
        <v>362</v>
      </c>
      <c r="J8" s="1" t="s">
        <v>361</v>
      </c>
      <c r="K8" s="31"/>
      <c r="L8" s="31"/>
      <c r="O8" t="s">
        <v>742</v>
      </c>
      <c r="P8" t="s">
        <v>770</v>
      </c>
      <c r="R8" t="s">
        <v>742</v>
      </c>
      <c r="S8" t="s">
        <v>770</v>
      </c>
      <c r="U8" t="s">
        <v>742</v>
      </c>
      <c r="V8" t="s">
        <v>770</v>
      </c>
      <c r="X8" t="s">
        <v>742</v>
      </c>
      <c r="Y8" t="s">
        <v>770</v>
      </c>
      <c r="AA8" t="s">
        <v>742</v>
      </c>
      <c r="AB8" t="s">
        <v>770</v>
      </c>
      <c r="AD8" t="s">
        <v>742</v>
      </c>
      <c r="AE8" t="s">
        <v>770</v>
      </c>
    </row>
    <row r="9" spans="1:31" x14ac:dyDescent="0.3">
      <c r="A9" s="20"/>
      <c r="B9" s="1" t="s">
        <v>374</v>
      </c>
      <c r="C9" s="1" t="s">
        <v>373</v>
      </c>
      <c r="D9" s="9"/>
      <c r="E9" s="31"/>
      <c r="H9" s="14"/>
      <c r="I9" s="1" t="s">
        <v>359</v>
      </c>
      <c r="J9" s="1" t="s">
        <v>358</v>
      </c>
      <c r="K9" s="31"/>
      <c r="L9" s="31"/>
      <c r="O9" t="s">
        <v>594</v>
      </c>
      <c r="P9">
        <v>23</v>
      </c>
      <c r="R9" t="s">
        <v>749</v>
      </c>
      <c r="S9">
        <v>9</v>
      </c>
      <c r="U9" t="s">
        <v>752</v>
      </c>
      <c r="V9">
        <v>7</v>
      </c>
      <c r="X9" t="s">
        <v>752</v>
      </c>
      <c r="Y9">
        <v>3</v>
      </c>
      <c r="AA9" t="s">
        <v>760</v>
      </c>
      <c r="AB9">
        <v>3</v>
      </c>
      <c r="AD9" t="s">
        <v>761</v>
      </c>
      <c r="AE9">
        <v>6</v>
      </c>
    </row>
    <row r="10" spans="1:31" x14ac:dyDescent="0.3">
      <c r="A10" s="20"/>
      <c r="B10" s="1" t="s">
        <v>370</v>
      </c>
      <c r="C10" s="1" t="s">
        <v>369</v>
      </c>
      <c r="D10" s="9"/>
      <c r="E10" s="31"/>
      <c r="H10" s="14"/>
      <c r="I10" s="1" t="s">
        <v>356</v>
      </c>
      <c r="J10" s="1" t="s">
        <v>355</v>
      </c>
      <c r="K10" s="31"/>
      <c r="L10" s="31"/>
      <c r="O10" t="s">
        <v>718</v>
      </c>
      <c r="P10">
        <v>22</v>
      </c>
      <c r="R10" t="s">
        <v>594</v>
      </c>
      <c r="S10">
        <v>5</v>
      </c>
      <c r="U10" t="s">
        <v>753</v>
      </c>
      <c r="V10">
        <v>3</v>
      </c>
      <c r="X10" t="s">
        <v>753</v>
      </c>
      <c r="Y10">
        <v>8</v>
      </c>
      <c r="AA10" t="s">
        <v>761</v>
      </c>
      <c r="AB10">
        <v>10</v>
      </c>
      <c r="AD10" t="s">
        <v>763</v>
      </c>
      <c r="AE10">
        <v>4</v>
      </c>
    </row>
    <row r="11" spans="1:31" x14ac:dyDescent="0.3">
      <c r="A11" s="20"/>
      <c r="B11" s="1" t="s">
        <v>367</v>
      </c>
      <c r="C11" s="1" t="s">
        <v>366</v>
      </c>
      <c r="D11" s="9"/>
      <c r="E11" s="31"/>
      <c r="H11" s="15"/>
      <c r="I11" s="1" t="s">
        <v>392</v>
      </c>
      <c r="J11" s="1" t="s">
        <v>391</v>
      </c>
      <c r="K11" s="31"/>
      <c r="L11" s="31"/>
      <c r="O11" t="s">
        <v>719</v>
      </c>
      <c r="P11">
        <v>19</v>
      </c>
      <c r="R11" t="s">
        <v>750</v>
      </c>
      <c r="S11">
        <v>5</v>
      </c>
      <c r="U11" t="s">
        <v>594</v>
      </c>
      <c r="V11">
        <v>5</v>
      </c>
      <c r="X11" t="s">
        <v>759</v>
      </c>
      <c r="Y11">
        <v>4</v>
      </c>
      <c r="AA11" t="s">
        <v>762</v>
      </c>
      <c r="AB11">
        <v>2</v>
      </c>
      <c r="AD11">
        <v>2</v>
      </c>
      <c r="AE11">
        <f>SUM(AE9:AE10)</f>
        <v>10</v>
      </c>
    </row>
    <row r="12" spans="1:31" x14ac:dyDescent="0.3">
      <c r="A12" s="20"/>
      <c r="B12" s="1" t="s">
        <v>364</v>
      </c>
      <c r="C12" s="1" t="s">
        <v>363</v>
      </c>
      <c r="D12" s="9"/>
      <c r="E12" s="31"/>
      <c r="H12" s="47" t="s">
        <v>4</v>
      </c>
      <c r="I12" s="1" t="s">
        <v>353</v>
      </c>
      <c r="J12" s="1" t="s">
        <v>352</v>
      </c>
      <c r="K12" s="9"/>
      <c r="L12" s="31"/>
      <c r="O12" t="s">
        <v>717</v>
      </c>
      <c r="P12">
        <v>3</v>
      </c>
      <c r="R12" t="s">
        <v>751</v>
      </c>
      <c r="S12">
        <v>3</v>
      </c>
      <c r="U12" t="s">
        <v>758</v>
      </c>
      <c r="V12">
        <v>6</v>
      </c>
      <c r="X12" t="s">
        <v>594</v>
      </c>
      <c r="Y12">
        <v>3</v>
      </c>
      <c r="AA12">
        <v>3</v>
      </c>
      <c r="AB12">
        <f>SUM(AB9:AB11)</f>
        <v>15</v>
      </c>
    </row>
    <row r="13" spans="1:31" x14ac:dyDescent="0.3">
      <c r="A13" s="20"/>
      <c r="B13" s="1" t="s">
        <v>360</v>
      </c>
      <c r="C13" s="1" t="s">
        <v>338</v>
      </c>
      <c r="D13" s="9"/>
      <c r="E13" s="31"/>
      <c r="H13" s="47"/>
      <c r="I13" s="1" t="s">
        <v>350</v>
      </c>
      <c r="J13" s="1" t="s">
        <v>349</v>
      </c>
      <c r="K13" s="9"/>
      <c r="L13" s="31"/>
      <c r="O13" t="s">
        <v>743</v>
      </c>
      <c r="P13">
        <v>5</v>
      </c>
      <c r="R13" t="s">
        <v>752</v>
      </c>
      <c r="S13">
        <v>8</v>
      </c>
      <c r="U13">
        <v>4</v>
      </c>
      <c r="V13">
        <f>SUM(V9:V12)</f>
        <v>21</v>
      </c>
      <c r="X13">
        <v>4</v>
      </c>
      <c r="Y13">
        <f>SUM(Y9:Y12)</f>
        <v>18</v>
      </c>
    </row>
    <row r="14" spans="1:31" x14ac:dyDescent="0.3">
      <c r="A14" s="20"/>
      <c r="B14" s="1" t="s">
        <v>357</v>
      </c>
      <c r="C14" s="1" t="s">
        <v>338</v>
      </c>
      <c r="D14" s="9"/>
      <c r="E14" s="31"/>
      <c r="H14" s="47"/>
      <c r="I14" s="1" t="s">
        <v>347</v>
      </c>
      <c r="J14" s="1" t="s">
        <v>346</v>
      </c>
      <c r="K14" s="9"/>
      <c r="L14" s="31"/>
      <c r="O14" t="s">
        <v>744</v>
      </c>
      <c r="P14">
        <v>7</v>
      </c>
      <c r="R14" t="s">
        <v>753</v>
      </c>
      <c r="S14">
        <v>5</v>
      </c>
    </row>
    <row r="15" spans="1:31" x14ac:dyDescent="0.3">
      <c r="A15" s="20"/>
      <c r="B15" s="1" t="s">
        <v>354</v>
      </c>
      <c r="C15" s="1" t="s">
        <v>338</v>
      </c>
      <c r="D15" s="9"/>
      <c r="E15" s="31"/>
      <c r="H15" s="47"/>
      <c r="I15" s="1" t="s">
        <v>344</v>
      </c>
      <c r="J15" s="1" t="s">
        <v>343</v>
      </c>
      <c r="K15" s="9"/>
      <c r="L15" s="31"/>
      <c r="O15" t="s">
        <v>745</v>
      </c>
      <c r="P15">
        <v>2</v>
      </c>
      <c r="R15" t="s">
        <v>754</v>
      </c>
      <c r="S15">
        <v>3</v>
      </c>
    </row>
    <row r="16" spans="1:31" x14ac:dyDescent="0.3">
      <c r="A16" s="20"/>
      <c r="B16" s="1" t="s">
        <v>351</v>
      </c>
      <c r="C16" s="1" t="s">
        <v>338</v>
      </c>
      <c r="D16" s="9"/>
      <c r="E16" s="31"/>
      <c r="H16" s="47"/>
      <c r="I16" s="1" t="s">
        <v>341</v>
      </c>
      <c r="J16" s="1" t="s">
        <v>340</v>
      </c>
      <c r="K16" s="9"/>
      <c r="L16" s="31"/>
      <c r="O16" t="s">
        <v>746</v>
      </c>
      <c r="P16">
        <v>6</v>
      </c>
      <c r="R16" t="s">
        <v>717</v>
      </c>
      <c r="S16">
        <v>6</v>
      </c>
    </row>
    <row r="17" spans="1:19" x14ac:dyDescent="0.3">
      <c r="A17" s="20"/>
      <c r="B17" s="1" t="s">
        <v>348</v>
      </c>
      <c r="C17" s="1" t="s">
        <v>338</v>
      </c>
      <c r="D17" s="9"/>
      <c r="E17" s="31"/>
      <c r="H17" s="33" t="s">
        <v>722</v>
      </c>
      <c r="I17" s="1" t="s">
        <v>337</v>
      </c>
      <c r="J17" s="1" t="s">
        <v>336</v>
      </c>
      <c r="K17" s="31"/>
      <c r="L17" s="31"/>
      <c r="O17" t="s">
        <v>747</v>
      </c>
      <c r="P17">
        <v>4</v>
      </c>
      <c r="R17" t="s">
        <v>755</v>
      </c>
      <c r="S17">
        <v>2</v>
      </c>
    </row>
    <row r="18" spans="1:19" x14ac:dyDescent="0.3">
      <c r="A18" s="20"/>
      <c r="B18" s="1" t="s">
        <v>345</v>
      </c>
      <c r="C18" s="1" t="s">
        <v>338</v>
      </c>
      <c r="D18" s="9"/>
      <c r="E18" s="31"/>
      <c r="H18" s="33"/>
      <c r="I18" s="1" t="s">
        <v>334</v>
      </c>
      <c r="J18" s="1" t="s">
        <v>333</v>
      </c>
      <c r="K18" s="31"/>
      <c r="L18" s="31"/>
      <c r="O18" t="s">
        <v>748</v>
      </c>
      <c r="P18">
        <v>4</v>
      </c>
      <c r="R18" t="s">
        <v>756</v>
      </c>
      <c r="S18">
        <v>3</v>
      </c>
    </row>
    <row r="19" spans="1:19" x14ac:dyDescent="0.3">
      <c r="A19" s="20"/>
      <c r="B19" s="1" t="s">
        <v>342</v>
      </c>
      <c r="C19" s="1" t="s">
        <v>338</v>
      </c>
      <c r="D19" s="9"/>
      <c r="E19" s="31"/>
      <c r="H19" s="33"/>
      <c r="I19" s="1" t="s">
        <v>330</v>
      </c>
      <c r="J19" s="1" t="s">
        <v>329</v>
      </c>
      <c r="K19" s="31"/>
      <c r="L19" s="31"/>
      <c r="O19">
        <v>10</v>
      </c>
      <c r="P19">
        <f>SUM(P9:P18)</f>
        <v>95</v>
      </c>
      <c r="R19" t="s">
        <v>757</v>
      </c>
      <c r="S19">
        <v>5</v>
      </c>
    </row>
    <row r="20" spans="1:19" x14ac:dyDescent="0.3">
      <c r="A20" s="20"/>
      <c r="B20" s="1" t="s">
        <v>339</v>
      </c>
      <c r="C20" s="1" t="s">
        <v>338</v>
      </c>
      <c r="D20" s="9"/>
      <c r="E20" s="31"/>
      <c r="H20" s="33"/>
      <c r="I20" s="1" t="s">
        <v>326</v>
      </c>
      <c r="J20" s="1" t="s">
        <v>325</v>
      </c>
      <c r="K20" s="31"/>
      <c r="L20" s="31"/>
      <c r="R20">
        <v>11</v>
      </c>
      <c r="S20">
        <f>SUM(S9:S19)</f>
        <v>54</v>
      </c>
    </row>
    <row r="21" spans="1:19" x14ac:dyDescent="0.3">
      <c r="A21" s="20"/>
      <c r="B21" s="1" t="s">
        <v>335</v>
      </c>
      <c r="C21" s="1" t="s">
        <v>331</v>
      </c>
      <c r="D21" s="9"/>
      <c r="E21" s="31"/>
      <c r="H21" s="33"/>
      <c r="I21" s="1" t="s">
        <v>322</v>
      </c>
      <c r="J21" s="1" t="s">
        <v>321</v>
      </c>
      <c r="K21" s="31"/>
      <c r="L21" s="31"/>
    </row>
    <row r="22" spans="1:19" x14ac:dyDescent="0.3">
      <c r="A22" s="20"/>
      <c r="B22" s="1" t="s">
        <v>332</v>
      </c>
      <c r="C22" s="1" t="s">
        <v>331</v>
      </c>
      <c r="D22" s="9"/>
      <c r="E22" s="31"/>
      <c r="H22" s="33" t="s">
        <v>723</v>
      </c>
      <c r="I22" s="1" t="s">
        <v>320</v>
      </c>
      <c r="J22" s="1" t="s">
        <v>319</v>
      </c>
      <c r="K22" s="31"/>
      <c r="L22" s="31"/>
    </row>
    <row r="23" spans="1:19" x14ac:dyDescent="0.3">
      <c r="A23" s="20"/>
      <c r="B23" s="1" t="s">
        <v>242</v>
      </c>
      <c r="C23" s="1" t="s">
        <v>241</v>
      </c>
      <c r="D23" s="9"/>
      <c r="E23" s="31"/>
      <c r="H23" s="33"/>
      <c r="I23" s="1" t="s">
        <v>318</v>
      </c>
      <c r="J23" s="1" t="s">
        <v>317</v>
      </c>
      <c r="K23" s="31"/>
      <c r="L23" s="31"/>
    </row>
    <row r="24" spans="1:19" x14ac:dyDescent="0.3">
      <c r="A24" s="20"/>
      <c r="B24" s="1" t="s">
        <v>239</v>
      </c>
      <c r="C24" s="1" t="s">
        <v>238</v>
      </c>
      <c r="D24" s="9"/>
      <c r="E24" s="31"/>
      <c r="H24" s="33"/>
      <c r="I24" s="1" t="s">
        <v>228</v>
      </c>
      <c r="J24" s="1" t="s">
        <v>227</v>
      </c>
      <c r="K24" s="31"/>
      <c r="L24" s="31"/>
    </row>
    <row r="25" spans="1:19" x14ac:dyDescent="0.3">
      <c r="A25" s="21"/>
      <c r="B25" s="1" t="s">
        <v>234</v>
      </c>
      <c r="C25" s="1" t="s">
        <v>233</v>
      </c>
      <c r="D25" s="9"/>
      <c r="E25" s="31"/>
      <c r="H25" s="16" t="s">
        <v>724</v>
      </c>
      <c r="I25" s="1" t="s">
        <v>314</v>
      </c>
      <c r="J25" s="1" t="s">
        <v>307</v>
      </c>
      <c r="K25" s="31"/>
      <c r="L25" s="31"/>
    </row>
    <row r="26" spans="1:19" x14ac:dyDescent="0.3">
      <c r="A26" s="22" t="s">
        <v>235</v>
      </c>
      <c r="B26" s="1" t="s">
        <v>313</v>
      </c>
      <c r="C26" s="1" t="s">
        <v>312</v>
      </c>
      <c r="D26" s="9"/>
      <c r="E26" s="31"/>
      <c r="H26" s="17"/>
      <c r="I26" s="1" t="s">
        <v>311</v>
      </c>
      <c r="J26" s="1" t="s">
        <v>307</v>
      </c>
      <c r="K26" s="31"/>
      <c r="L26" s="31"/>
    </row>
    <row r="27" spans="1:19" x14ac:dyDescent="0.3">
      <c r="A27" s="23"/>
      <c r="B27" s="1" t="s">
        <v>310</v>
      </c>
      <c r="C27" s="1" t="s">
        <v>309</v>
      </c>
      <c r="D27" s="9"/>
      <c r="E27" s="31"/>
      <c r="H27" s="17"/>
      <c r="I27" s="1" t="s">
        <v>296</v>
      </c>
      <c r="J27" s="1" t="s">
        <v>295</v>
      </c>
      <c r="K27" s="31"/>
      <c r="L27" s="31"/>
    </row>
    <row r="28" spans="1:19" x14ac:dyDescent="0.3">
      <c r="A28" s="23"/>
      <c r="B28" s="1" t="s">
        <v>306</v>
      </c>
      <c r="C28" s="1" t="s">
        <v>284</v>
      </c>
      <c r="D28" s="9"/>
      <c r="E28" s="31"/>
      <c r="H28" s="17"/>
      <c r="I28" s="1" t="s">
        <v>293</v>
      </c>
      <c r="J28" s="1" t="s">
        <v>292</v>
      </c>
      <c r="K28" s="31"/>
      <c r="L28" s="31"/>
    </row>
    <row r="29" spans="1:19" x14ac:dyDescent="0.3">
      <c r="A29" s="23"/>
      <c r="B29" s="1" t="s">
        <v>303</v>
      </c>
      <c r="C29" s="1" t="s">
        <v>284</v>
      </c>
      <c r="D29" s="9"/>
      <c r="E29" s="31"/>
      <c r="H29" s="17"/>
      <c r="I29" s="1" t="s">
        <v>290</v>
      </c>
      <c r="J29" s="1" t="s">
        <v>289</v>
      </c>
      <c r="K29" s="31"/>
      <c r="L29" s="31"/>
    </row>
    <row r="30" spans="1:19" ht="16.5" customHeight="1" x14ac:dyDescent="0.3">
      <c r="A30" s="23"/>
      <c r="B30" s="1" t="s">
        <v>300</v>
      </c>
      <c r="C30" s="1" t="s">
        <v>284</v>
      </c>
      <c r="D30" s="9"/>
      <c r="E30" s="31"/>
      <c r="H30" s="17"/>
      <c r="I30" s="1" t="s">
        <v>287</v>
      </c>
      <c r="J30" s="1" t="s">
        <v>286</v>
      </c>
      <c r="K30" s="31"/>
      <c r="L30" s="31"/>
    </row>
    <row r="31" spans="1:19" x14ac:dyDescent="0.3">
      <c r="A31" s="23"/>
      <c r="B31" s="1" t="s">
        <v>297</v>
      </c>
      <c r="C31" s="1" t="s">
        <v>284</v>
      </c>
      <c r="D31" s="9"/>
      <c r="E31" s="31"/>
      <c r="H31" s="17"/>
      <c r="I31" s="1" t="s">
        <v>308</v>
      </c>
      <c r="J31" s="1" t="s">
        <v>307</v>
      </c>
      <c r="K31" s="31"/>
      <c r="L31" s="31"/>
    </row>
    <row r="32" spans="1:19" x14ac:dyDescent="0.3">
      <c r="A32" s="23"/>
      <c r="B32" s="1" t="s">
        <v>294</v>
      </c>
      <c r="C32" s="1" t="s">
        <v>284</v>
      </c>
      <c r="D32" s="9"/>
      <c r="E32" s="31"/>
      <c r="H32" s="18"/>
      <c r="I32" s="1" t="s">
        <v>302</v>
      </c>
      <c r="J32" s="1" t="s">
        <v>301</v>
      </c>
      <c r="K32" s="31"/>
      <c r="L32" s="31"/>
    </row>
    <row r="33" spans="1:12" x14ac:dyDescent="0.3">
      <c r="A33" s="23"/>
      <c r="B33" s="1" t="s">
        <v>291</v>
      </c>
      <c r="C33" s="1" t="s">
        <v>284</v>
      </c>
      <c r="D33" s="9"/>
      <c r="E33" s="31"/>
      <c r="H33" s="34" t="s">
        <v>725</v>
      </c>
      <c r="I33" s="1" t="s">
        <v>305</v>
      </c>
      <c r="J33" s="1" t="s">
        <v>304</v>
      </c>
      <c r="K33" s="31"/>
      <c r="L33" s="31"/>
    </row>
    <row r="34" spans="1:12" x14ac:dyDescent="0.3">
      <c r="A34" s="23"/>
      <c r="B34" s="7" t="s">
        <v>288</v>
      </c>
      <c r="C34" s="7" t="s">
        <v>284</v>
      </c>
      <c r="D34" s="9"/>
      <c r="E34" s="31"/>
      <c r="H34" s="34"/>
      <c r="I34" s="1" t="s">
        <v>299</v>
      </c>
      <c r="J34" s="1" t="s">
        <v>298</v>
      </c>
      <c r="K34" s="31"/>
      <c r="L34" s="31"/>
    </row>
    <row r="35" spans="1:12" x14ac:dyDescent="0.3">
      <c r="A35" s="23"/>
      <c r="B35" s="1" t="s">
        <v>285</v>
      </c>
      <c r="C35" s="1" t="s">
        <v>284</v>
      </c>
      <c r="D35" s="9"/>
      <c r="E35" s="31"/>
      <c r="H35" s="34"/>
      <c r="I35" s="1" t="s">
        <v>225</v>
      </c>
      <c r="J35" s="1" t="s">
        <v>224</v>
      </c>
      <c r="K35" s="31"/>
      <c r="L35" s="31"/>
    </row>
    <row r="36" spans="1:12" x14ac:dyDescent="0.3">
      <c r="A36" s="23"/>
      <c r="B36" s="1" t="s">
        <v>281</v>
      </c>
      <c r="C36" s="1" t="s">
        <v>264</v>
      </c>
      <c r="D36" s="9"/>
      <c r="E36" s="31"/>
      <c r="H36" s="34"/>
      <c r="I36" s="1" t="s">
        <v>222</v>
      </c>
      <c r="J36" s="1" t="s">
        <v>221</v>
      </c>
      <c r="K36" s="31"/>
      <c r="L36" s="31"/>
    </row>
    <row r="37" spans="1:12" x14ac:dyDescent="0.3">
      <c r="A37" s="23"/>
      <c r="B37" s="1" t="s">
        <v>277</v>
      </c>
      <c r="C37" s="1" t="s">
        <v>264</v>
      </c>
      <c r="D37" s="9"/>
      <c r="E37" s="31"/>
      <c r="H37" s="34"/>
      <c r="I37" s="1" t="s">
        <v>219</v>
      </c>
      <c r="J37" s="1" t="s">
        <v>218</v>
      </c>
      <c r="K37" s="31"/>
      <c r="L37" s="31"/>
    </row>
    <row r="38" spans="1:12" x14ac:dyDescent="0.3">
      <c r="A38" s="23"/>
      <c r="B38" s="1" t="s">
        <v>274</v>
      </c>
      <c r="C38" s="1" t="s">
        <v>264</v>
      </c>
      <c r="D38" s="9"/>
      <c r="E38" s="31"/>
      <c r="H38" s="50" t="s">
        <v>280</v>
      </c>
      <c r="I38" s="1" t="s">
        <v>279</v>
      </c>
      <c r="J38" s="1" t="s">
        <v>278</v>
      </c>
      <c r="K38" s="31"/>
      <c r="L38" s="31"/>
    </row>
    <row r="39" spans="1:12" x14ac:dyDescent="0.3">
      <c r="A39" s="23"/>
      <c r="B39" s="1" t="s">
        <v>271</v>
      </c>
      <c r="C39" s="1" t="s">
        <v>264</v>
      </c>
      <c r="D39" s="9"/>
      <c r="E39" s="31"/>
      <c r="H39" s="40"/>
      <c r="I39" s="1" t="s">
        <v>276</v>
      </c>
      <c r="J39" s="1" t="s">
        <v>275</v>
      </c>
      <c r="K39" s="31"/>
      <c r="L39" s="31"/>
    </row>
    <row r="40" spans="1:12" x14ac:dyDescent="0.3">
      <c r="A40" s="23"/>
      <c r="B40" s="1" t="s">
        <v>268</v>
      </c>
      <c r="C40" s="1" t="s">
        <v>264</v>
      </c>
      <c r="D40" s="9"/>
      <c r="E40" s="31"/>
      <c r="H40" s="40"/>
      <c r="I40" s="1" t="s">
        <v>273</v>
      </c>
      <c r="J40" s="1" t="s">
        <v>272</v>
      </c>
      <c r="K40" s="31"/>
      <c r="L40" s="31"/>
    </row>
    <row r="41" spans="1:12" x14ac:dyDescent="0.3">
      <c r="A41" s="23"/>
      <c r="B41" s="1" t="s">
        <v>265</v>
      </c>
      <c r="C41" s="1" t="s">
        <v>264</v>
      </c>
      <c r="D41" s="9"/>
      <c r="E41" s="31"/>
      <c r="H41" s="35" t="s">
        <v>726</v>
      </c>
      <c r="I41" s="1" t="s">
        <v>270</v>
      </c>
      <c r="J41" s="1" t="s">
        <v>269</v>
      </c>
      <c r="K41" s="31"/>
      <c r="L41" s="31"/>
    </row>
    <row r="42" spans="1:12" x14ac:dyDescent="0.3">
      <c r="A42" s="23"/>
      <c r="B42" s="1" t="s">
        <v>261</v>
      </c>
      <c r="C42" s="1" t="s">
        <v>245</v>
      </c>
      <c r="D42" s="9"/>
      <c r="E42" s="31"/>
      <c r="H42" s="35"/>
      <c r="I42" s="1" t="s">
        <v>267</v>
      </c>
      <c r="J42" s="1" t="s">
        <v>266</v>
      </c>
      <c r="K42" s="31"/>
      <c r="L42" s="31"/>
    </row>
    <row r="43" spans="1:12" ht="16.5" customHeight="1" x14ac:dyDescent="0.3">
      <c r="A43" s="23"/>
      <c r="B43" s="1" t="s">
        <v>258</v>
      </c>
      <c r="C43" s="1" t="s">
        <v>245</v>
      </c>
      <c r="D43" s="9"/>
      <c r="E43" s="31"/>
      <c r="H43" s="35"/>
      <c r="I43" s="1" t="s">
        <v>283</v>
      </c>
      <c r="J43" s="1" t="s">
        <v>282</v>
      </c>
      <c r="K43" s="31"/>
      <c r="L43" s="31"/>
    </row>
    <row r="44" spans="1:12" x14ac:dyDescent="0.3">
      <c r="A44" s="23"/>
      <c r="B44" s="1" t="s">
        <v>255</v>
      </c>
      <c r="C44" s="1" t="s">
        <v>245</v>
      </c>
      <c r="D44" s="9"/>
      <c r="E44" s="31"/>
      <c r="H44" s="35"/>
      <c r="I44" s="1" t="s">
        <v>263</v>
      </c>
      <c r="J44" s="1" t="s">
        <v>262</v>
      </c>
      <c r="K44" s="31"/>
      <c r="L44" s="31"/>
    </row>
    <row r="45" spans="1:12" x14ac:dyDescent="0.3">
      <c r="A45" s="23"/>
      <c r="B45" s="1" t="s">
        <v>252</v>
      </c>
      <c r="C45" s="1" t="s">
        <v>245</v>
      </c>
      <c r="D45" s="9"/>
      <c r="E45" s="31"/>
      <c r="H45" s="35"/>
      <c r="I45" s="1" t="s">
        <v>260</v>
      </c>
      <c r="J45" s="1" t="s">
        <v>259</v>
      </c>
      <c r="K45" s="31"/>
      <c r="L45" s="31"/>
    </row>
    <row r="46" spans="1:12" ht="16.5" customHeight="1" x14ac:dyDescent="0.3">
      <c r="A46" s="23"/>
      <c r="B46" s="1" t="s">
        <v>249</v>
      </c>
      <c r="C46" s="1" t="s">
        <v>245</v>
      </c>
      <c r="D46" s="9"/>
      <c r="E46" s="31"/>
      <c r="H46" s="35"/>
      <c r="I46" s="1" t="s">
        <v>257</v>
      </c>
      <c r="J46" s="1" t="s">
        <v>256</v>
      </c>
      <c r="K46" s="31"/>
      <c r="L46" s="31"/>
    </row>
    <row r="47" spans="1:12" x14ac:dyDescent="0.3">
      <c r="A47" s="24"/>
      <c r="B47" s="1" t="s">
        <v>246</v>
      </c>
      <c r="C47" s="1" t="s">
        <v>245</v>
      </c>
      <c r="D47" s="9"/>
      <c r="E47" s="31"/>
      <c r="H47" s="43" t="s">
        <v>397</v>
      </c>
      <c r="I47" s="1" t="s">
        <v>388</v>
      </c>
      <c r="J47" s="1" t="s">
        <v>387</v>
      </c>
      <c r="K47" s="9"/>
      <c r="L47" s="31"/>
    </row>
    <row r="48" spans="1:12" x14ac:dyDescent="0.3">
      <c r="A48" s="25" t="s">
        <v>230</v>
      </c>
      <c r="B48" s="1" t="s">
        <v>229</v>
      </c>
      <c r="C48" s="1" t="s">
        <v>181</v>
      </c>
      <c r="D48" s="31"/>
      <c r="E48" s="31"/>
      <c r="H48" s="43"/>
      <c r="I48" s="1" t="s">
        <v>384</v>
      </c>
      <c r="J48" s="1" t="s">
        <v>383</v>
      </c>
      <c r="K48" s="9"/>
      <c r="L48" s="31"/>
    </row>
    <row r="49" spans="1:12" ht="16.5" customHeight="1" x14ac:dyDescent="0.3">
      <c r="A49" s="26"/>
      <c r="B49" s="1" t="s">
        <v>226</v>
      </c>
      <c r="C49" s="1" t="s">
        <v>181</v>
      </c>
      <c r="D49" s="31"/>
      <c r="E49" s="31"/>
      <c r="H49" s="41" t="s">
        <v>535</v>
      </c>
      <c r="I49" s="1" t="s">
        <v>254</v>
      </c>
      <c r="J49" s="1" t="s">
        <v>253</v>
      </c>
      <c r="K49" s="31"/>
      <c r="L49" s="31"/>
    </row>
    <row r="50" spans="1:12" x14ac:dyDescent="0.3">
      <c r="A50" s="26"/>
      <c r="B50" s="1" t="s">
        <v>223</v>
      </c>
      <c r="C50" s="1" t="s">
        <v>181</v>
      </c>
      <c r="D50" s="31"/>
      <c r="E50" s="31"/>
      <c r="H50" s="41"/>
      <c r="I50" s="1" t="s">
        <v>251</v>
      </c>
      <c r="J50" s="1" t="s">
        <v>250</v>
      </c>
      <c r="K50" s="31"/>
      <c r="L50" s="31"/>
    </row>
    <row r="51" spans="1:12" ht="16.5" customHeight="1" x14ac:dyDescent="0.3">
      <c r="A51" s="26"/>
      <c r="B51" s="1" t="s">
        <v>220</v>
      </c>
      <c r="C51" s="1" t="s">
        <v>181</v>
      </c>
      <c r="D51" s="31"/>
      <c r="E51" s="31"/>
      <c r="H51" s="41"/>
      <c r="I51" s="1" t="s">
        <v>396</v>
      </c>
      <c r="J51" s="1" t="s">
        <v>395</v>
      </c>
      <c r="K51" s="31"/>
      <c r="L51" s="31"/>
    </row>
    <row r="52" spans="1:12" x14ac:dyDescent="0.3">
      <c r="A52" s="26"/>
      <c r="B52" s="1" t="s">
        <v>217</v>
      </c>
      <c r="C52" s="1" t="s">
        <v>181</v>
      </c>
      <c r="D52" s="31"/>
      <c r="E52" s="31"/>
      <c r="H52" s="42" t="s">
        <v>727</v>
      </c>
      <c r="I52" s="1" t="s">
        <v>247</v>
      </c>
      <c r="J52" s="1" t="s">
        <v>243</v>
      </c>
      <c r="K52" s="31"/>
      <c r="L52" s="31"/>
    </row>
    <row r="53" spans="1:12" x14ac:dyDescent="0.3">
      <c r="A53" s="26"/>
      <c r="B53" s="7" t="s">
        <v>216</v>
      </c>
      <c r="C53" s="7" t="s">
        <v>181</v>
      </c>
      <c r="D53" s="31"/>
      <c r="E53" s="31"/>
      <c r="H53" s="42"/>
      <c r="I53" s="1" t="s">
        <v>244</v>
      </c>
      <c r="J53" s="1" t="s">
        <v>243</v>
      </c>
      <c r="K53" s="31"/>
      <c r="L53" s="31"/>
    </row>
    <row r="54" spans="1:12" x14ac:dyDescent="0.3">
      <c r="A54" s="26"/>
      <c r="B54" s="1" t="s">
        <v>215</v>
      </c>
      <c r="C54" s="1" t="s">
        <v>181</v>
      </c>
      <c r="D54" s="31"/>
      <c r="E54" s="31"/>
      <c r="H54" s="42"/>
      <c r="I54" s="1" t="s">
        <v>240</v>
      </c>
      <c r="J54" s="1" t="s">
        <v>236</v>
      </c>
      <c r="K54" s="31"/>
      <c r="L54" s="31"/>
    </row>
    <row r="55" spans="1:12" x14ac:dyDescent="0.3">
      <c r="A55" s="26"/>
      <c r="B55" s="1" t="s">
        <v>213</v>
      </c>
      <c r="C55" s="1" t="s">
        <v>181</v>
      </c>
      <c r="D55" s="31"/>
      <c r="E55" s="31"/>
      <c r="H55" s="42"/>
      <c r="I55" s="1" t="s">
        <v>237</v>
      </c>
      <c r="J55" s="1" t="s">
        <v>236</v>
      </c>
      <c r="K55" s="31"/>
      <c r="L55" s="31"/>
    </row>
    <row r="56" spans="1:12" x14ac:dyDescent="0.3">
      <c r="A56" s="26"/>
      <c r="B56" s="1" t="s">
        <v>212</v>
      </c>
      <c r="C56" s="1" t="s">
        <v>181</v>
      </c>
      <c r="D56" s="31"/>
      <c r="E56" s="31"/>
      <c r="H56" s="42"/>
      <c r="I56" s="1" t="s">
        <v>232</v>
      </c>
      <c r="J56" s="1" t="s">
        <v>231</v>
      </c>
      <c r="K56" s="31"/>
      <c r="L56" s="31"/>
    </row>
    <row r="57" spans="1:12" x14ac:dyDescent="0.3">
      <c r="A57" s="26"/>
      <c r="B57" s="1" t="s">
        <v>209</v>
      </c>
      <c r="C57" s="1" t="s">
        <v>181</v>
      </c>
      <c r="D57" s="31"/>
      <c r="E57" s="31"/>
      <c r="H57">
        <f>COUNTA(H3:H56)</f>
        <v>11</v>
      </c>
      <c r="I57">
        <f>COUNTA(I3:I56)</f>
        <v>54</v>
      </c>
    </row>
    <row r="58" spans="1:12" x14ac:dyDescent="0.3">
      <c r="A58" s="26"/>
      <c r="B58" s="1" t="s">
        <v>206</v>
      </c>
      <c r="C58" s="1" t="s">
        <v>181</v>
      </c>
      <c r="D58" s="31"/>
      <c r="E58" s="31"/>
    </row>
    <row r="59" spans="1:12" ht="16.5" customHeight="1" x14ac:dyDescent="0.3">
      <c r="A59" s="26"/>
      <c r="B59" s="1" t="s">
        <v>203</v>
      </c>
      <c r="C59" s="1" t="s">
        <v>181</v>
      </c>
      <c r="D59" s="31"/>
      <c r="E59" s="31"/>
      <c r="H59" s="44" t="s">
        <v>214</v>
      </c>
      <c r="I59" s="45"/>
      <c r="J59" s="45"/>
      <c r="K59" s="45"/>
      <c r="L59" s="46"/>
    </row>
    <row r="60" spans="1:12" x14ac:dyDescent="0.3">
      <c r="A60" s="26"/>
      <c r="B60" s="1" t="s">
        <v>200</v>
      </c>
      <c r="C60" s="1" t="s">
        <v>181</v>
      </c>
      <c r="D60" s="31"/>
      <c r="E60" s="31"/>
      <c r="H60" s="3" t="s">
        <v>60</v>
      </c>
      <c r="I60" s="3" t="s">
        <v>53</v>
      </c>
      <c r="J60" s="3" t="s">
        <v>52</v>
      </c>
      <c r="K60" s="3" t="s">
        <v>735</v>
      </c>
      <c r="L60" s="3" t="s">
        <v>736</v>
      </c>
    </row>
    <row r="61" spans="1:12" ht="16.5" customHeight="1" x14ac:dyDescent="0.3">
      <c r="A61" s="26"/>
      <c r="B61" s="1" t="s">
        <v>197</v>
      </c>
      <c r="C61" s="1" t="s">
        <v>181</v>
      </c>
      <c r="D61" s="31"/>
      <c r="E61" s="31"/>
      <c r="H61" s="28" t="s">
        <v>729</v>
      </c>
      <c r="I61" s="8" t="s">
        <v>211</v>
      </c>
      <c r="J61" s="8" t="s">
        <v>210</v>
      </c>
      <c r="K61" s="31"/>
      <c r="L61" s="31"/>
    </row>
    <row r="62" spans="1:12" ht="16.5" customHeight="1" x14ac:dyDescent="0.3">
      <c r="A62" s="26"/>
      <c r="B62" s="1" t="s">
        <v>194</v>
      </c>
      <c r="C62" s="1" t="s">
        <v>181</v>
      </c>
      <c r="D62" s="31"/>
      <c r="E62" s="31"/>
      <c r="H62" s="29"/>
      <c r="I62" s="8" t="s">
        <v>208</v>
      </c>
      <c r="J62" s="8" t="s">
        <v>207</v>
      </c>
      <c r="K62" s="31"/>
      <c r="L62" s="31"/>
    </row>
    <row r="63" spans="1:12" x14ac:dyDescent="0.3">
      <c r="A63" s="26"/>
      <c r="B63" s="1" t="s">
        <v>191</v>
      </c>
      <c r="C63" s="1" t="s">
        <v>181</v>
      </c>
      <c r="D63" s="31"/>
      <c r="E63" s="31"/>
      <c r="H63" s="29"/>
      <c r="I63" s="8" t="s">
        <v>205</v>
      </c>
      <c r="J63" s="8" t="s">
        <v>204</v>
      </c>
      <c r="K63" s="31"/>
      <c r="L63" s="31"/>
    </row>
    <row r="64" spans="1:12" x14ac:dyDescent="0.3">
      <c r="A64" s="26"/>
      <c r="B64" s="1" t="s">
        <v>188</v>
      </c>
      <c r="C64" s="1" t="s">
        <v>181</v>
      </c>
      <c r="D64" s="31"/>
      <c r="E64" s="31"/>
      <c r="H64" s="29"/>
      <c r="I64" s="8" t="s">
        <v>202</v>
      </c>
      <c r="J64" s="8" t="s">
        <v>201</v>
      </c>
      <c r="K64" s="31"/>
      <c r="L64" s="31"/>
    </row>
    <row r="65" spans="1:12" x14ac:dyDescent="0.3">
      <c r="A65" s="26"/>
      <c r="B65" s="1" t="s">
        <v>185</v>
      </c>
      <c r="C65" s="1" t="s">
        <v>181</v>
      </c>
      <c r="D65" s="31"/>
      <c r="E65" s="31"/>
      <c r="H65" s="29"/>
      <c r="I65" s="8" t="s">
        <v>199</v>
      </c>
      <c r="J65" s="8" t="s">
        <v>198</v>
      </c>
      <c r="K65" s="31"/>
      <c r="L65" s="31"/>
    </row>
    <row r="66" spans="1:12" x14ac:dyDescent="0.3">
      <c r="A66" s="27"/>
      <c r="B66" s="1" t="s">
        <v>182</v>
      </c>
      <c r="C66" s="1" t="s">
        <v>181</v>
      </c>
      <c r="D66" s="31"/>
      <c r="E66" s="31"/>
      <c r="H66" s="29"/>
      <c r="I66" s="8" t="s">
        <v>196</v>
      </c>
      <c r="J66" s="8" t="s">
        <v>195</v>
      </c>
      <c r="K66" s="31"/>
      <c r="L66" s="31"/>
    </row>
    <row r="67" spans="1:12" x14ac:dyDescent="0.3">
      <c r="A67" s="32" t="s">
        <v>717</v>
      </c>
      <c r="B67" s="1" t="s">
        <v>328</v>
      </c>
      <c r="C67" s="1" t="s">
        <v>327</v>
      </c>
      <c r="D67" s="31"/>
      <c r="E67" s="31"/>
      <c r="H67" s="30"/>
      <c r="I67" s="8" t="s">
        <v>184</v>
      </c>
      <c r="J67" s="8" t="s">
        <v>183</v>
      </c>
      <c r="K67" s="31"/>
      <c r="L67" s="31"/>
    </row>
    <row r="68" spans="1:12" x14ac:dyDescent="0.3">
      <c r="A68" s="32"/>
      <c r="B68" s="1" t="s">
        <v>324</v>
      </c>
      <c r="C68" s="1" t="s">
        <v>323</v>
      </c>
      <c r="D68" s="31"/>
      <c r="E68" s="31"/>
      <c r="H68" s="37" t="s">
        <v>728</v>
      </c>
      <c r="I68" s="1" t="s">
        <v>190</v>
      </c>
      <c r="J68" s="1" t="s">
        <v>189</v>
      </c>
      <c r="K68" s="31"/>
      <c r="L68" s="31"/>
    </row>
    <row r="69" spans="1:12" x14ac:dyDescent="0.3">
      <c r="A69" s="32"/>
      <c r="B69" s="1" t="s">
        <v>316</v>
      </c>
      <c r="C69" s="1" t="s">
        <v>315</v>
      </c>
      <c r="D69" s="31"/>
      <c r="E69" s="31"/>
      <c r="H69" s="37"/>
      <c r="I69" s="1" t="s">
        <v>187</v>
      </c>
      <c r="J69" s="1" t="s">
        <v>186</v>
      </c>
      <c r="K69" s="31"/>
      <c r="L69" s="31"/>
    </row>
    <row r="70" spans="1:12" x14ac:dyDescent="0.3">
      <c r="A70" s="38" t="s">
        <v>178</v>
      </c>
      <c r="B70" s="1" t="s">
        <v>177</v>
      </c>
      <c r="C70" s="1" t="s">
        <v>176</v>
      </c>
      <c r="D70" s="31"/>
      <c r="E70" s="31"/>
      <c r="H70" s="37"/>
      <c r="I70" s="1" t="s">
        <v>193</v>
      </c>
      <c r="J70" s="1" t="s">
        <v>192</v>
      </c>
      <c r="K70" s="31"/>
      <c r="L70" s="31"/>
    </row>
    <row r="71" spans="1:12" ht="16.5" customHeight="1" x14ac:dyDescent="0.3">
      <c r="A71" s="38"/>
      <c r="B71" s="1" t="s">
        <v>171</v>
      </c>
      <c r="C71" s="1" t="s">
        <v>170</v>
      </c>
      <c r="D71" s="31"/>
      <c r="E71" s="31"/>
      <c r="H71" s="32" t="s">
        <v>4</v>
      </c>
      <c r="I71" s="1" t="s">
        <v>180</v>
      </c>
      <c r="J71" s="1" t="s">
        <v>179</v>
      </c>
      <c r="K71" s="31"/>
      <c r="L71" s="31"/>
    </row>
    <row r="72" spans="1:12" x14ac:dyDescent="0.3">
      <c r="A72" s="38"/>
      <c r="B72" s="1" t="s">
        <v>167</v>
      </c>
      <c r="C72" s="1" t="s">
        <v>166</v>
      </c>
      <c r="D72" s="31"/>
      <c r="E72" s="31"/>
      <c r="H72" s="32"/>
      <c r="I72" s="1" t="s">
        <v>175</v>
      </c>
      <c r="J72" s="1" t="s">
        <v>174</v>
      </c>
      <c r="K72" s="31"/>
      <c r="L72" s="31"/>
    </row>
    <row r="73" spans="1:12" ht="16.5" customHeight="1" x14ac:dyDescent="0.3">
      <c r="A73" s="38"/>
      <c r="B73" s="1" t="s">
        <v>160</v>
      </c>
      <c r="C73" s="1" t="s">
        <v>159</v>
      </c>
      <c r="D73" s="31"/>
      <c r="E73" s="31"/>
      <c r="H73" s="32"/>
      <c r="I73" s="1" t="s">
        <v>173</v>
      </c>
      <c r="J73" s="1" t="s">
        <v>172</v>
      </c>
      <c r="K73" s="31"/>
      <c r="L73" s="31"/>
    </row>
    <row r="74" spans="1:12" ht="18" customHeight="1" x14ac:dyDescent="0.3">
      <c r="A74" s="38"/>
      <c r="B74" s="1" t="s">
        <v>154</v>
      </c>
      <c r="C74" s="1" t="s">
        <v>153</v>
      </c>
      <c r="D74" s="31"/>
      <c r="E74" s="31"/>
      <c r="H74" s="32"/>
      <c r="I74" s="1" t="s">
        <v>169</v>
      </c>
      <c r="J74" s="1" t="s">
        <v>168</v>
      </c>
      <c r="K74" s="31"/>
      <c r="L74" s="31"/>
    </row>
    <row r="75" spans="1:12" x14ac:dyDescent="0.3">
      <c r="A75" s="39" t="s">
        <v>150</v>
      </c>
      <c r="B75" s="8" t="s">
        <v>149</v>
      </c>
      <c r="C75" s="8" t="s">
        <v>148</v>
      </c>
      <c r="D75" s="31"/>
      <c r="E75" s="31"/>
      <c r="H75" s="32"/>
      <c r="I75" s="1" t="s">
        <v>165</v>
      </c>
      <c r="J75" s="1" t="s">
        <v>164</v>
      </c>
      <c r="K75" s="31"/>
      <c r="L75" s="31"/>
    </row>
    <row r="76" spans="1:12" x14ac:dyDescent="0.3">
      <c r="A76" s="39"/>
      <c r="B76" s="8" t="s">
        <v>733</v>
      </c>
      <c r="C76" s="8" t="s">
        <v>734</v>
      </c>
      <c r="D76" s="31"/>
      <c r="E76" s="31"/>
      <c r="H76" s="51" t="s">
        <v>163</v>
      </c>
      <c r="I76" s="1" t="s">
        <v>162</v>
      </c>
      <c r="J76" s="1" t="s">
        <v>161</v>
      </c>
      <c r="K76" s="31"/>
      <c r="L76" s="31"/>
    </row>
    <row r="77" spans="1:12" ht="16.5" customHeight="1" x14ac:dyDescent="0.3">
      <c r="A77" s="39"/>
      <c r="B77" s="1" t="s">
        <v>145</v>
      </c>
      <c r="C77" s="1" t="s">
        <v>144</v>
      </c>
      <c r="D77" s="31"/>
      <c r="E77" s="31"/>
      <c r="H77" s="47"/>
      <c r="I77" s="1" t="s">
        <v>158</v>
      </c>
      <c r="J77" s="1" t="s">
        <v>157</v>
      </c>
      <c r="K77" s="31"/>
      <c r="L77" s="31"/>
    </row>
    <row r="78" spans="1:12" x14ac:dyDescent="0.3">
      <c r="A78" s="39"/>
      <c r="B78" s="1" t="s">
        <v>141</v>
      </c>
      <c r="C78" s="1" t="s">
        <v>140</v>
      </c>
      <c r="D78" s="31"/>
      <c r="E78" s="31"/>
      <c r="H78" s="47"/>
      <c r="I78" s="1" t="s">
        <v>156</v>
      </c>
      <c r="J78" s="1" t="s">
        <v>155</v>
      </c>
      <c r="K78" s="31"/>
      <c r="L78" s="31"/>
    </row>
    <row r="79" spans="1:12" x14ac:dyDescent="0.3">
      <c r="A79" s="39"/>
      <c r="B79" s="1" t="s">
        <v>139</v>
      </c>
      <c r="C79" s="1" t="s">
        <v>138</v>
      </c>
      <c r="D79" s="31"/>
      <c r="E79" s="31"/>
      <c r="H79" s="47"/>
      <c r="I79" s="1" t="s">
        <v>152</v>
      </c>
      <c r="J79" s="1" t="s">
        <v>151</v>
      </c>
      <c r="K79" s="31"/>
      <c r="L79" s="31"/>
    </row>
    <row r="80" spans="1:12" x14ac:dyDescent="0.3">
      <c r="A80" s="39"/>
      <c r="B80" s="1" t="s">
        <v>137</v>
      </c>
      <c r="C80" s="1" t="s">
        <v>136</v>
      </c>
      <c r="D80" s="31"/>
      <c r="E80" s="31"/>
      <c r="H80" s="47"/>
      <c r="I80" s="1" t="s">
        <v>147</v>
      </c>
      <c r="J80" s="1" t="s">
        <v>146</v>
      </c>
      <c r="K80" s="31"/>
      <c r="L80" s="31"/>
    </row>
    <row r="81" spans="1:12" x14ac:dyDescent="0.3">
      <c r="A81" s="39"/>
      <c r="B81" s="1" t="s">
        <v>134</v>
      </c>
      <c r="C81" s="1" t="s">
        <v>133</v>
      </c>
      <c r="D81" s="31"/>
      <c r="E81" s="31"/>
      <c r="H81" s="47"/>
      <c r="I81" s="1" t="s">
        <v>143</v>
      </c>
      <c r="J81" s="1" t="s">
        <v>142</v>
      </c>
      <c r="K81" s="31"/>
      <c r="L81" s="31"/>
    </row>
    <row r="82" spans="1:12" x14ac:dyDescent="0.3">
      <c r="A82" s="36" t="s">
        <v>132</v>
      </c>
      <c r="B82" s="1" t="s">
        <v>131</v>
      </c>
      <c r="C82" s="1" t="s">
        <v>130</v>
      </c>
      <c r="D82" s="31"/>
      <c r="E82" s="31"/>
      <c r="H82">
        <f>COUNTA(H61:H81)</f>
        <v>4</v>
      </c>
      <c r="I82">
        <f>COUNTA(I61:I81)</f>
        <v>21</v>
      </c>
    </row>
    <row r="83" spans="1:12" x14ac:dyDescent="0.3">
      <c r="A83" s="36"/>
      <c r="B83" s="1" t="s">
        <v>127</v>
      </c>
      <c r="C83" s="1" t="s">
        <v>126</v>
      </c>
      <c r="D83" s="31"/>
      <c r="E83" s="31"/>
    </row>
    <row r="84" spans="1:12" x14ac:dyDescent="0.3">
      <c r="A84" s="40" t="s">
        <v>103</v>
      </c>
      <c r="B84" s="1" t="s">
        <v>123</v>
      </c>
      <c r="C84" s="1" t="s">
        <v>122</v>
      </c>
      <c r="D84" s="31"/>
      <c r="E84" s="31"/>
      <c r="H84" s="44" t="s">
        <v>771</v>
      </c>
      <c r="I84" s="45"/>
      <c r="J84" s="45"/>
      <c r="K84" s="45"/>
      <c r="L84" s="46"/>
    </row>
    <row r="85" spans="1:12" x14ac:dyDescent="0.3">
      <c r="A85" s="40"/>
      <c r="B85" s="1" t="s">
        <v>119</v>
      </c>
      <c r="C85" s="1" t="s">
        <v>118</v>
      </c>
      <c r="D85" s="31"/>
      <c r="E85" s="31"/>
      <c r="H85" s="3" t="s">
        <v>60</v>
      </c>
      <c r="I85" s="3" t="s">
        <v>53</v>
      </c>
      <c r="J85" s="3" t="s">
        <v>52</v>
      </c>
      <c r="K85" s="3" t="s">
        <v>735</v>
      </c>
      <c r="L85" s="3" t="s">
        <v>736</v>
      </c>
    </row>
    <row r="86" spans="1:12" ht="16.5" customHeight="1" x14ac:dyDescent="0.3">
      <c r="A86" s="40"/>
      <c r="B86" s="1" t="s">
        <v>115</v>
      </c>
      <c r="C86" s="1" t="s">
        <v>114</v>
      </c>
      <c r="D86" s="31"/>
      <c r="E86" s="31"/>
      <c r="H86" s="43" t="s">
        <v>730</v>
      </c>
      <c r="I86" s="1" t="s">
        <v>129</v>
      </c>
      <c r="J86" s="1" t="s">
        <v>128</v>
      </c>
      <c r="K86" s="9"/>
      <c r="L86" s="31"/>
    </row>
    <row r="87" spans="1:12" x14ac:dyDescent="0.3">
      <c r="A87" s="40"/>
      <c r="B87" s="1" t="s">
        <v>111</v>
      </c>
      <c r="C87" s="1" t="s">
        <v>110</v>
      </c>
      <c r="D87" s="31"/>
      <c r="E87" s="31"/>
      <c r="H87" s="43"/>
      <c r="I87" s="1" t="s">
        <v>125</v>
      </c>
      <c r="J87" s="1" t="s">
        <v>124</v>
      </c>
      <c r="K87" s="9"/>
      <c r="L87" s="31"/>
    </row>
    <row r="88" spans="1:12" x14ac:dyDescent="0.3">
      <c r="A88" s="40"/>
      <c r="B88" s="1" t="s">
        <v>107</v>
      </c>
      <c r="C88" s="1" t="s">
        <v>106</v>
      </c>
      <c r="D88" s="31"/>
      <c r="E88" s="31"/>
      <c r="H88" s="43"/>
      <c r="I88" s="1" t="s">
        <v>121</v>
      </c>
      <c r="J88" s="1" t="s">
        <v>120</v>
      </c>
      <c r="K88" s="9"/>
      <c r="L88" s="31"/>
    </row>
    <row r="89" spans="1:12" ht="16.5" customHeight="1" x14ac:dyDescent="0.3">
      <c r="A89" s="40"/>
      <c r="B89" s="1" t="s">
        <v>102</v>
      </c>
      <c r="C89" s="1" t="s">
        <v>101</v>
      </c>
      <c r="D89" s="31"/>
      <c r="E89" s="31"/>
      <c r="H89" s="28" t="s">
        <v>728</v>
      </c>
      <c r="I89" s="1" t="s">
        <v>100</v>
      </c>
      <c r="J89" s="1" t="s">
        <v>99</v>
      </c>
      <c r="K89" s="9"/>
      <c r="L89" s="31"/>
    </row>
    <row r="90" spans="1:12" x14ac:dyDescent="0.3">
      <c r="A90" s="35" t="s">
        <v>98</v>
      </c>
      <c r="B90" s="1" t="s">
        <v>97</v>
      </c>
      <c r="C90" s="1" t="s">
        <v>96</v>
      </c>
      <c r="D90" s="31"/>
      <c r="E90" s="31"/>
      <c r="H90" s="29"/>
      <c r="I90" s="1" t="s">
        <v>95</v>
      </c>
      <c r="J90" s="1" t="s">
        <v>94</v>
      </c>
      <c r="K90" s="9"/>
      <c r="L90" s="31"/>
    </row>
    <row r="91" spans="1:12" x14ac:dyDescent="0.3">
      <c r="A91" s="35"/>
      <c r="B91" s="1" t="s">
        <v>93</v>
      </c>
      <c r="C91" s="1" t="s">
        <v>92</v>
      </c>
      <c r="D91" s="31"/>
      <c r="E91" s="31"/>
      <c r="H91" s="29"/>
      <c r="I91" s="1" t="s">
        <v>91</v>
      </c>
      <c r="J91" s="1" t="s">
        <v>90</v>
      </c>
      <c r="K91" s="9"/>
      <c r="L91" s="31"/>
    </row>
    <row r="92" spans="1:12" x14ac:dyDescent="0.3">
      <c r="A92" s="35"/>
      <c r="B92" s="1" t="s">
        <v>89</v>
      </c>
      <c r="C92" s="1" t="s">
        <v>88</v>
      </c>
      <c r="D92" s="31"/>
      <c r="E92" s="31"/>
      <c r="H92" s="29"/>
      <c r="I92" s="1" t="s">
        <v>117</v>
      </c>
      <c r="J92" s="1" t="s">
        <v>116</v>
      </c>
      <c r="K92" s="9"/>
      <c r="L92" s="31"/>
    </row>
    <row r="93" spans="1:12" ht="16.5" customHeight="1" x14ac:dyDescent="0.3">
      <c r="A93" s="35"/>
      <c r="B93" s="1" t="s">
        <v>85</v>
      </c>
      <c r="C93" s="1" t="s">
        <v>84</v>
      </c>
      <c r="D93" s="31"/>
      <c r="E93" s="31"/>
      <c r="H93" s="29"/>
      <c r="I93" s="1" t="s">
        <v>113</v>
      </c>
      <c r="J93" s="1" t="s">
        <v>112</v>
      </c>
      <c r="K93" s="9"/>
      <c r="L93" s="31"/>
    </row>
    <row r="94" spans="1:12" x14ac:dyDescent="0.3">
      <c r="A94" s="31" t="s">
        <v>18</v>
      </c>
      <c r="B94" s="1" t="s">
        <v>81</v>
      </c>
      <c r="C94" s="1" t="s">
        <v>80</v>
      </c>
      <c r="D94" s="31"/>
      <c r="E94" s="31"/>
      <c r="H94" s="29"/>
      <c r="I94" s="1" t="s">
        <v>109</v>
      </c>
      <c r="J94" s="1" t="s">
        <v>108</v>
      </c>
      <c r="K94" s="9"/>
      <c r="L94" s="31"/>
    </row>
    <row r="95" spans="1:12" x14ac:dyDescent="0.3">
      <c r="A95" s="31"/>
      <c r="B95" s="1" t="s">
        <v>77</v>
      </c>
      <c r="C95" s="1" t="s">
        <v>76</v>
      </c>
      <c r="D95" s="31"/>
      <c r="E95" s="31"/>
      <c r="H95" s="29"/>
      <c r="I95" s="1" t="s">
        <v>87</v>
      </c>
      <c r="J95" s="1" t="s">
        <v>86</v>
      </c>
      <c r="K95" s="9"/>
      <c r="L95" s="31"/>
    </row>
    <row r="96" spans="1:12" x14ac:dyDescent="0.3">
      <c r="A96" s="31"/>
      <c r="B96" s="1" t="s">
        <v>73</v>
      </c>
      <c r="C96" s="1" t="s">
        <v>72</v>
      </c>
      <c r="D96" s="31"/>
      <c r="E96" s="31"/>
      <c r="H96" s="30"/>
      <c r="I96" s="1" t="s">
        <v>105</v>
      </c>
      <c r="J96" s="1" t="s">
        <v>104</v>
      </c>
      <c r="K96" s="9"/>
      <c r="L96" s="31"/>
    </row>
    <row r="97" spans="1:12" ht="16.5" customHeight="1" x14ac:dyDescent="0.3">
      <c r="A97" s="31"/>
      <c r="B97" s="1" t="s">
        <v>69</v>
      </c>
      <c r="C97" s="1" t="s">
        <v>68</v>
      </c>
      <c r="D97" s="31"/>
      <c r="E97" s="31"/>
      <c r="H97" s="43" t="s">
        <v>731</v>
      </c>
      <c r="I97" s="1" t="s">
        <v>83</v>
      </c>
      <c r="J97" s="1" t="s">
        <v>82</v>
      </c>
      <c r="K97" s="9"/>
      <c r="L97" s="31"/>
    </row>
    <row r="98" spans="1:12" x14ac:dyDescent="0.3">
      <c r="A98">
        <f>COUNTA(A3:A97)</f>
        <v>10</v>
      </c>
      <c r="B98">
        <f>COUNTA(B3:B97)</f>
        <v>95</v>
      </c>
      <c r="H98" s="43"/>
      <c r="I98" s="1" t="s">
        <v>79</v>
      </c>
      <c r="J98" s="1" t="s">
        <v>78</v>
      </c>
      <c r="K98" s="9"/>
      <c r="L98" s="31"/>
    </row>
    <row r="99" spans="1:12" x14ac:dyDescent="0.3">
      <c r="H99" s="43"/>
      <c r="I99" s="1" t="s">
        <v>75</v>
      </c>
      <c r="J99" s="1" t="s">
        <v>74</v>
      </c>
      <c r="K99" s="9"/>
      <c r="L99" s="31"/>
    </row>
    <row r="100" spans="1:12" x14ac:dyDescent="0.3">
      <c r="H100" s="43"/>
      <c r="I100" s="1" t="s">
        <v>71</v>
      </c>
      <c r="J100" s="1" t="s">
        <v>70</v>
      </c>
      <c r="K100" s="9"/>
      <c r="L100" s="31"/>
    </row>
    <row r="101" spans="1:12" x14ac:dyDescent="0.3">
      <c r="H101" s="47" t="s">
        <v>4</v>
      </c>
      <c r="I101" s="1" t="s">
        <v>67</v>
      </c>
      <c r="J101" s="1" t="s">
        <v>66</v>
      </c>
      <c r="K101" s="9"/>
      <c r="L101" s="31"/>
    </row>
    <row r="102" spans="1:12" x14ac:dyDescent="0.3">
      <c r="H102" s="47"/>
      <c r="I102" s="1" t="s">
        <v>65</v>
      </c>
      <c r="J102" s="1" t="s">
        <v>64</v>
      </c>
      <c r="K102" s="31"/>
      <c r="L102" s="31"/>
    </row>
    <row r="103" spans="1:12" x14ac:dyDescent="0.3">
      <c r="H103" s="47"/>
      <c r="I103" s="1" t="s">
        <v>63</v>
      </c>
      <c r="J103" s="1" t="s">
        <v>62</v>
      </c>
      <c r="K103" s="31"/>
      <c r="L103" s="31"/>
    </row>
    <row r="104" spans="1:12" x14ac:dyDescent="0.3">
      <c r="H104">
        <f>COUNTA(H86:H103)</f>
        <v>4</v>
      </c>
      <c r="I104">
        <f>COUNTA(I86:I103)</f>
        <v>18</v>
      </c>
    </row>
    <row r="106" spans="1:12" x14ac:dyDescent="0.3">
      <c r="H106" s="44" t="s">
        <v>772</v>
      </c>
      <c r="I106" s="45"/>
      <c r="J106" s="45"/>
      <c r="K106" s="45"/>
      <c r="L106" s="46"/>
    </row>
    <row r="107" spans="1:12" x14ac:dyDescent="0.3">
      <c r="A107" s="44" t="s">
        <v>773</v>
      </c>
      <c r="B107" s="45"/>
      <c r="C107" s="45"/>
      <c r="D107" s="45"/>
      <c r="E107" s="46"/>
      <c r="H107" s="3" t="s">
        <v>54</v>
      </c>
      <c r="I107" s="3" t="s">
        <v>53</v>
      </c>
      <c r="J107" s="3" t="s">
        <v>52</v>
      </c>
      <c r="K107" s="3" t="s">
        <v>735</v>
      </c>
      <c r="L107" s="3" t="s">
        <v>736</v>
      </c>
    </row>
    <row r="108" spans="1:12" x14ac:dyDescent="0.3">
      <c r="A108" s="3" t="s">
        <v>60</v>
      </c>
      <c r="B108" s="3" t="s">
        <v>53</v>
      </c>
      <c r="C108" s="3" t="s">
        <v>52</v>
      </c>
      <c r="D108" s="3" t="s">
        <v>735</v>
      </c>
      <c r="E108" s="3" t="s">
        <v>736</v>
      </c>
      <c r="H108" s="37" t="s">
        <v>49</v>
      </c>
      <c r="I108" s="1" t="s">
        <v>48</v>
      </c>
      <c r="J108" s="1" t="s">
        <v>45</v>
      </c>
      <c r="K108" s="48"/>
      <c r="L108" s="31"/>
    </row>
    <row r="109" spans="1:12" x14ac:dyDescent="0.3">
      <c r="A109" s="37" t="s">
        <v>18</v>
      </c>
      <c r="B109" s="1" t="s">
        <v>59</v>
      </c>
      <c r="C109" s="1" t="s">
        <v>58</v>
      </c>
      <c r="D109" s="31"/>
      <c r="E109" s="31"/>
      <c r="H109" s="37"/>
      <c r="I109" s="1" t="s">
        <v>42</v>
      </c>
      <c r="J109" s="1" t="s">
        <v>39</v>
      </c>
      <c r="K109" s="48"/>
      <c r="L109" s="31"/>
    </row>
    <row r="110" spans="1:12" x14ac:dyDescent="0.3">
      <c r="A110" s="37"/>
      <c r="B110" s="1" t="s">
        <v>56</v>
      </c>
      <c r="C110" s="1" t="s">
        <v>55</v>
      </c>
      <c r="D110" s="31"/>
      <c r="E110" s="31"/>
      <c r="H110" s="37"/>
      <c r="I110" s="1" t="s">
        <v>35</v>
      </c>
      <c r="J110" s="1" t="s">
        <v>34</v>
      </c>
      <c r="K110" s="48"/>
      <c r="L110" s="31"/>
    </row>
    <row r="111" spans="1:12" x14ac:dyDescent="0.3">
      <c r="A111" s="37"/>
      <c r="B111" s="1" t="s">
        <v>51</v>
      </c>
      <c r="C111" s="1" t="s">
        <v>50</v>
      </c>
      <c r="D111" s="31"/>
      <c r="E111" s="31"/>
      <c r="H111" s="13" t="s">
        <v>732</v>
      </c>
      <c r="I111" s="1" t="s">
        <v>17</v>
      </c>
      <c r="J111" s="1" t="s">
        <v>16</v>
      </c>
      <c r="K111" s="10"/>
      <c r="L111" s="10"/>
    </row>
    <row r="112" spans="1:12" x14ac:dyDescent="0.3">
      <c r="A112" s="37"/>
      <c r="B112" s="1" t="s">
        <v>47</v>
      </c>
      <c r="C112" s="1" t="s">
        <v>46</v>
      </c>
      <c r="D112" s="31"/>
      <c r="E112" s="31"/>
      <c r="H112" s="14"/>
      <c r="I112" s="1" t="s">
        <v>15</v>
      </c>
      <c r="J112" s="1" t="s">
        <v>14</v>
      </c>
      <c r="K112" s="11"/>
      <c r="L112" s="11"/>
    </row>
    <row r="113" spans="1:12" x14ac:dyDescent="0.3">
      <c r="A113" s="37"/>
      <c r="B113" s="1" t="s">
        <v>44</v>
      </c>
      <c r="C113" s="1" t="s">
        <v>43</v>
      </c>
      <c r="D113" s="31"/>
      <c r="E113" s="31"/>
      <c r="H113" s="14"/>
      <c r="I113" s="1" t="s">
        <v>31</v>
      </c>
      <c r="J113" s="1" t="s">
        <v>30</v>
      </c>
      <c r="K113" s="11"/>
      <c r="L113" s="11"/>
    </row>
    <row r="114" spans="1:12" x14ac:dyDescent="0.3">
      <c r="A114" s="37"/>
      <c r="B114" s="1" t="s">
        <v>41</v>
      </c>
      <c r="C114" s="1" t="s">
        <v>40</v>
      </c>
      <c r="D114" s="31"/>
      <c r="E114" s="31"/>
      <c r="H114" s="14"/>
      <c r="I114" s="1" t="s">
        <v>27</v>
      </c>
      <c r="J114" s="1" t="s">
        <v>26</v>
      </c>
      <c r="K114" s="11"/>
      <c r="L114" s="11"/>
    </row>
    <row r="115" spans="1:12" x14ac:dyDescent="0.3">
      <c r="A115" s="32" t="s">
        <v>38</v>
      </c>
      <c r="B115" s="1" t="s">
        <v>37</v>
      </c>
      <c r="C115" s="1" t="s">
        <v>36</v>
      </c>
      <c r="D115" s="31"/>
      <c r="E115" s="31"/>
      <c r="H115" s="14"/>
      <c r="I115" s="1" t="s">
        <v>23</v>
      </c>
      <c r="J115" s="1" t="s">
        <v>7</v>
      </c>
      <c r="K115" s="11"/>
      <c r="L115" s="11"/>
    </row>
    <row r="116" spans="1:12" x14ac:dyDescent="0.3">
      <c r="A116" s="32"/>
      <c r="B116" s="1" t="s">
        <v>33</v>
      </c>
      <c r="C116" s="1" t="s">
        <v>32</v>
      </c>
      <c r="D116" s="31"/>
      <c r="E116" s="31"/>
      <c r="H116" s="14"/>
      <c r="I116" s="1" t="s">
        <v>22</v>
      </c>
      <c r="J116" s="1" t="s">
        <v>6</v>
      </c>
      <c r="K116" s="11"/>
      <c r="L116" s="11"/>
    </row>
    <row r="117" spans="1:12" x14ac:dyDescent="0.3">
      <c r="A117" s="32"/>
      <c r="B117" s="1" t="s">
        <v>29</v>
      </c>
      <c r="C117" s="1" t="s">
        <v>28</v>
      </c>
      <c r="D117" s="31"/>
      <c r="E117" s="31"/>
      <c r="H117" s="14"/>
      <c r="I117" s="1" t="s">
        <v>21</v>
      </c>
      <c r="J117" s="1" t="s">
        <v>5</v>
      </c>
      <c r="K117" s="11"/>
      <c r="L117" s="11"/>
    </row>
    <row r="118" spans="1:12" x14ac:dyDescent="0.3">
      <c r="A118" s="32"/>
      <c r="B118" s="1" t="s">
        <v>25</v>
      </c>
      <c r="C118" s="1" t="s">
        <v>24</v>
      </c>
      <c r="D118" s="31"/>
      <c r="E118" s="31"/>
      <c r="H118" s="14"/>
      <c r="I118" s="1" t="s">
        <v>12</v>
      </c>
      <c r="J118" s="1" t="s">
        <v>11</v>
      </c>
      <c r="K118" s="11"/>
      <c r="L118" s="11"/>
    </row>
    <row r="119" spans="1:12" x14ac:dyDescent="0.3">
      <c r="A119">
        <f>COUNTA(A109:A118)</f>
        <v>2</v>
      </c>
      <c r="B119">
        <f>COUNTA(B109:B118)</f>
        <v>10</v>
      </c>
      <c r="H119" s="14"/>
      <c r="I119" s="1" t="s">
        <v>9</v>
      </c>
      <c r="J119" s="1" t="s">
        <v>8</v>
      </c>
      <c r="K119" s="11"/>
      <c r="L119" s="11"/>
    </row>
    <row r="120" spans="1:12" x14ac:dyDescent="0.3">
      <c r="H120" s="15"/>
      <c r="I120" s="1" t="s">
        <v>20</v>
      </c>
      <c r="J120" s="1" t="s">
        <v>19</v>
      </c>
      <c r="K120" s="12"/>
      <c r="L120" s="12"/>
    </row>
    <row r="121" spans="1:12" x14ac:dyDescent="0.3">
      <c r="H121" s="49" t="s">
        <v>4</v>
      </c>
      <c r="I121" s="1" t="s">
        <v>3</v>
      </c>
      <c r="J121" s="1" t="s">
        <v>2</v>
      </c>
      <c r="K121" s="9"/>
      <c r="L121" s="31"/>
    </row>
    <row r="122" spans="1:12" x14ac:dyDescent="0.3">
      <c r="B122" s="2" t="s">
        <v>13</v>
      </c>
      <c r="C122" s="2">
        <f>SUM(A98,A119,H57,H82,H104,H123)</f>
        <v>34</v>
      </c>
      <c r="H122" s="49"/>
      <c r="I122" s="1" t="s">
        <v>1</v>
      </c>
      <c r="J122" s="1" t="s">
        <v>0</v>
      </c>
      <c r="K122" s="9"/>
      <c r="L122" s="31"/>
    </row>
    <row r="123" spans="1:12" x14ac:dyDescent="0.3">
      <c r="B123" s="2" t="s">
        <v>10</v>
      </c>
      <c r="C123" s="2">
        <f>SUM(B98,B119,I57,I82,I104,I123)</f>
        <v>213</v>
      </c>
      <c r="H123">
        <f>COUNTA(H108:H122)</f>
        <v>3</v>
      </c>
      <c r="I123">
        <f>COUNTA(I108:I122)</f>
        <v>15</v>
      </c>
    </row>
    <row r="126" spans="1:12" ht="16.5" customHeight="1" x14ac:dyDescent="0.3"/>
  </sheetData>
  <mergeCells count="106">
    <mergeCell ref="A1:E1"/>
    <mergeCell ref="H1:L1"/>
    <mergeCell ref="H59:L59"/>
    <mergeCell ref="H84:L84"/>
    <mergeCell ref="D90:D93"/>
    <mergeCell ref="K61:K67"/>
    <mergeCell ref="K68:K70"/>
    <mergeCell ref="K86:K88"/>
    <mergeCell ref="E82:E83"/>
    <mergeCell ref="K47:K48"/>
    <mergeCell ref="K76:K81"/>
    <mergeCell ref="L52:L56"/>
    <mergeCell ref="H76:H81"/>
    <mergeCell ref="K41:K46"/>
    <mergeCell ref="K49:K51"/>
    <mergeCell ref="K52:K56"/>
    <mergeCell ref="L86:L88"/>
    <mergeCell ref="L33:L37"/>
    <mergeCell ref="L38:L40"/>
    <mergeCell ref="L41:L46"/>
    <mergeCell ref="L47:L48"/>
    <mergeCell ref="L49:L51"/>
    <mergeCell ref="L3:L11"/>
    <mergeCell ref="L22:L24"/>
    <mergeCell ref="L25:L32"/>
    <mergeCell ref="E3:E25"/>
    <mergeCell ref="E26:E47"/>
    <mergeCell ref="E48:E66"/>
    <mergeCell ref="E67:E74"/>
    <mergeCell ref="E75:E81"/>
    <mergeCell ref="L61:L67"/>
    <mergeCell ref="L68:L70"/>
    <mergeCell ref="L71:L75"/>
    <mergeCell ref="L76:L81"/>
    <mergeCell ref="K12:K16"/>
    <mergeCell ref="K33:K37"/>
    <mergeCell ref="K38:K40"/>
    <mergeCell ref="H38:H40"/>
    <mergeCell ref="L12:L16"/>
    <mergeCell ref="L17:L21"/>
    <mergeCell ref="H47:H48"/>
    <mergeCell ref="H12:H16"/>
    <mergeCell ref="L121:L122"/>
    <mergeCell ref="E115:E118"/>
    <mergeCell ref="E109:E114"/>
    <mergeCell ref="L89:L96"/>
    <mergeCell ref="L97:L100"/>
    <mergeCell ref="L101:L103"/>
    <mergeCell ref="L108:L110"/>
    <mergeCell ref="K121:K122"/>
    <mergeCell ref="H101:H103"/>
    <mergeCell ref="K101:K103"/>
    <mergeCell ref="H108:H110"/>
    <mergeCell ref="K108:K110"/>
    <mergeCell ref="K89:K96"/>
    <mergeCell ref="E84:E89"/>
    <mergeCell ref="E90:E93"/>
    <mergeCell ref="E94:E97"/>
    <mergeCell ref="H86:H88"/>
    <mergeCell ref="H121:H122"/>
    <mergeCell ref="A115:A118"/>
    <mergeCell ref="D115:D118"/>
    <mergeCell ref="D48:D66"/>
    <mergeCell ref="A82:A83"/>
    <mergeCell ref="A90:A93"/>
    <mergeCell ref="D94:D97"/>
    <mergeCell ref="A94:A97"/>
    <mergeCell ref="H68:H70"/>
    <mergeCell ref="A70:A74"/>
    <mergeCell ref="A75:A81"/>
    <mergeCell ref="D75:D81"/>
    <mergeCell ref="A109:A114"/>
    <mergeCell ref="A84:A89"/>
    <mergeCell ref="D109:D114"/>
    <mergeCell ref="H49:H51"/>
    <mergeCell ref="H52:H56"/>
    <mergeCell ref="H97:H100"/>
    <mergeCell ref="A107:E107"/>
    <mergeCell ref="D82:D83"/>
    <mergeCell ref="D84:D89"/>
    <mergeCell ref="H71:H75"/>
    <mergeCell ref="H106:L106"/>
    <mergeCell ref="D26:D47"/>
    <mergeCell ref="L111:L120"/>
    <mergeCell ref="K111:K120"/>
    <mergeCell ref="H111:H120"/>
    <mergeCell ref="H3:H11"/>
    <mergeCell ref="H25:H32"/>
    <mergeCell ref="A3:A25"/>
    <mergeCell ref="A26:A47"/>
    <mergeCell ref="A48:A66"/>
    <mergeCell ref="H61:H67"/>
    <mergeCell ref="H89:H96"/>
    <mergeCell ref="K97:K100"/>
    <mergeCell ref="K71:K75"/>
    <mergeCell ref="D3:D25"/>
    <mergeCell ref="A67:A69"/>
    <mergeCell ref="D67:D74"/>
    <mergeCell ref="K3:K11"/>
    <mergeCell ref="H17:H21"/>
    <mergeCell ref="K17:K21"/>
    <mergeCell ref="H22:H24"/>
    <mergeCell ref="H33:H37"/>
    <mergeCell ref="H41:H46"/>
    <mergeCell ref="K22:K24"/>
    <mergeCell ref="K25:K3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3"/>
  <sheetViews>
    <sheetView zoomScale="70" zoomScaleNormal="70" workbookViewId="0">
      <selection activeCell="D100" sqref="D100"/>
    </sheetView>
  </sheetViews>
  <sheetFormatPr defaultRowHeight="16.5" x14ac:dyDescent="0.3"/>
  <cols>
    <col min="1" max="1" width="7.25" bestFit="1" customWidth="1"/>
    <col min="2" max="2" width="29.625" bestFit="1" customWidth="1"/>
    <col min="3" max="3" width="37.25" bestFit="1" customWidth="1"/>
    <col min="4" max="4" width="9.25" bestFit="1" customWidth="1"/>
    <col min="5" max="5" width="16.75" bestFit="1" customWidth="1"/>
    <col min="8" max="8" width="8.625" bestFit="1" customWidth="1"/>
    <col min="9" max="9" width="35.5" bestFit="1" customWidth="1"/>
    <col min="10" max="10" width="44.5" bestFit="1" customWidth="1"/>
    <col min="11" max="11" width="10.5" bestFit="1" customWidth="1"/>
    <col min="12" max="12" width="16.75" bestFit="1" customWidth="1"/>
    <col min="15" max="15" width="8.875" bestFit="1" customWidth="1"/>
    <col min="16" max="16" width="17.5" bestFit="1" customWidth="1"/>
    <col min="17" max="17" width="10" customWidth="1"/>
    <col min="18" max="18" width="10.875" bestFit="1" customWidth="1"/>
    <col min="19" max="19" width="10.125" customWidth="1"/>
  </cols>
  <sheetData>
    <row r="1" spans="1:31" x14ac:dyDescent="0.3">
      <c r="A1" s="52" t="s">
        <v>402</v>
      </c>
      <c r="B1" s="53"/>
      <c r="C1" s="53"/>
      <c r="D1" s="53"/>
      <c r="E1" s="53"/>
      <c r="H1" s="44" t="s">
        <v>401</v>
      </c>
      <c r="I1" s="45"/>
      <c r="J1" s="45"/>
      <c r="K1" s="45"/>
      <c r="L1" s="46"/>
    </row>
    <row r="2" spans="1:31" x14ac:dyDescent="0.3">
      <c r="A2" s="3" t="s">
        <v>54</v>
      </c>
      <c r="B2" s="3" t="s">
        <v>53</v>
      </c>
      <c r="C2" s="3" t="s">
        <v>52</v>
      </c>
      <c r="D2" s="3" t="s">
        <v>400</v>
      </c>
      <c r="E2" s="3" t="s">
        <v>736</v>
      </c>
      <c r="H2" s="3" t="s">
        <v>54</v>
      </c>
      <c r="I2" s="3" t="s">
        <v>53</v>
      </c>
      <c r="J2" s="3" t="s">
        <v>52</v>
      </c>
      <c r="K2" s="3" t="s">
        <v>735</v>
      </c>
      <c r="L2" s="3" t="s">
        <v>736</v>
      </c>
    </row>
    <row r="3" spans="1:31" ht="16.5" customHeight="1" x14ac:dyDescent="0.3">
      <c r="A3" s="19" t="s">
        <v>594</v>
      </c>
      <c r="B3" s="1" t="s">
        <v>610</v>
      </c>
      <c r="C3" s="1" t="s">
        <v>398</v>
      </c>
      <c r="D3" s="10"/>
      <c r="E3" s="31"/>
      <c r="H3" s="13" t="s">
        <v>57</v>
      </c>
      <c r="I3" s="1" t="s">
        <v>466</v>
      </c>
      <c r="J3" s="1" t="s">
        <v>371</v>
      </c>
      <c r="K3" s="31"/>
      <c r="L3" s="31"/>
    </row>
    <row r="4" spans="1:31" x14ac:dyDescent="0.3">
      <c r="A4" s="20"/>
      <c r="B4" s="1" t="s">
        <v>611</v>
      </c>
      <c r="C4" s="1" t="s">
        <v>393</v>
      </c>
      <c r="D4" s="11"/>
      <c r="E4" s="31"/>
      <c r="H4" s="14"/>
      <c r="I4" s="1" t="s">
        <v>467</v>
      </c>
      <c r="J4" s="1" t="s">
        <v>375</v>
      </c>
      <c r="K4" s="31"/>
      <c r="L4" s="31"/>
    </row>
    <row r="5" spans="1:31" x14ac:dyDescent="0.3">
      <c r="A5" s="20"/>
      <c r="B5" s="1" t="s">
        <v>612</v>
      </c>
      <c r="C5" s="1" t="s">
        <v>389</v>
      </c>
      <c r="D5" s="11"/>
      <c r="E5" s="31"/>
      <c r="H5" s="14"/>
      <c r="I5" s="1" t="s">
        <v>468</v>
      </c>
      <c r="J5" s="1" t="s">
        <v>371</v>
      </c>
      <c r="K5" s="31"/>
      <c r="L5" s="31"/>
    </row>
    <row r="6" spans="1:31" x14ac:dyDescent="0.3">
      <c r="A6" s="20"/>
      <c r="B6" s="1" t="s">
        <v>613</v>
      </c>
      <c r="C6" s="1" t="s">
        <v>381</v>
      </c>
      <c r="D6" s="11"/>
      <c r="E6" s="31"/>
      <c r="H6" s="14"/>
      <c r="I6" s="1" t="s">
        <v>469</v>
      </c>
      <c r="J6" s="1" t="s">
        <v>361</v>
      </c>
      <c r="K6" s="31"/>
      <c r="L6" s="31"/>
    </row>
    <row r="7" spans="1:31" x14ac:dyDescent="0.3">
      <c r="A7" s="20"/>
      <c r="B7" s="1" t="s">
        <v>614</v>
      </c>
      <c r="C7" s="1" t="s">
        <v>377</v>
      </c>
      <c r="D7" s="11"/>
      <c r="E7" s="31"/>
      <c r="H7" s="14"/>
      <c r="I7" s="1" t="s">
        <v>470</v>
      </c>
      <c r="J7" s="1" t="s">
        <v>361</v>
      </c>
      <c r="K7" s="31"/>
      <c r="L7" s="31"/>
    </row>
    <row r="8" spans="1:31" x14ac:dyDescent="0.3">
      <c r="A8" s="20"/>
      <c r="B8" s="1" t="s">
        <v>615</v>
      </c>
      <c r="C8" s="1" t="s">
        <v>373</v>
      </c>
      <c r="D8" s="11"/>
      <c r="E8" s="31"/>
      <c r="H8" s="14"/>
      <c r="I8" s="1" t="s">
        <v>471</v>
      </c>
      <c r="J8" s="1" t="s">
        <v>361</v>
      </c>
      <c r="K8" s="31"/>
      <c r="L8" s="31"/>
      <c r="O8" t="s">
        <v>742</v>
      </c>
      <c r="P8" t="s">
        <v>770</v>
      </c>
      <c r="R8" t="s">
        <v>742</v>
      </c>
      <c r="S8" t="s">
        <v>770</v>
      </c>
      <c r="U8" t="s">
        <v>742</v>
      </c>
      <c r="V8" t="s">
        <v>770</v>
      </c>
      <c r="X8" t="s">
        <v>742</v>
      </c>
      <c r="Y8" t="s">
        <v>770</v>
      </c>
      <c r="AA8" t="s">
        <v>742</v>
      </c>
      <c r="AB8" t="s">
        <v>770</v>
      </c>
      <c r="AD8" t="s">
        <v>742</v>
      </c>
      <c r="AE8" t="s">
        <v>770</v>
      </c>
    </row>
    <row r="9" spans="1:31" x14ac:dyDescent="0.3">
      <c r="A9" s="20"/>
      <c r="B9" s="1" t="s">
        <v>616</v>
      </c>
      <c r="C9" s="1" t="s">
        <v>369</v>
      </c>
      <c r="D9" s="11"/>
      <c r="E9" s="31"/>
      <c r="H9" s="14"/>
      <c r="I9" s="1" t="s">
        <v>474</v>
      </c>
      <c r="J9" s="1" t="s">
        <v>358</v>
      </c>
      <c r="K9" s="31"/>
      <c r="L9" s="31"/>
      <c r="O9" t="s">
        <v>594</v>
      </c>
      <c r="P9">
        <v>22</v>
      </c>
      <c r="R9" t="s">
        <v>749</v>
      </c>
      <c r="S9">
        <v>9</v>
      </c>
      <c r="U9" t="s">
        <v>752</v>
      </c>
      <c r="V9">
        <v>7</v>
      </c>
      <c r="X9" t="s">
        <v>752</v>
      </c>
      <c r="Y9">
        <v>3</v>
      </c>
      <c r="AA9" t="s">
        <v>760</v>
      </c>
      <c r="AB9">
        <v>3</v>
      </c>
      <c r="AD9" t="s">
        <v>761</v>
      </c>
      <c r="AE9">
        <v>6</v>
      </c>
    </row>
    <row r="10" spans="1:31" x14ac:dyDescent="0.3">
      <c r="A10" s="20"/>
      <c r="B10" s="1" t="s">
        <v>617</v>
      </c>
      <c r="C10" s="1" t="s">
        <v>366</v>
      </c>
      <c r="D10" s="11"/>
      <c r="E10" s="31"/>
      <c r="H10" s="14"/>
      <c r="I10" s="1" t="s">
        <v>475</v>
      </c>
      <c r="J10" s="1" t="s">
        <v>355</v>
      </c>
      <c r="K10" s="31"/>
      <c r="L10" s="31"/>
      <c r="O10" t="s">
        <v>718</v>
      </c>
      <c r="P10">
        <v>21</v>
      </c>
      <c r="R10" t="s">
        <v>594</v>
      </c>
      <c r="S10">
        <v>5</v>
      </c>
      <c r="U10" t="s">
        <v>753</v>
      </c>
      <c r="V10">
        <v>3</v>
      </c>
      <c r="X10" t="s">
        <v>753</v>
      </c>
      <c r="Y10">
        <v>8</v>
      </c>
      <c r="AA10" t="s">
        <v>761</v>
      </c>
      <c r="AB10">
        <v>10</v>
      </c>
      <c r="AD10" t="s">
        <v>763</v>
      </c>
      <c r="AE10">
        <v>4</v>
      </c>
    </row>
    <row r="11" spans="1:31" x14ac:dyDescent="0.3">
      <c r="A11" s="20"/>
      <c r="B11" s="1" t="s">
        <v>618</v>
      </c>
      <c r="C11" s="1" t="s">
        <v>363</v>
      </c>
      <c r="D11" s="11"/>
      <c r="E11" s="31"/>
      <c r="H11" s="15"/>
      <c r="I11" s="1" t="s">
        <v>508</v>
      </c>
      <c r="J11" s="1" t="s">
        <v>509</v>
      </c>
      <c r="K11" s="31"/>
      <c r="L11" s="31"/>
      <c r="O11" t="s">
        <v>719</v>
      </c>
      <c r="P11">
        <v>18</v>
      </c>
      <c r="R11" t="s">
        <v>750</v>
      </c>
      <c r="S11">
        <v>5</v>
      </c>
      <c r="U11" t="s">
        <v>594</v>
      </c>
      <c r="V11">
        <v>5</v>
      </c>
      <c r="X11" t="s">
        <v>759</v>
      </c>
      <c r="Y11">
        <v>2</v>
      </c>
      <c r="AA11" t="s">
        <v>762</v>
      </c>
      <c r="AB11">
        <v>2</v>
      </c>
      <c r="AD11">
        <v>2</v>
      </c>
      <c r="AE11">
        <f>SUM(AE9:AE10)</f>
        <v>10</v>
      </c>
    </row>
    <row r="12" spans="1:31" x14ac:dyDescent="0.3">
      <c r="A12" s="20"/>
      <c r="B12" s="1" t="s">
        <v>681</v>
      </c>
      <c r="C12" s="1" t="s">
        <v>338</v>
      </c>
      <c r="D12" s="11"/>
      <c r="E12" s="31"/>
      <c r="H12" s="47" t="s">
        <v>4</v>
      </c>
      <c r="I12" s="1" t="s">
        <v>476</v>
      </c>
      <c r="J12" s="1" t="s">
        <v>352</v>
      </c>
      <c r="K12" s="9"/>
      <c r="L12" s="31"/>
      <c r="O12" t="s">
        <v>717</v>
      </c>
      <c r="P12">
        <v>3</v>
      </c>
      <c r="R12" t="s">
        <v>751</v>
      </c>
      <c r="S12">
        <v>3</v>
      </c>
      <c r="U12" t="s">
        <v>758</v>
      </c>
      <c r="V12">
        <v>6</v>
      </c>
      <c r="X12" t="s">
        <v>594</v>
      </c>
      <c r="Y12">
        <v>3</v>
      </c>
      <c r="AA12">
        <v>3</v>
      </c>
      <c r="AB12">
        <f>SUM(AB9:AB11)</f>
        <v>15</v>
      </c>
    </row>
    <row r="13" spans="1:31" x14ac:dyDescent="0.3">
      <c r="A13" s="20"/>
      <c r="B13" s="1" t="s">
        <v>682</v>
      </c>
      <c r="C13" s="1" t="s">
        <v>338</v>
      </c>
      <c r="D13" s="11"/>
      <c r="E13" s="31"/>
      <c r="H13" s="47"/>
      <c r="I13" s="1" t="s">
        <v>477</v>
      </c>
      <c r="J13" s="1" t="s">
        <v>349</v>
      </c>
      <c r="K13" s="9"/>
      <c r="L13" s="31"/>
      <c r="O13" t="s">
        <v>743</v>
      </c>
      <c r="P13">
        <v>5</v>
      </c>
      <c r="R13" t="s">
        <v>752</v>
      </c>
      <c r="S13">
        <v>8</v>
      </c>
      <c r="U13">
        <v>4</v>
      </c>
      <c r="V13">
        <f>SUM(V9:V12)</f>
        <v>21</v>
      </c>
      <c r="X13">
        <v>4</v>
      </c>
      <c r="Y13">
        <f>SUM(Y9:Y12)</f>
        <v>16</v>
      </c>
    </row>
    <row r="14" spans="1:31" x14ac:dyDescent="0.3">
      <c r="A14" s="20"/>
      <c r="B14" s="1" t="s">
        <v>683</v>
      </c>
      <c r="C14" s="1" t="s">
        <v>338</v>
      </c>
      <c r="D14" s="11"/>
      <c r="E14" s="31"/>
      <c r="H14" s="47"/>
      <c r="I14" s="1" t="s">
        <v>478</v>
      </c>
      <c r="J14" s="1" t="s">
        <v>346</v>
      </c>
      <c r="K14" s="9"/>
      <c r="L14" s="31"/>
      <c r="O14" t="s">
        <v>744</v>
      </c>
      <c r="P14">
        <v>7</v>
      </c>
      <c r="R14" t="s">
        <v>753</v>
      </c>
      <c r="S14">
        <v>5</v>
      </c>
    </row>
    <row r="15" spans="1:31" x14ac:dyDescent="0.3">
      <c r="A15" s="20"/>
      <c r="B15" s="1" t="s">
        <v>684</v>
      </c>
      <c r="C15" s="1" t="s">
        <v>338</v>
      </c>
      <c r="D15" s="11"/>
      <c r="E15" s="31"/>
      <c r="H15" s="47"/>
      <c r="I15" s="1" t="s">
        <v>479</v>
      </c>
      <c r="J15" s="1" t="s">
        <v>343</v>
      </c>
      <c r="K15" s="9"/>
      <c r="L15" s="31"/>
      <c r="O15" t="s">
        <v>745</v>
      </c>
      <c r="P15">
        <v>2</v>
      </c>
      <c r="R15" t="s">
        <v>754</v>
      </c>
      <c r="S15">
        <v>3</v>
      </c>
    </row>
    <row r="16" spans="1:31" x14ac:dyDescent="0.3">
      <c r="A16" s="20"/>
      <c r="B16" s="1" t="s">
        <v>685</v>
      </c>
      <c r="C16" s="1" t="s">
        <v>338</v>
      </c>
      <c r="D16" s="11"/>
      <c r="E16" s="31"/>
      <c r="H16" s="47"/>
      <c r="I16" s="1" t="s">
        <v>480</v>
      </c>
      <c r="J16" s="1" t="s">
        <v>340</v>
      </c>
      <c r="K16" s="9"/>
      <c r="L16" s="31"/>
      <c r="O16" t="s">
        <v>746</v>
      </c>
      <c r="P16">
        <v>6</v>
      </c>
      <c r="R16" t="s">
        <v>717</v>
      </c>
      <c r="S16">
        <v>6</v>
      </c>
    </row>
    <row r="17" spans="1:19" x14ac:dyDescent="0.3">
      <c r="A17" s="20"/>
      <c r="B17" s="1" t="s">
        <v>686</v>
      </c>
      <c r="C17" s="1" t="s">
        <v>338</v>
      </c>
      <c r="D17" s="11"/>
      <c r="E17" s="31"/>
      <c r="H17" s="33" t="s">
        <v>722</v>
      </c>
      <c r="I17" s="1" t="s">
        <v>519</v>
      </c>
      <c r="J17" s="1" t="s">
        <v>520</v>
      </c>
      <c r="K17" s="31"/>
      <c r="L17" s="31"/>
      <c r="O17" t="s">
        <v>747</v>
      </c>
      <c r="P17">
        <v>4</v>
      </c>
      <c r="R17" t="s">
        <v>755</v>
      </c>
      <c r="S17">
        <v>2</v>
      </c>
    </row>
    <row r="18" spans="1:19" x14ac:dyDescent="0.3">
      <c r="A18" s="20"/>
      <c r="B18" s="1" t="s">
        <v>687</v>
      </c>
      <c r="C18" s="1" t="s">
        <v>338</v>
      </c>
      <c r="D18" s="11"/>
      <c r="E18" s="31"/>
      <c r="H18" s="33"/>
      <c r="I18" s="1" t="s">
        <v>521</v>
      </c>
      <c r="J18" s="1" t="s">
        <v>522</v>
      </c>
      <c r="K18" s="31"/>
      <c r="L18" s="31"/>
      <c r="O18" t="s">
        <v>748</v>
      </c>
      <c r="P18">
        <v>4</v>
      </c>
      <c r="R18" t="s">
        <v>756</v>
      </c>
      <c r="S18">
        <v>3</v>
      </c>
    </row>
    <row r="19" spans="1:19" x14ac:dyDescent="0.3">
      <c r="A19" s="20"/>
      <c r="B19" s="1" t="s">
        <v>688</v>
      </c>
      <c r="C19" s="1" t="s">
        <v>338</v>
      </c>
      <c r="D19" s="11"/>
      <c r="E19" s="31"/>
      <c r="H19" s="33"/>
      <c r="I19" s="1" t="s">
        <v>523</v>
      </c>
      <c r="J19" s="1" t="s">
        <v>524</v>
      </c>
      <c r="K19" s="31"/>
      <c r="L19" s="31"/>
      <c r="O19">
        <v>10</v>
      </c>
      <c r="P19">
        <f>SUM(P9:P18)</f>
        <v>92</v>
      </c>
      <c r="R19" t="s">
        <v>757</v>
      </c>
      <c r="S19">
        <v>5</v>
      </c>
    </row>
    <row r="20" spans="1:19" x14ac:dyDescent="0.3">
      <c r="A20" s="20"/>
      <c r="B20" s="1" t="s">
        <v>689</v>
      </c>
      <c r="C20" s="1" t="s">
        <v>331</v>
      </c>
      <c r="D20" s="11"/>
      <c r="E20" s="31"/>
      <c r="H20" s="33"/>
      <c r="I20" s="1" t="s">
        <v>527</v>
      </c>
      <c r="J20" s="1" t="s">
        <v>528</v>
      </c>
      <c r="K20" s="31"/>
      <c r="L20" s="31"/>
      <c r="R20">
        <v>11</v>
      </c>
      <c r="S20">
        <f>SUM(S9:S19)</f>
        <v>54</v>
      </c>
    </row>
    <row r="21" spans="1:19" x14ac:dyDescent="0.3">
      <c r="A21" s="20"/>
      <c r="B21" s="1" t="s">
        <v>690</v>
      </c>
      <c r="C21" s="1" t="s">
        <v>331</v>
      </c>
      <c r="D21" s="11"/>
      <c r="E21" s="31"/>
      <c r="H21" s="33"/>
      <c r="I21" s="1" t="s">
        <v>529</v>
      </c>
      <c r="J21" s="1" t="s">
        <v>530</v>
      </c>
      <c r="K21" s="31"/>
      <c r="L21" s="31"/>
    </row>
    <row r="22" spans="1:19" x14ac:dyDescent="0.3">
      <c r="A22" s="20"/>
      <c r="B22" s="1" t="s">
        <v>628</v>
      </c>
      <c r="C22" s="1" t="s">
        <v>241</v>
      </c>
      <c r="D22" s="11"/>
      <c r="E22" s="31"/>
      <c r="H22" s="33" t="s">
        <v>723</v>
      </c>
      <c r="I22" s="1" t="s">
        <v>531</v>
      </c>
      <c r="J22" s="1" t="s">
        <v>532</v>
      </c>
      <c r="K22" s="31"/>
      <c r="L22" s="31"/>
    </row>
    <row r="23" spans="1:19" x14ac:dyDescent="0.3">
      <c r="A23" s="20"/>
      <c r="B23" s="1" t="s">
        <v>629</v>
      </c>
      <c r="C23" s="1" t="s">
        <v>238</v>
      </c>
      <c r="D23" s="11"/>
      <c r="E23" s="31"/>
      <c r="H23" s="33"/>
      <c r="I23" s="1" t="s">
        <v>533</v>
      </c>
      <c r="J23" s="1" t="s">
        <v>534</v>
      </c>
      <c r="K23" s="31"/>
      <c r="L23" s="31"/>
    </row>
    <row r="24" spans="1:19" x14ac:dyDescent="0.3">
      <c r="A24" s="21"/>
      <c r="B24" s="1" t="s">
        <v>630</v>
      </c>
      <c r="C24" s="1" t="s">
        <v>233</v>
      </c>
      <c r="D24" s="12"/>
      <c r="E24" s="31"/>
      <c r="H24" s="33"/>
      <c r="I24" s="1" t="s">
        <v>500</v>
      </c>
      <c r="J24" s="1" t="s">
        <v>501</v>
      </c>
      <c r="K24" s="31"/>
      <c r="L24" s="31"/>
    </row>
    <row r="25" spans="1:19" x14ac:dyDescent="0.3">
      <c r="A25" s="22" t="s">
        <v>718</v>
      </c>
      <c r="B25" s="1" t="s">
        <v>626</v>
      </c>
      <c r="C25" s="1" t="s">
        <v>312</v>
      </c>
      <c r="D25" s="10"/>
      <c r="E25" s="31"/>
      <c r="H25" s="16" t="s">
        <v>724</v>
      </c>
      <c r="I25" s="1" t="s">
        <v>472</v>
      </c>
      <c r="J25" s="1" t="s">
        <v>307</v>
      </c>
      <c r="K25" s="31"/>
      <c r="L25" s="31"/>
    </row>
    <row r="26" spans="1:19" x14ac:dyDescent="0.3">
      <c r="A26" s="23"/>
      <c r="B26" s="1" t="s">
        <v>627</v>
      </c>
      <c r="C26" s="1" t="s">
        <v>309</v>
      </c>
      <c r="D26" s="11"/>
      <c r="E26" s="31"/>
      <c r="H26" s="17"/>
      <c r="I26" s="1" t="s">
        <v>473</v>
      </c>
      <c r="J26" s="1" t="s">
        <v>307</v>
      </c>
      <c r="K26" s="31"/>
      <c r="L26" s="31"/>
    </row>
    <row r="27" spans="1:19" x14ac:dyDescent="0.3">
      <c r="A27" s="23"/>
      <c r="B27" s="1" t="s">
        <v>662</v>
      </c>
      <c r="C27" s="1" t="s">
        <v>284</v>
      </c>
      <c r="D27" s="11"/>
      <c r="E27" s="31"/>
      <c r="H27" s="17"/>
      <c r="I27" s="1" t="s">
        <v>491</v>
      </c>
      <c r="J27" s="1" t="s">
        <v>307</v>
      </c>
      <c r="K27" s="31"/>
      <c r="L27" s="31"/>
    </row>
    <row r="28" spans="1:19" x14ac:dyDescent="0.3">
      <c r="A28" s="23"/>
      <c r="B28" s="1" t="s">
        <v>663</v>
      </c>
      <c r="C28" s="1" t="s">
        <v>284</v>
      </c>
      <c r="D28" s="11"/>
      <c r="E28" s="31"/>
      <c r="H28" s="17"/>
      <c r="I28" s="1" t="s">
        <v>514</v>
      </c>
      <c r="J28" s="1" t="s">
        <v>295</v>
      </c>
      <c r="K28" s="31"/>
      <c r="L28" s="31"/>
    </row>
    <row r="29" spans="1:19" x14ac:dyDescent="0.3">
      <c r="A29" s="23"/>
      <c r="B29" s="1" t="s">
        <v>664</v>
      </c>
      <c r="C29" s="1" t="s">
        <v>284</v>
      </c>
      <c r="D29" s="11"/>
      <c r="E29" s="31"/>
      <c r="H29" s="17"/>
      <c r="I29" s="1" t="s">
        <v>494</v>
      </c>
      <c r="J29" s="1" t="s">
        <v>301</v>
      </c>
      <c r="K29" s="31"/>
      <c r="L29" s="31"/>
    </row>
    <row r="30" spans="1:19" x14ac:dyDescent="0.3">
      <c r="A30" s="23"/>
      <c r="B30" s="1" t="s">
        <v>665</v>
      </c>
      <c r="C30" s="1" t="s">
        <v>284</v>
      </c>
      <c r="D30" s="11"/>
      <c r="E30" s="31"/>
      <c r="H30" s="17"/>
      <c r="I30" s="1" t="s">
        <v>487</v>
      </c>
      <c r="J30" s="1" t="s">
        <v>292</v>
      </c>
      <c r="K30" s="31"/>
      <c r="L30" s="31"/>
    </row>
    <row r="31" spans="1:19" x14ac:dyDescent="0.3">
      <c r="A31" s="23"/>
      <c r="B31" s="1" t="s">
        <v>666</v>
      </c>
      <c r="C31" s="1" t="s">
        <v>284</v>
      </c>
      <c r="D31" s="11"/>
      <c r="E31" s="31"/>
      <c r="H31" s="17"/>
      <c r="I31" s="1" t="s">
        <v>488</v>
      </c>
      <c r="J31" s="1" t="s">
        <v>289</v>
      </c>
      <c r="K31" s="31"/>
      <c r="L31" s="31"/>
    </row>
    <row r="32" spans="1:19" x14ac:dyDescent="0.3">
      <c r="A32" s="23"/>
      <c r="B32" s="1" t="s">
        <v>667</v>
      </c>
      <c r="C32" s="1" t="s">
        <v>284</v>
      </c>
      <c r="D32" s="11"/>
      <c r="E32" s="31"/>
      <c r="H32" s="18"/>
      <c r="I32" s="1" t="s">
        <v>490</v>
      </c>
      <c r="J32" s="1" t="s">
        <v>286</v>
      </c>
      <c r="K32" s="31"/>
      <c r="L32" s="31"/>
    </row>
    <row r="33" spans="1:12" x14ac:dyDescent="0.3">
      <c r="A33" s="23"/>
      <c r="B33" s="1" t="s">
        <v>668</v>
      </c>
      <c r="C33" s="1" t="s">
        <v>284</v>
      </c>
      <c r="D33" s="11"/>
      <c r="E33" s="31"/>
      <c r="H33" s="34" t="s">
        <v>725</v>
      </c>
      <c r="I33" s="1" t="s">
        <v>513</v>
      </c>
      <c r="J33" s="1" t="s">
        <v>298</v>
      </c>
      <c r="K33" s="31"/>
      <c r="L33" s="31"/>
    </row>
    <row r="34" spans="1:12" x14ac:dyDescent="0.3">
      <c r="A34" s="23"/>
      <c r="B34" s="1" t="s">
        <v>669</v>
      </c>
      <c r="C34" s="1" t="s">
        <v>264</v>
      </c>
      <c r="D34" s="11"/>
      <c r="E34" s="31"/>
      <c r="H34" s="34"/>
      <c r="I34" s="1" t="s">
        <v>493</v>
      </c>
      <c r="J34" s="1" t="s">
        <v>304</v>
      </c>
      <c r="K34" s="31"/>
      <c r="L34" s="31"/>
    </row>
    <row r="35" spans="1:12" x14ac:dyDescent="0.3">
      <c r="A35" s="23"/>
      <c r="B35" s="1" t="s">
        <v>670</v>
      </c>
      <c r="C35" s="1" t="s">
        <v>264</v>
      </c>
      <c r="D35" s="11"/>
      <c r="E35" s="31"/>
      <c r="H35" s="34"/>
      <c r="I35" s="1" t="s">
        <v>485</v>
      </c>
      <c r="J35" s="1" t="s">
        <v>224</v>
      </c>
      <c r="K35" s="31"/>
      <c r="L35" s="31"/>
    </row>
    <row r="36" spans="1:12" x14ac:dyDescent="0.3">
      <c r="A36" s="23"/>
      <c r="B36" s="1" t="s">
        <v>671</v>
      </c>
      <c r="C36" s="1" t="s">
        <v>264</v>
      </c>
      <c r="D36" s="11"/>
      <c r="E36" s="31"/>
      <c r="H36" s="34"/>
      <c r="I36" s="1" t="s">
        <v>486</v>
      </c>
      <c r="J36" s="1" t="s">
        <v>221</v>
      </c>
      <c r="K36" s="31"/>
      <c r="L36" s="31"/>
    </row>
    <row r="37" spans="1:12" x14ac:dyDescent="0.3">
      <c r="A37" s="23"/>
      <c r="B37" s="1" t="s">
        <v>672</v>
      </c>
      <c r="C37" s="1" t="s">
        <v>264</v>
      </c>
      <c r="D37" s="11"/>
      <c r="E37" s="31"/>
      <c r="H37" s="34"/>
      <c r="I37" s="1" t="s">
        <v>492</v>
      </c>
      <c r="J37" s="1" t="s">
        <v>218</v>
      </c>
      <c r="K37" s="31"/>
      <c r="L37" s="31"/>
    </row>
    <row r="38" spans="1:12" ht="16.5" customHeight="1" x14ac:dyDescent="0.3">
      <c r="A38" s="23"/>
      <c r="B38" s="1" t="s">
        <v>673</v>
      </c>
      <c r="C38" s="1" t="s">
        <v>264</v>
      </c>
      <c r="D38" s="11"/>
      <c r="E38" s="31"/>
      <c r="H38" s="50" t="s">
        <v>280</v>
      </c>
      <c r="I38" s="1" t="s">
        <v>502</v>
      </c>
      <c r="J38" s="1" t="s">
        <v>503</v>
      </c>
      <c r="K38" s="31"/>
      <c r="L38" s="31"/>
    </row>
    <row r="39" spans="1:12" x14ac:dyDescent="0.3">
      <c r="A39" s="23"/>
      <c r="B39" s="1" t="s">
        <v>674</v>
      </c>
      <c r="C39" s="1" t="s">
        <v>264</v>
      </c>
      <c r="D39" s="11"/>
      <c r="E39" s="31"/>
      <c r="H39" s="40"/>
      <c r="I39" s="1" t="s">
        <v>504</v>
      </c>
      <c r="J39" s="1" t="s">
        <v>505</v>
      </c>
      <c r="K39" s="31"/>
      <c r="L39" s="31"/>
    </row>
    <row r="40" spans="1:12" x14ac:dyDescent="0.3">
      <c r="A40" s="23"/>
      <c r="B40" s="1" t="s">
        <v>675</v>
      </c>
      <c r="C40" s="1" t="s">
        <v>245</v>
      </c>
      <c r="D40" s="11"/>
      <c r="E40" s="31"/>
      <c r="H40" s="40"/>
      <c r="I40" s="1" t="s">
        <v>506</v>
      </c>
      <c r="J40" s="1" t="s">
        <v>507</v>
      </c>
      <c r="K40" s="31"/>
      <c r="L40" s="31"/>
    </row>
    <row r="41" spans="1:12" x14ac:dyDescent="0.3">
      <c r="A41" s="23"/>
      <c r="B41" s="1" t="s">
        <v>676</v>
      </c>
      <c r="C41" s="1" t="s">
        <v>245</v>
      </c>
      <c r="D41" s="11"/>
      <c r="E41" s="31"/>
      <c r="H41" s="35" t="s">
        <v>49</v>
      </c>
      <c r="I41" s="1" t="s">
        <v>510</v>
      </c>
      <c r="J41" s="1" t="s">
        <v>269</v>
      </c>
      <c r="K41" s="31"/>
      <c r="L41" s="31"/>
    </row>
    <row r="42" spans="1:12" x14ac:dyDescent="0.3">
      <c r="A42" s="23"/>
      <c r="B42" s="1" t="s">
        <v>677</v>
      </c>
      <c r="C42" s="1" t="s">
        <v>245</v>
      </c>
      <c r="D42" s="11"/>
      <c r="E42" s="31"/>
      <c r="H42" s="35"/>
      <c r="I42" s="1" t="s">
        <v>511</v>
      </c>
      <c r="J42" s="1" t="s">
        <v>512</v>
      </c>
      <c r="K42" s="31"/>
      <c r="L42" s="31"/>
    </row>
    <row r="43" spans="1:12" x14ac:dyDescent="0.3">
      <c r="A43" s="23"/>
      <c r="B43" s="1" t="s">
        <v>678</v>
      </c>
      <c r="C43" s="1" t="s">
        <v>245</v>
      </c>
      <c r="D43" s="11"/>
      <c r="E43" s="31"/>
      <c r="H43" s="35"/>
      <c r="I43" s="1" t="s">
        <v>496</v>
      </c>
      <c r="J43" s="1" t="s">
        <v>262</v>
      </c>
      <c r="K43" s="31"/>
      <c r="L43" s="31"/>
    </row>
    <row r="44" spans="1:12" x14ac:dyDescent="0.3">
      <c r="A44" s="23"/>
      <c r="B44" s="1" t="s">
        <v>679</v>
      </c>
      <c r="C44" s="1" t="s">
        <v>245</v>
      </c>
      <c r="D44" s="11"/>
      <c r="E44" s="31"/>
      <c r="H44" s="35"/>
      <c r="I44" s="1" t="s">
        <v>515</v>
      </c>
      <c r="J44" s="1" t="s">
        <v>516</v>
      </c>
      <c r="K44" s="31"/>
      <c r="L44" s="31"/>
    </row>
    <row r="45" spans="1:12" x14ac:dyDescent="0.3">
      <c r="A45" s="24"/>
      <c r="B45" s="1" t="s">
        <v>680</v>
      </c>
      <c r="C45" s="1" t="s">
        <v>245</v>
      </c>
      <c r="D45" s="12"/>
      <c r="E45" s="31"/>
      <c r="H45" s="35"/>
      <c r="I45" s="1" t="s">
        <v>517</v>
      </c>
      <c r="J45" s="1" t="s">
        <v>518</v>
      </c>
      <c r="K45" s="31"/>
      <c r="L45" s="31"/>
    </row>
    <row r="46" spans="1:12" ht="16.5" customHeight="1" x14ac:dyDescent="0.3">
      <c r="A46" s="25" t="s">
        <v>719</v>
      </c>
      <c r="B46" s="1" t="s">
        <v>644</v>
      </c>
      <c r="C46" s="1" t="s">
        <v>181</v>
      </c>
      <c r="D46" s="10"/>
      <c r="E46" s="31"/>
      <c r="H46" s="35"/>
      <c r="I46" s="1" t="s">
        <v>495</v>
      </c>
      <c r="J46" s="1" t="s">
        <v>282</v>
      </c>
      <c r="K46" s="31"/>
      <c r="L46" s="31"/>
    </row>
    <row r="47" spans="1:12" x14ac:dyDescent="0.3">
      <c r="A47" s="26"/>
      <c r="B47" s="1" t="s">
        <v>645</v>
      </c>
      <c r="C47" s="1" t="s">
        <v>181</v>
      </c>
      <c r="D47" s="11"/>
      <c r="E47" s="31"/>
      <c r="H47" s="43" t="s">
        <v>397</v>
      </c>
      <c r="I47" s="1" t="s">
        <v>525</v>
      </c>
      <c r="J47" s="1" t="s">
        <v>387</v>
      </c>
      <c r="K47" s="9"/>
      <c r="L47" s="31"/>
    </row>
    <row r="48" spans="1:12" x14ac:dyDescent="0.3">
      <c r="A48" s="26"/>
      <c r="B48" s="1" t="s">
        <v>646</v>
      </c>
      <c r="C48" s="1" t="s">
        <v>181</v>
      </c>
      <c r="D48" s="11"/>
      <c r="E48" s="31"/>
      <c r="H48" s="43"/>
      <c r="I48" s="1" t="s">
        <v>526</v>
      </c>
      <c r="J48" s="1" t="s">
        <v>383</v>
      </c>
      <c r="K48" s="9"/>
      <c r="L48" s="31"/>
    </row>
    <row r="49" spans="1:12" x14ac:dyDescent="0.3">
      <c r="A49" s="26"/>
      <c r="B49" s="1" t="s">
        <v>647</v>
      </c>
      <c r="C49" s="1" t="s">
        <v>181</v>
      </c>
      <c r="D49" s="11"/>
      <c r="E49" s="31"/>
      <c r="H49" s="41" t="s">
        <v>535</v>
      </c>
      <c r="I49" s="1" t="s">
        <v>498</v>
      </c>
      <c r="J49" s="1" t="s">
        <v>253</v>
      </c>
      <c r="K49" s="31"/>
      <c r="L49" s="31"/>
    </row>
    <row r="50" spans="1:12" x14ac:dyDescent="0.3">
      <c r="A50" s="26"/>
      <c r="B50" s="1" t="s">
        <v>648</v>
      </c>
      <c r="C50" s="1" t="s">
        <v>181</v>
      </c>
      <c r="D50" s="11"/>
      <c r="E50" s="31"/>
      <c r="H50" s="41"/>
      <c r="I50" s="1" t="s">
        <v>499</v>
      </c>
      <c r="J50" s="1" t="s">
        <v>250</v>
      </c>
      <c r="K50" s="31"/>
      <c r="L50" s="31"/>
    </row>
    <row r="51" spans="1:12" x14ac:dyDescent="0.3">
      <c r="A51" s="26"/>
      <c r="B51" s="1" t="s">
        <v>649</v>
      </c>
      <c r="C51" s="1" t="s">
        <v>181</v>
      </c>
      <c r="D51" s="11"/>
      <c r="E51" s="31"/>
      <c r="H51" s="41"/>
      <c r="I51" s="1" t="s">
        <v>497</v>
      </c>
      <c r="J51" s="1" t="s">
        <v>395</v>
      </c>
      <c r="K51" s="31"/>
      <c r="L51" s="31"/>
    </row>
    <row r="52" spans="1:12" x14ac:dyDescent="0.3">
      <c r="A52" s="26"/>
      <c r="B52" s="1" t="s">
        <v>650</v>
      </c>
      <c r="C52" s="1" t="s">
        <v>181</v>
      </c>
      <c r="D52" s="11"/>
      <c r="E52" s="31"/>
      <c r="H52" s="42" t="s">
        <v>248</v>
      </c>
      <c r="I52" s="1" t="s">
        <v>481</v>
      </c>
      <c r="J52" s="1" t="s">
        <v>243</v>
      </c>
      <c r="K52" s="31"/>
      <c r="L52" s="31"/>
    </row>
    <row r="53" spans="1:12" x14ac:dyDescent="0.3">
      <c r="A53" s="26"/>
      <c r="B53" s="1" t="s">
        <v>651</v>
      </c>
      <c r="C53" s="1" t="s">
        <v>181</v>
      </c>
      <c r="D53" s="11"/>
      <c r="E53" s="31"/>
      <c r="H53" s="42"/>
      <c r="I53" s="1" t="s">
        <v>482</v>
      </c>
      <c r="J53" s="1" t="s">
        <v>243</v>
      </c>
      <c r="K53" s="31"/>
      <c r="L53" s="31"/>
    </row>
    <row r="54" spans="1:12" x14ac:dyDescent="0.3">
      <c r="A54" s="26"/>
      <c r="B54" s="1" t="s">
        <v>652</v>
      </c>
      <c r="C54" s="1" t="s">
        <v>181</v>
      </c>
      <c r="D54" s="11"/>
      <c r="E54" s="31"/>
      <c r="H54" s="42"/>
      <c r="I54" s="1" t="s">
        <v>483</v>
      </c>
      <c r="J54" s="1" t="s">
        <v>236</v>
      </c>
      <c r="K54" s="31"/>
      <c r="L54" s="31"/>
    </row>
    <row r="55" spans="1:12" x14ac:dyDescent="0.3">
      <c r="A55" s="26"/>
      <c r="B55" s="1" t="s">
        <v>653</v>
      </c>
      <c r="C55" s="1" t="s">
        <v>181</v>
      </c>
      <c r="D55" s="11"/>
      <c r="E55" s="31"/>
      <c r="H55" s="42"/>
      <c r="I55" s="1" t="s">
        <v>484</v>
      </c>
      <c r="J55" s="1" t="s">
        <v>236</v>
      </c>
      <c r="K55" s="31"/>
      <c r="L55" s="31"/>
    </row>
    <row r="56" spans="1:12" x14ac:dyDescent="0.3">
      <c r="A56" s="26"/>
      <c r="B56" s="1" t="s">
        <v>654</v>
      </c>
      <c r="C56" s="1" t="s">
        <v>181</v>
      </c>
      <c r="D56" s="11"/>
      <c r="E56" s="31"/>
      <c r="H56" s="42"/>
      <c r="I56" s="1" t="s">
        <v>489</v>
      </c>
      <c r="J56" s="1" t="s">
        <v>231</v>
      </c>
      <c r="K56" s="31"/>
      <c r="L56" s="31"/>
    </row>
    <row r="57" spans="1:12" x14ac:dyDescent="0.3">
      <c r="A57" s="26"/>
      <c r="B57" s="1" t="s">
        <v>655</v>
      </c>
      <c r="C57" s="1" t="s">
        <v>181</v>
      </c>
      <c r="D57" s="11"/>
      <c r="E57" s="31"/>
      <c r="H57">
        <f>COUNTA(H3:H56)</f>
        <v>11</v>
      </c>
      <c r="I57">
        <f>COUNTA(I3:I56)</f>
        <v>54</v>
      </c>
    </row>
    <row r="58" spans="1:12" x14ac:dyDescent="0.3">
      <c r="A58" s="26"/>
      <c r="B58" s="1" t="s">
        <v>656</v>
      </c>
      <c r="C58" s="1" t="s">
        <v>181</v>
      </c>
      <c r="D58" s="11"/>
      <c r="E58" s="31"/>
    </row>
    <row r="59" spans="1:12" x14ac:dyDescent="0.3">
      <c r="A59" s="26"/>
      <c r="B59" s="1" t="s">
        <v>657</v>
      </c>
      <c r="C59" s="1" t="s">
        <v>181</v>
      </c>
      <c r="D59" s="11"/>
      <c r="E59" s="31"/>
      <c r="H59" s="44" t="s">
        <v>214</v>
      </c>
      <c r="I59" s="45"/>
      <c r="J59" s="45"/>
      <c r="K59" s="45"/>
      <c r="L59" s="46"/>
    </row>
    <row r="60" spans="1:12" x14ac:dyDescent="0.3">
      <c r="A60" s="26"/>
      <c r="B60" s="1" t="s">
        <v>658</v>
      </c>
      <c r="C60" s="1" t="s">
        <v>181</v>
      </c>
      <c r="D60" s="11"/>
      <c r="E60" s="31"/>
      <c r="H60" s="3" t="s">
        <v>54</v>
      </c>
      <c r="I60" s="3" t="s">
        <v>53</v>
      </c>
      <c r="J60" s="3" t="s">
        <v>52</v>
      </c>
      <c r="K60" s="3" t="s">
        <v>735</v>
      </c>
      <c r="L60" s="3" t="s">
        <v>736</v>
      </c>
    </row>
    <row r="61" spans="1:12" ht="16.5" customHeight="1" x14ac:dyDescent="0.3">
      <c r="A61" s="26"/>
      <c r="B61" s="1" t="s">
        <v>659</v>
      </c>
      <c r="C61" s="1" t="s">
        <v>181</v>
      </c>
      <c r="D61" s="11"/>
      <c r="E61" s="31"/>
      <c r="H61" s="28" t="s">
        <v>724</v>
      </c>
      <c r="I61" s="4" t="s">
        <v>536</v>
      </c>
      <c r="J61" s="4" t="s">
        <v>210</v>
      </c>
      <c r="K61" s="31"/>
      <c r="L61" s="31"/>
    </row>
    <row r="62" spans="1:12" x14ac:dyDescent="0.3">
      <c r="A62" s="26"/>
      <c r="B62" s="1" t="s">
        <v>660</v>
      </c>
      <c r="C62" s="1" t="s">
        <v>181</v>
      </c>
      <c r="D62" s="11"/>
      <c r="E62" s="31"/>
      <c r="H62" s="29"/>
      <c r="I62" s="1" t="s">
        <v>537</v>
      </c>
      <c r="J62" s="1" t="s">
        <v>207</v>
      </c>
      <c r="K62" s="31"/>
      <c r="L62" s="31"/>
    </row>
    <row r="63" spans="1:12" x14ac:dyDescent="0.3">
      <c r="A63" s="27"/>
      <c r="B63" s="1" t="s">
        <v>661</v>
      </c>
      <c r="C63" s="1" t="s">
        <v>181</v>
      </c>
      <c r="D63" s="12"/>
      <c r="E63" s="31"/>
      <c r="H63" s="29"/>
      <c r="I63" s="1" t="s">
        <v>538</v>
      </c>
      <c r="J63" s="1" t="s">
        <v>204</v>
      </c>
      <c r="K63" s="31"/>
      <c r="L63" s="31"/>
    </row>
    <row r="64" spans="1:12" x14ac:dyDescent="0.3">
      <c r="A64" s="32" t="s">
        <v>717</v>
      </c>
      <c r="B64" s="1" t="s">
        <v>623</v>
      </c>
      <c r="C64" s="1" t="s">
        <v>327</v>
      </c>
      <c r="D64" s="10"/>
      <c r="E64" s="31"/>
      <c r="H64" s="29"/>
      <c r="I64" s="1" t="s">
        <v>539</v>
      </c>
      <c r="J64" s="1" t="s">
        <v>201</v>
      </c>
      <c r="K64" s="31"/>
      <c r="L64" s="31"/>
    </row>
    <row r="65" spans="1:12" x14ac:dyDescent="0.3">
      <c r="A65" s="32"/>
      <c r="B65" s="1" t="s">
        <v>624</v>
      </c>
      <c r="C65" s="1" t="s">
        <v>323</v>
      </c>
      <c r="D65" s="11"/>
      <c r="E65" s="31"/>
      <c r="H65" s="29"/>
      <c r="I65" s="1" t="s">
        <v>540</v>
      </c>
      <c r="J65" s="1" t="s">
        <v>198</v>
      </c>
      <c r="K65" s="31"/>
      <c r="L65" s="31"/>
    </row>
    <row r="66" spans="1:12" x14ac:dyDescent="0.3">
      <c r="A66" s="32"/>
      <c r="B66" s="1" t="s">
        <v>625</v>
      </c>
      <c r="C66" s="1" t="s">
        <v>315</v>
      </c>
      <c r="D66" s="12"/>
      <c r="E66" s="31"/>
      <c r="H66" s="29"/>
      <c r="I66" s="1" t="s">
        <v>555</v>
      </c>
      <c r="J66" s="1" t="s">
        <v>195</v>
      </c>
      <c r="K66" s="31"/>
      <c r="L66" s="31"/>
    </row>
    <row r="67" spans="1:12" x14ac:dyDescent="0.3">
      <c r="A67" s="57" t="s">
        <v>178</v>
      </c>
      <c r="B67" s="1" t="s">
        <v>631</v>
      </c>
      <c r="C67" s="1" t="s">
        <v>632</v>
      </c>
      <c r="D67" s="10"/>
      <c r="E67" s="10"/>
      <c r="H67" s="30"/>
      <c r="I67" s="1" t="s">
        <v>556</v>
      </c>
      <c r="J67" s="1" t="s">
        <v>559</v>
      </c>
      <c r="K67" s="31"/>
      <c r="L67" s="31"/>
    </row>
    <row r="68" spans="1:12" x14ac:dyDescent="0.3">
      <c r="A68" s="58"/>
      <c r="B68" s="1" t="s">
        <v>633</v>
      </c>
      <c r="C68" s="1" t="s">
        <v>634</v>
      </c>
      <c r="D68" s="11"/>
      <c r="E68" s="11"/>
      <c r="H68" s="37" t="s">
        <v>725</v>
      </c>
      <c r="I68" s="1" t="s">
        <v>553</v>
      </c>
      <c r="J68" s="1" t="s">
        <v>189</v>
      </c>
      <c r="K68" s="31"/>
      <c r="L68" s="31"/>
    </row>
    <row r="69" spans="1:12" x14ac:dyDescent="0.3">
      <c r="A69" s="58"/>
      <c r="B69" s="1" t="s">
        <v>635</v>
      </c>
      <c r="C69" s="1" t="s">
        <v>636</v>
      </c>
      <c r="D69" s="11"/>
      <c r="E69" s="11"/>
      <c r="H69" s="37"/>
      <c r="I69" s="1" t="s">
        <v>554</v>
      </c>
      <c r="J69" s="1" t="s">
        <v>558</v>
      </c>
      <c r="K69" s="31"/>
      <c r="L69" s="31"/>
    </row>
    <row r="70" spans="1:12" x14ac:dyDescent="0.3">
      <c r="A70" s="58"/>
      <c r="B70" s="1" t="s">
        <v>637</v>
      </c>
      <c r="C70" s="1" t="s">
        <v>638</v>
      </c>
      <c r="D70" s="11"/>
      <c r="E70" s="11"/>
      <c r="H70" s="37"/>
      <c r="I70" s="1" t="s">
        <v>547</v>
      </c>
      <c r="J70" s="1" t="s">
        <v>192</v>
      </c>
      <c r="K70" s="31"/>
      <c r="L70" s="31"/>
    </row>
    <row r="71" spans="1:12" x14ac:dyDescent="0.3">
      <c r="A71" s="59"/>
      <c r="B71" s="1" t="s">
        <v>639</v>
      </c>
      <c r="C71" s="1" t="s">
        <v>640</v>
      </c>
      <c r="D71" s="12"/>
      <c r="E71" s="12"/>
      <c r="H71" s="32" t="s">
        <v>4</v>
      </c>
      <c r="I71" s="1" t="s">
        <v>548</v>
      </c>
      <c r="J71" s="1" t="s">
        <v>179</v>
      </c>
      <c r="K71" s="31"/>
      <c r="L71" s="31"/>
    </row>
    <row r="72" spans="1:12" x14ac:dyDescent="0.3">
      <c r="A72" s="60" t="s">
        <v>150</v>
      </c>
      <c r="B72" s="1" t="s">
        <v>641</v>
      </c>
      <c r="C72" s="1" t="s">
        <v>148</v>
      </c>
      <c r="D72" s="10"/>
      <c r="E72" s="10"/>
      <c r="H72" s="32"/>
      <c r="I72" s="1" t="s">
        <v>549</v>
      </c>
      <c r="J72" s="1" t="s">
        <v>174</v>
      </c>
      <c r="K72" s="31"/>
      <c r="L72" s="31"/>
    </row>
    <row r="73" spans="1:12" x14ac:dyDescent="0.3">
      <c r="A73" s="61"/>
      <c r="B73" s="1" t="s">
        <v>691</v>
      </c>
      <c r="C73" s="1" t="s">
        <v>144</v>
      </c>
      <c r="D73" s="11"/>
      <c r="E73" s="11"/>
      <c r="H73" s="32"/>
      <c r="I73" s="1" t="s">
        <v>550</v>
      </c>
      <c r="J73" s="1" t="s">
        <v>172</v>
      </c>
      <c r="K73" s="31"/>
      <c r="L73" s="31"/>
    </row>
    <row r="74" spans="1:12" x14ac:dyDescent="0.3">
      <c r="A74" s="61"/>
      <c r="B74" s="1" t="s">
        <v>642</v>
      </c>
      <c r="C74" s="1" t="s">
        <v>643</v>
      </c>
      <c r="D74" s="11"/>
      <c r="E74" s="11"/>
      <c r="H74" s="32"/>
      <c r="I74" s="1" t="s">
        <v>551</v>
      </c>
      <c r="J74" s="1" t="s">
        <v>557</v>
      </c>
      <c r="K74" s="31"/>
      <c r="L74" s="31"/>
    </row>
    <row r="75" spans="1:12" x14ac:dyDescent="0.3">
      <c r="A75" s="61"/>
      <c r="B75" s="1" t="s">
        <v>692</v>
      </c>
      <c r="C75" s="1" t="s">
        <v>140</v>
      </c>
      <c r="D75" s="11"/>
      <c r="E75" s="11"/>
      <c r="H75" s="32"/>
      <c r="I75" s="1" t="s">
        <v>552</v>
      </c>
      <c r="J75" s="1" t="s">
        <v>164</v>
      </c>
      <c r="K75" s="31"/>
      <c r="L75" s="31"/>
    </row>
    <row r="76" spans="1:12" ht="16.5" customHeight="1" x14ac:dyDescent="0.3">
      <c r="A76" s="61"/>
      <c r="B76" s="1" t="s">
        <v>693</v>
      </c>
      <c r="C76" s="1" t="s">
        <v>138</v>
      </c>
      <c r="D76" s="11"/>
      <c r="E76" s="11"/>
      <c r="H76" s="51" t="s">
        <v>163</v>
      </c>
      <c r="I76" s="1" t="s">
        <v>541</v>
      </c>
      <c r="J76" s="1" t="s">
        <v>161</v>
      </c>
      <c r="K76" s="31"/>
      <c r="L76" s="31"/>
    </row>
    <row r="77" spans="1:12" ht="16.5" customHeight="1" x14ac:dyDescent="0.3">
      <c r="A77" s="61"/>
      <c r="B77" s="1" t="s">
        <v>694</v>
      </c>
      <c r="C77" s="1" t="s">
        <v>136</v>
      </c>
      <c r="D77" s="11"/>
      <c r="E77" s="11"/>
      <c r="H77" s="47"/>
      <c r="I77" s="1" t="s">
        <v>542</v>
      </c>
      <c r="J77" s="1" t="s">
        <v>157</v>
      </c>
      <c r="K77" s="31"/>
      <c r="L77" s="31"/>
    </row>
    <row r="78" spans="1:12" x14ac:dyDescent="0.3">
      <c r="A78" s="62"/>
      <c r="B78" s="1" t="s">
        <v>695</v>
      </c>
      <c r="C78" s="1" t="s">
        <v>133</v>
      </c>
      <c r="D78" s="12"/>
      <c r="E78" s="12"/>
      <c r="H78" s="47"/>
      <c r="I78" s="1" t="s">
        <v>543</v>
      </c>
      <c r="J78" s="1" t="s">
        <v>155</v>
      </c>
      <c r="K78" s="31"/>
      <c r="L78" s="31"/>
    </row>
    <row r="79" spans="1:12" x14ac:dyDescent="0.3">
      <c r="A79" s="63" t="s">
        <v>132</v>
      </c>
      <c r="B79" s="1" t="s">
        <v>696</v>
      </c>
      <c r="C79" s="1" t="s">
        <v>697</v>
      </c>
      <c r="D79" s="10"/>
      <c r="E79" s="10"/>
      <c r="H79" s="47"/>
      <c r="I79" s="1" t="s">
        <v>544</v>
      </c>
      <c r="J79" s="1" t="s">
        <v>151</v>
      </c>
      <c r="K79" s="31"/>
      <c r="L79" s="31"/>
    </row>
    <row r="80" spans="1:12" x14ac:dyDescent="0.3">
      <c r="A80" s="64"/>
      <c r="B80" s="1" t="s">
        <v>698</v>
      </c>
      <c r="C80" s="1" t="s">
        <v>699</v>
      </c>
      <c r="D80" s="12"/>
      <c r="E80" s="12"/>
      <c r="H80" s="47"/>
      <c r="I80" s="1" t="s">
        <v>545</v>
      </c>
      <c r="J80" s="1" t="s">
        <v>146</v>
      </c>
      <c r="K80" s="31"/>
      <c r="L80" s="31"/>
    </row>
    <row r="81" spans="1:12" x14ac:dyDescent="0.3">
      <c r="A81" s="54" t="s">
        <v>103</v>
      </c>
      <c r="B81" s="1" t="s">
        <v>700</v>
      </c>
      <c r="C81" s="1" t="s">
        <v>701</v>
      </c>
      <c r="D81" s="10"/>
      <c r="E81" s="10"/>
      <c r="H81" s="47"/>
      <c r="I81" s="1" t="s">
        <v>546</v>
      </c>
      <c r="J81" s="1" t="s">
        <v>142</v>
      </c>
      <c r="K81" s="31"/>
      <c r="L81" s="31"/>
    </row>
    <row r="82" spans="1:12" x14ac:dyDescent="0.3">
      <c r="A82" s="55"/>
      <c r="B82" s="1" t="s">
        <v>702</v>
      </c>
      <c r="C82" s="1" t="s">
        <v>703</v>
      </c>
      <c r="D82" s="11"/>
      <c r="E82" s="11"/>
      <c r="H82">
        <f>COUNTA(H61:H81)</f>
        <v>4</v>
      </c>
      <c r="I82">
        <f>COUNTA(I61:I81)</f>
        <v>21</v>
      </c>
    </row>
    <row r="83" spans="1:12" x14ac:dyDescent="0.3">
      <c r="A83" s="55"/>
      <c r="B83" s="1" t="s">
        <v>704</v>
      </c>
      <c r="C83" s="1" t="s">
        <v>705</v>
      </c>
      <c r="D83" s="11"/>
      <c r="E83" s="11"/>
    </row>
    <row r="84" spans="1:12" x14ac:dyDescent="0.3">
      <c r="A84" s="55"/>
      <c r="B84" s="1" t="s">
        <v>710</v>
      </c>
      <c r="C84" s="1" t="s">
        <v>711</v>
      </c>
      <c r="D84" s="11"/>
      <c r="E84" s="11"/>
      <c r="H84" s="44" t="s">
        <v>135</v>
      </c>
      <c r="I84" s="45"/>
      <c r="J84" s="45"/>
      <c r="K84" s="45"/>
      <c r="L84" s="46"/>
    </row>
    <row r="85" spans="1:12" x14ac:dyDescent="0.3">
      <c r="A85" s="55"/>
      <c r="B85" s="1" t="s">
        <v>712</v>
      </c>
      <c r="C85" s="1" t="s">
        <v>713</v>
      </c>
      <c r="D85" s="11"/>
      <c r="E85" s="11"/>
      <c r="H85" s="3" t="s">
        <v>54</v>
      </c>
      <c r="I85" s="3" t="s">
        <v>53</v>
      </c>
      <c r="J85" s="3" t="s">
        <v>52</v>
      </c>
      <c r="K85" s="3" t="s">
        <v>735</v>
      </c>
      <c r="L85" s="3" t="s">
        <v>736</v>
      </c>
    </row>
    <row r="86" spans="1:12" x14ac:dyDescent="0.3">
      <c r="A86" s="56"/>
      <c r="B86" s="1" t="s">
        <v>740</v>
      </c>
      <c r="C86" s="1" t="s">
        <v>741</v>
      </c>
      <c r="D86" s="12"/>
      <c r="E86" s="12"/>
      <c r="H86" s="43" t="s">
        <v>724</v>
      </c>
      <c r="I86" s="1" t="s">
        <v>560</v>
      </c>
      <c r="J86" s="1" t="s">
        <v>128</v>
      </c>
      <c r="K86" s="9"/>
      <c r="L86" s="31"/>
    </row>
    <row r="87" spans="1:12" x14ac:dyDescent="0.3">
      <c r="A87" s="65" t="s">
        <v>98</v>
      </c>
      <c r="B87" s="1" t="s">
        <v>706</v>
      </c>
      <c r="C87" s="1" t="s">
        <v>707</v>
      </c>
      <c r="D87" s="10"/>
      <c r="E87" s="10"/>
      <c r="H87" s="43"/>
      <c r="I87" s="1" t="s">
        <v>561</v>
      </c>
      <c r="J87" s="1" t="s">
        <v>124</v>
      </c>
      <c r="K87" s="9"/>
      <c r="L87" s="31"/>
    </row>
    <row r="88" spans="1:12" x14ac:dyDescent="0.3">
      <c r="A88" s="66"/>
      <c r="B88" s="1" t="s">
        <v>708</v>
      </c>
      <c r="C88" s="1" t="s">
        <v>709</v>
      </c>
      <c r="D88" s="11"/>
      <c r="E88" s="11"/>
      <c r="H88" s="43"/>
      <c r="I88" s="1" t="s">
        <v>562</v>
      </c>
      <c r="J88" s="1" t="s">
        <v>120</v>
      </c>
      <c r="K88" s="9"/>
      <c r="L88" s="31"/>
    </row>
    <row r="89" spans="1:12" x14ac:dyDescent="0.3">
      <c r="A89" s="66"/>
      <c r="B89" s="1" t="s">
        <v>714</v>
      </c>
      <c r="C89" s="1" t="s">
        <v>715</v>
      </c>
      <c r="D89" s="11"/>
      <c r="E89" s="11"/>
      <c r="H89" s="28" t="s">
        <v>725</v>
      </c>
      <c r="I89" s="1" t="s">
        <v>563</v>
      </c>
      <c r="J89" s="1" t="s">
        <v>564</v>
      </c>
      <c r="K89" s="9"/>
      <c r="L89" s="31"/>
    </row>
    <row r="90" spans="1:12" x14ac:dyDescent="0.3">
      <c r="A90" s="67"/>
      <c r="B90" s="1" t="s">
        <v>716</v>
      </c>
      <c r="C90" s="1" t="s">
        <v>84</v>
      </c>
      <c r="D90" s="12"/>
      <c r="E90" s="12"/>
      <c r="H90" s="29"/>
      <c r="I90" s="1" t="s">
        <v>565</v>
      </c>
      <c r="J90" s="1" t="s">
        <v>566</v>
      </c>
      <c r="K90" s="9"/>
      <c r="L90" s="31"/>
    </row>
    <row r="91" spans="1:12" x14ac:dyDescent="0.3">
      <c r="A91" s="10" t="s">
        <v>18</v>
      </c>
      <c r="B91" s="1" t="s">
        <v>619</v>
      </c>
      <c r="C91" s="1" t="s">
        <v>80</v>
      </c>
      <c r="D91" s="10"/>
      <c r="E91" s="10"/>
      <c r="H91" s="29"/>
      <c r="I91" s="1" t="s">
        <v>567</v>
      </c>
      <c r="J91" s="1" t="s">
        <v>568</v>
      </c>
      <c r="K91" s="9"/>
      <c r="L91" s="31"/>
    </row>
    <row r="92" spans="1:12" x14ac:dyDescent="0.3">
      <c r="A92" s="11"/>
      <c r="B92" s="1" t="s">
        <v>620</v>
      </c>
      <c r="C92" s="1" t="s">
        <v>76</v>
      </c>
      <c r="D92" s="11"/>
      <c r="E92" s="11"/>
      <c r="H92" s="29"/>
      <c r="I92" s="1" t="s">
        <v>569</v>
      </c>
      <c r="J92" s="1" t="s">
        <v>570</v>
      </c>
      <c r="K92" s="9"/>
      <c r="L92" s="31"/>
    </row>
    <row r="93" spans="1:12" x14ac:dyDescent="0.3">
      <c r="A93" s="11"/>
      <c r="B93" s="1" t="s">
        <v>621</v>
      </c>
      <c r="C93" s="1" t="s">
        <v>72</v>
      </c>
      <c r="D93" s="11"/>
      <c r="E93" s="11"/>
      <c r="H93" s="29"/>
      <c r="I93" s="1" t="s">
        <v>571</v>
      </c>
      <c r="J93" s="1" t="s">
        <v>572</v>
      </c>
      <c r="K93" s="9"/>
      <c r="L93" s="31"/>
    </row>
    <row r="94" spans="1:12" x14ac:dyDescent="0.3">
      <c r="A94" s="12"/>
      <c r="B94" s="1" t="s">
        <v>622</v>
      </c>
      <c r="C94" s="1" t="s">
        <v>68</v>
      </c>
      <c r="D94" s="12"/>
      <c r="E94" s="12"/>
      <c r="H94" s="29"/>
      <c r="I94" s="1" t="s">
        <v>573</v>
      </c>
      <c r="J94" s="1" t="s">
        <v>574</v>
      </c>
      <c r="K94" s="9"/>
      <c r="L94" s="31"/>
    </row>
    <row r="95" spans="1:12" x14ac:dyDescent="0.3">
      <c r="A95">
        <f>COUNTA(A3:A94)</f>
        <v>10</v>
      </c>
      <c r="B95">
        <f>COUNTA(B3:B94)</f>
        <v>92</v>
      </c>
      <c r="H95" s="29"/>
      <c r="I95" s="1" t="s">
        <v>578</v>
      </c>
      <c r="J95" s="1" t="s">
        <v>86</v>
      </c>
      <c r="K95" s="9"/>
      <c r="L95" s="31"/>
    </row>
    <row r="96" spans="1:12" x14ac:dyDescent="0.3">
      <c r="B96" s="5" t="s">
        <v>720</v>
      </c>
      <c r="H96" s="30"/>
      <c r="I96" s="1" t="s">
        <v>580</v>
      </c>
      <c r="J96" s="1" t="s">
        <v>104</v>
      </c>
      <c r="K96" s="9"/>
      <c r="L96" s="31"/>
    </row>
    <row r="97" spans="1:12" x14ac:dyDescent="0.3">
      <c r="B97" s="5" t="s">
        <v>721</v>
      </c>
      <c r="H97" s="43" t="s">
        <v>731</v>
      </c>
      <c r="I97" s="1" t="s">
        <v>579</v>
      </c>
      <c r="J97" s="1" t="s">
        <v>82</v>
      </c>
      <c r="K97" s="9"/>
      <c r="L97" s="31"/>
    </row>
    <row r="98" spans="1:12" x14ac:dyDescent="0.3">
      <c r="H98" s="43"/>
      <c r="I98" s="1" t="s">
        <v>581</v>
      </c>
      <c r="J98" s="1" t="s">
        <v>74</v>
      </c>
      <c r="K98" s="9"/>
      <c r="L98" s="31"/>
    </row>
    <row r="99" spans="1:12" x14ac:dyDescent="0.3">
      <c r="H99" s="43"/>
      <c r="I99" s="7" t="s">
        <v>767</v>
      </c>
      <c r="J99" s="7" t="s">
        <v>769</v>
      </c>
      <c r="K99" s="9"/>
      <c r="L99" s="31"/>
    </row>
    <row r="100" spans="1:12" x14ac:dyDescent="0.3">
      <c r="H100" s="43"/>
      <c r="I100" s="7" t="s">
        <v>768</v>
      </c>
      <c r="J100" s="7" t="s">
        <v>769</v>
      </c>
      <c r="K100" s="9"/>
      <c r="L100" s="31"/>
    </row>
    <row r="101" spans="1:12" x14ac:dyDescent="0.3">
      <c r="H101" s="47" t="s">
        <v>4</v>
      </c>
      <c r="I101" s="1" t="s">
        <v>575</v>
      </c>
      <c r="J101" s="1" t="s">
        <v>66</v>
      </c>
      <c r="K101" s="9"/>
      <c r="L101" s="31"/>
    </row>
    <row r="102" spans="1:12" x14ac:dyDescent="0.3">
      <c r="H102" s="47"/>
      <c r="I102" s="1" t="s">
        <v>576</v>
      </c>
      <c r="J102" s="1" t="s">
        <v>64</v>
      </c>
      <c r="K102" s="31"/>
      <c r="L102" s="31"/>
    </row>
    <row r="103" spans="1:12" x14ac:dyDescent="0.3">
      <c r="H103" s="47"/>
      <c r="I103" s="1" t="s">
        <v>577</v>
      </c>
      <c r="J103" s="1" t="s">
        <v>62</v>
      </c>
      <c r="K103" s="31"/>
      <c r="L103" s="31"/>
    </row>
    <row r="104" spans="1:12" x14ac:dyDescent="0.3">
      <c r="H104" s="6">
        <f>COUNTA(H86:H103)</f>
        <v>4</v>
      </c>
      <c r="I104" s="6">
        <f>COUNTA(I86:I103)</f>
        <v>18</v>
      </c>
      <c r="J104" s="6"/>
      <c r="K104" s="6"/>
      <c r="L104" s="6"/>
    </row>
    <row r="106" spans="1:12" x14ac:dyDescent="0.3">
      <c r="H106" s="44" t="s">
        <v>57</v>
      </c>
      <c r="I106" s="45"/>
      <c r="J106" s="45"/>
      <c r="K106" s="45"/>
      <c r="L106" s="46"/>
    </row>
    <row r="107" spans="1:12" x14ac:dyDescent="0.3">
      <c r="H107" s="3" t="s">
        <v>54</v>
      </c>
      <c r="I107" s="3" t="s">
        <v>53</v>
      </c>
      <c r="J107" s="3" t="s">
        <v>52</v>
      </c>
      <c r="K107" s="3" t="s">
        <v>735</v>
      </c>
      <c r="L107" s="3" t="s">
        <v>736</v>
      </c>
    </row>
    <row r="108" spans="1:12" x14ac:dyDescent="0.3">
      <c r="A108" s="44" t="s">
        <v>61</v>
      </c>
      <c r="B108" s="45"/>
      <c r="C108" s="45"/>
      <c r="D108" s="45"/>
      <c r="E108" s="46"/>
      <c r="H108" s="37" t="s">
        <v>49</v>
      </c>
      <c r="I108" s="1" t="s">
        <v>582</v>
      </c>
      <c r="J108" s="1" t="s">
        <v>45</v>
      </c>
      <c r="K108" s="48"/>
      <c r="L108" s="31"/>
    </row>
    <row r="109" spans="1:12" x14ac:dyDescent="0.3">
      <c r="A109" s="3" t="s">
        <v>54</v>
      </c>
      <c r="B109" s="3" t="s">
        <v>53</v>
      </c>
      <c r="C109" s="3" t="s">
        <v>52</v>
      </c>
      <c r="D109" s="3" t="s">
        <v>400</v>
      </c>
      <c r="E109" s="3" t="s">
        <v>736</v>
      </c>
      <c r="H109" s="37"/>
      <c r="I109" s="1" t="s">
        <v>583</v>
      </c>
      <c r="J109" s="1" t="s">
        <v>39</v>
      </c>
      <c r="K109" s="48"/>
      <c r="L109" s="31"/>
    </row>
    <row r="110" spans="1:12" x14ac:dyDescent="0.3">
      <c r="A110" s="37" t="s">
        <v>18</v>
      </c>
      <c r="B110" s="1" t="s">
        <v>609</v>
      </c>
      <c r="C110" s="1" t="s">
        <v>58</v>
      </c>
      <c r="D110" s="31"/>
      <c r="E110" s="31"/>
      <c r="H110" s="37"/>
      <c r="I110" s="1" t="s">
        <v>584</v>
      </c>
      <c r="J110" s="1" t="s">
        <v>34</v>
      </c>
      <c r="K110" s="48"/>
      <c r="L110" s="31"/>
    </row>
    <row r="111" spans="1:12" x14ac:dyDescent="0.3">
      <c r="A111" s="37"/>
      <c r="B111" s="1" t="s">
        <v>595</v>
      </c>
      <c r="C111" s="1" t="s">
        <v>55</v>
      </c>
      <c r="D111" s="31"/>
      <c r="E111" s="31"/>
      <c r="H111" s="13" t="s">
        <v>724</v>
      </c>
      <c r="I111" s="1" t="s">
        <v>585</v>
      </c>
      <c r="J111" s="1" t="s">
        <v>16</v>
      </c>
      <c r="K111" s="10"/>
      <c r="L111" s="10"/>
    </row>
    <row r="112" spans="1:12" x14ac:dyDescent="0.3">
      <c r="A112" s="37"/>
      <c r="B112" s="1" t="s">
        <v>596</v>
      </c>
      <c r="C112" s="1" t="s">
        <v>50</v>
      </c>
      <c r="D112" s="31"/>
      <c r="E112" s="31"/>
      <c r="H112" s="14"/>
      <c r="I112" s="1" t="s">
        <v>586</v>
      </c>
      <c r="J112" s="1" t="s">
        <v>14</v>
      </c>
      <c r="K112" s="11"/>
      <c r="L112" s="11"/>
    </row>
    <row r="113" spans="1:12" x14ac:dyDescent="0.3">
      <c r="A113" s="37"/>
      <c r="B113" s="1" t="s">
        <v>597</v>
      </c>
      <c r="C113" s="1" t="s">
        <v>598</v>
      </c>
      <c r="D113" s="31"/>
      <c r="E113" s="31"/>
      <c r="H113" s="14"/>
      <c r="I113" s="1" t="s">
        <v>587</v>
      </c>
      <c r="J113" s="1" t="s">
        <v>30</v>
      </c>
      <c r="K113" s="11"/>
      <c r="L113" s="11"/>
    </row>
    <row r="114" spans="1:12" x14ac:dyDescent="0.3">
      <c r="A114" s="37"/>
      <c r="B114" s="1" t="s">
        <v>608</v>
      </c>
      <c r="C114" s="1" t="s">
        <v>43</v>
      </c>
      <c r="D114" s="31"/>
      <c r="E114" s="31"/>
      <c r="H114" s="14"/>
      <c r="I114" s="1" t="s">
        <v>588</v>
      </c>
      <c r="J114" s="1" t="s">
        <v>26</v>
      </c>
      <c r="K114" s="11"/>
      <c r="L114" s="11"/>
    </row>
    <row r="115" spans="1:12" x14ac:dyDescent="0.3">
      <c r="A115" s="37"/>
      <c r="B115" s="1" t="s">
        <v>599</v>
      </c>
      <c r="C115" s="1" t="s">
        <v>40</v>
      </c>
      <c r="D115" s="31"/>
      <c r="E115" s="31"/>
      <c r="H115" s="14"/>
      <c r="I115" s="1" t="s">
        <v>737</v>
      </c>
      <c r="J115" s="1" t="s">
        <v>7</v>
      </c>
      <c r="K115" s="11"/>
      <c r="L115" s="11"/>
    </row>
    <row r="116" spans="1:12" x14ac:dyDescent="0.3">
      <c r="A116" s="32" t="s">
        <v>38</v>
      </c>
      <c r="B116" s="1" t="s">
        <v>601</v>
      </c>
      <c r="C116" s="1" t="s">
        <v>600</v>
      </c>
      <c r="D116" s="31"/>
      <c r="E116" s="31"/>
      <c r="H116" s="14"/>
      <c r="I116" s="1" t="s">
        <v>738</v>
      </c>
      <c r="J116" s="1" t="s">
        <v>6</v>
      </c>
      <c r="K116" s="11"/>
      <c r="L116" s="11"/>
    </row>
    <row r="117" spans="1:12" x14ac:dyDescent="0.3">
      <c r="A117" s="32"/>
      <c r="B117" s="1" t="s">
        <v>602</v>
      </c>
      <c r="C117" s="1" t="s">
        <v>603</v>
      </c>
      <c r="D117" s="31"/>
      <c r="E117" s="31"/>
      <c r="H117" s="14"/>
      <c r="I117" s="1" t="s">
        <v>739</v>
      </c>
      <c r="J117" s="1" t="s">
        <v>5</v>
      </c>
      <c r="K117" s="11"/>
      <c r="L117" s="11"/>
    </row>
    <row r="118" spans="1:12" x14ac:dyDescent="0.3">
      <c r="A118" s="32"/>
      <c r="B118" s="1" t="s">
        <v>605</v>
      </c>
      <c r="C118" s="1" t="s">
        <v>604</v>
      </c>
      <c r="D118" s="31"/>
      <c r="E118" s="31"/>
      <c r="H118" s="14"/>
      <c r="I118" s="1" t="s">
        <v>591</v>
      </c>
      <c r="J118" s="1" t="s">
        <v>11</v>
      </c>
      <c r="K118" s="11"/>
      <c r="L118" s="11"/>
    </row>
    <row r="119" spans="1:12" x14ac:dyDescent="0.3">
      <c r="A119" s="32"/>
      <c r="B119" s="1" t="s">
        <v>606</v>
      </c>
      <c r="C119" s="1" t="s">
        <v>607</v>
      </c>
      <c r="D119" s="31"/>
      <c r="E119" s="31"/>
      <c r="H119" s="14"/>
      <c r="I119" s="1" t="s">
        <v>592</v>
      </c>
      <c r="J119" s="1" t="s">
        <v>8</v>
      </c>
      <c r="K119" s="11"/>
      <c r="L119" s="11"/>
    </row>
    <row r="120" spans="1:12" x14ac:dyDescent="0.3">
      <c r="A120">
        <f>COUNTA(A110:A119)</f>
        <v>2</v>
      </c>
      <c r="B120">
        <f>COUNTA(B110:B119)</f>
        <v>10</v>
      </c>
      <c r="H120" s="15"/>
      <c r="I120" s="1" t="s">
        <v>593</v>
      </c>
      <c r="J120" s="1" t="s">
        <v>19</v>
      </c>
      <c r="K120" s="12"/>
      <c r="L120" s="12"/>
    </row>
    <row r="121" spans="1:12" x14ac:dyDescent="0.3">
      <c r="H121" s="49" t="s">
        <v>4</v>
      </c>
      <c r="I121" s="1" t="s">
        <v>589</v>
      </c>
      <c r="J121" s="1" t="s">
        <v>2</v>
      </c>
      <c r="K121" s="9"/>
      <c r="L121" s="31"/>
    </row>
    <row r="122" spans="1:12" x14ac:dyDescent="0.3">
      <c r="B122" s="2" t="s">
        <v>13</v>
      </c>
      <c r="C122" s="2">
        <f>SUM(A95,A120,H82,H104,H123,H57)</f>
        <v>34</v>
      </c>
      <c r="H122" s="49"/>
      <c r="I122" s="1" t="s">
        <v>590</v>
      </c>
      <c r="J122" s="1" t="s">
        <v>0</v>
      </c>
      <c r="K122" s="9"/>
      <c r="L122" s="31"/>
    </row>
    <row r="123" spans="1:12" x14ac:dyDescent="0.3">
      <c r="B123" s="2" t="s">
        <v>10</v>
      </c>
      <c r="C123" s="2">
        <f>SUM(B95,B120,I82,I104,I123,I57)</f>
        <v>210</v>
      </c>
      <c r="H123">
        <f>COUNTA(H108:H122)</f>
        <v>3</v>
      </c>
      <c r="I123">
        <f>COUNTA(I108:I122)</f>
        <v>15</v>
      </c>
    </row>
  </sheetData>
  <mergeCells count="108">
    <mergeCell ref="H68:H70"/>
    <mergeCell ref="A91:A94"/>
    <mergeCell ref="E110:E115"/>
    <mergeCell ref="E116:E119"/>
    <mergeCell ref="A108:E108"/>
    <mergeCell ref="E91:E94"/>
    <mergeCell ref="A81:A86"/>
    <mergeCell ref="A110:A115"/>
    <mergeCell ref="D110:D115"/>
    <mergeCell ref="A116:A119"/>
    <mergeCell ref="D116:D119"/>
    <mergeCell ref="D91:D94"/>
    <mergeCell ref="H97:H100"/>
    <mergeCell ref="H101:H103"/>
    <mergeCell ref="E67:E71"/>
    <mergeCell ref="E72:E78"/>
    <mergeCell ref="E79:E80"/>
    <mergeCell ref="E81:E86"/>
    <mergeCell ref="E87:E90"/>
    <mergeCell ref="A67:A71"/>
    <mergeCell ref="A72:A78"/>
    <mergeCell ref="A79:A80"/>
    <mergeCell ref="A87:A90"/>
    <mergeCell ref="D87:D90"/>
    <mergeCell ref="H59:L59"/>
    <mergeCell ref="K61:K67"/>
    <mergeCell ref="L61:L67"/>
    <mergeCell ref="H47:H48"/>
    <mergeCell ref="K47:K48"/>
    <mergeCell ref="L47:L48"/>
    <mergeCell ref="H49:H51"/>
    <mergeCell ref="K49:K51"/>
    <mergeCell ref="L49:L51"/>
    <mergeCell ref="H52:H56"/>
    <mergeCell ref="K17:K21"/>
    <mergeCell ref="L17:L21"/>
    <mergeCell ref="H22:H24"/>
    <mergeCell ref="K22:K24"/>
    <mergeCell ref="L22:L24"/>
    <mergeCell ref="H41:H46"/>
    <mergeCell ref="K41:K46"/>
    <mergeCell ref="L41:L46"/>
    <mergeCell ref="K52:K56"/>
    <mergeCell ref="L52:L56"/>
    <mergeCell ref="K68:K70"/>
    <mergeCell ref="L68:L70"/>
    <mergeCell ref="H71:H75"/>
    <mergeCell ref="K71:K75"/>
    <mergeCell ref="L71:L75"/>
    <mergeCell ref="H76:H81"/>
    <mergeCell ref="H1:L1"/>
    <mergeCell ref="K3:K11"/>
    <mergeCell ref="L3:L11"/>
    <mergeCell ref="H12:H16"/>
    <mergeCell ref="K12:K16"/>
    <mergeCell ref="L12:L16"/>
    <mergeCell ref="H17:H21"/>
    <mergeCell ref="K38:K40"/>
    <mergeCell ref="L38:L40"/>
    <mergeCell ref="K25:K32"/>
    <mergeCell ref="L25:L32"/>
    <mergeCell ref="H33:H37"/>
    <mergeCell ref="K33:K37"/>
    <mergeCell ref="L33:L37"/>
    <mergeCell ref="H38:H40"/>
    <mergeCell ref="H3:H11"/>
    <mergeCell ref="H25:H32"/>
    <mergeCell ref="H61:H67"/>
    <mergeCell ref="K76:K81"/>
    <mergeCell ref="L76:L81"/>
    <mergeCell ref="H84:L84"/>
    <mergeCell ref="H86:H88"/>
    <mergeCell ref="K86:K88"/>
    <mergeCell ref="L86:L88"/>
    <mergeCell ref="H89:H96"/>
    <mergeCell ref="K89:K96"/>
    <mergeCell ref="L89:L96"/>
    <mergeCell ref="K97:K100"/>
    <mergeCell ref="L97:L100"/>
    <mergeCell ref="H121:H122"/>
    <mergeCell ref="K121:K122"/>
    <mergeCell ref="L121:L122"/>
    <mergeCell ref="K101:K103"/>
    <mergeCell ref="L101:L103"/>
    <mergeCell ref="H106:L106"/>
    <mergeCell ref="H108:H110"/>
    <mergeCell ref="K108:K110"/>
    <mergeCell ref="L108:L110"/>
    <mergeCell ref="H111:H120"/>
    <mergeCell ref="K111:K120"/>
    <mergeCell ref="L111:L120"/>
    <mergeCell ref="D81:D86"/>
    <mergeCell ref="D79:D80"/>
    <mergeCell ref="D72:D78"/>
    <mergeCell ref="D67:D71"/>
    <mergeCell ref="A1:E1"/>
    <mergeCell ref="E3:E24"/>
    <mergeCell ref="E25:E45"/>
    <mergeCell ref="E46:E63"/>
    <mergeCell ref="E64:E66"/>
    <mergeCell ref="D3:D24"/>
    <mergeCell ref="D25:D45"/>
    <mergeCell ref="D64:D66"/>
    <mergeCell ref="D46:D63"/>
    <mergeCell ref="A64:A66"/>
    <mergeCell ref="A3:A24"/>
    <mergeCell ref="A25:A45"/>
    <mergeCell ref="A46:A63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zoomScale="70" zoomScaleNormal="70" workbookViewId="0">
      <selection activeCell="L3" sqref="L3:L4"/>
    </sheetView>
  </sheetViews>
  <sheetFormatPr defaultRowHeight="16.5" x14ac:dyDescent="0.3"/>
  <cols>
    <col min="1" max="1" width="7.25" bestFit="1" customWidth="1"/>
    <col min="2" max="2" width="27.875" bestFit="1" customWidth="1"/>
    <col min="3" max="3" width="35.25" bestFit="1" customWidth="1"/>
    <col min="4" max="4" width="8.75" customWidth="1"/>
    <col min="5" max="5" width="15.375" bestFit="1" customWidth="1"/>
    <col min="7" max="7" width="9" customWidth="1"/>
    <col min="8" max="8" width="7.25" bestFit="1" customWidth="1"/>
    <col min="9" max="9" width="14.125" bestFit="1" customWidth="1"/>
    <col min="10" max="10" width="36.125" bestFit="1" customWidth="1"/>
    <col min="11" max="11" width="9.25" bestFit="1" customWidth="1"/>
    <col min="12" max="12" width="15.375" bestFit="1" customWidth="1"/>
  </cols>
  <sheetData>
    <row r="1" spans="1:16" x14ac:dyDescent="0.3">
      <c r="A1" s="68" t="s">
        <v>439</v>
      </c>
      <c r="B1" s="68"/>
      <c r="C1" s="68"/>
      <c r="D1" s="68"/>
      <c r="E1" s="68"/>
      <c r="H1" s="68" t="s">
        <v>464</v>
      </c>
      <c r="I1" s="68"/>
      <c r="J1" s="68"/>
      <c r="K1" s="68"/>
      <c r="L1" s="68"/>
    </row>
    <row r="2" spans="1:16" x14ac:dyDescent="0.3">
      <c r="A2" s="3" t="s">
        <v>54</v>
      </c>
      <c r="B2" s="3" t="s">
        <v>53</v>
      </c>
      <c r="C2" s="3" t="s">
        <v>52</v>
      </c>
      <c r="D2" s="3" t="s">
        <v>400</v>
      </c>
      <c r="E2" s="3" t="s">
        <v>736</v>
      </c>
      <c r="H2" s="3" t="s">
        <v>54</v>
      </c>
      <c r="I2" s="3" t="s">
        <v>53</v>
      </c>
      <c r="J2" s="3" t="s">
        <v>52</v>
      </c>
      <c r="K2" s="3" t="s">
        <v>400</v>
      </c>
      <c r="L2" s="3" t="s">
        <v>736</v>
      </c>
    </row>
    <row r="3" spans="1:16" ht="16.5" customHeight="1" x14ac:dyDescent="0.3">
      <c r="A3" s="28" t="s">
        <v>439</v>
      </c>
      <c r="B3" s="1" t="s">
        <v>403</v>
      </c>
      <c r="C3" s="1" t="s">
        <v>421</v>
      </c>
      <c r="D3" s="9"/>
      <c r="E3" s="31"/>
      <c r="H3" s="19" t="s">
        <v>464</v>
      </c>
      <c r="I3" s="1" t="s">
        <v>440</v>
      </c>
      <c r="J3" s="1" t="s">
        <v>441</v>
      </c>
      <c r="K3" s="31"/>
      <c r="L3" s="31"/>
    </row>
    <row r="4" spans="1:16" x14ac:dyDescent="0.3">
      <c r="A4" s="29"/>
      <c r="B4" s="1" t="s">
        <v>404</v>
      </c>
      <c r="C4" s="1" t="s">
        <v>422</v>
      </c>
      <c r="D4" s="9"/>
      <c r="E4" s="31"/>
      <c r="H4" s="20"/>
      <c r="I4" s="1" t="s">
        <v>442</v>
      </c>
      <c r="J4" s="1" t="s">
        <v>443</v>
      </c>
      <c r="K4" s="31"/>
      <c r="L4" s="31"/>
    </row>
    <row r="5" spans="1:16" x14ac:dyDescent="0.3">
      <c r="A5" s="29"/>
      <c r="B5" s="1" t="s">
        <v>405</v>
      </c>
      <c r="C5" s="1" t="s">
        <v>423</v>
      </c>
      <c r="D5" s="9"/>
      <c r="E5" s="31"/>
      <c r="H5" s="20"/>
      <c r="I5" s="1" t="s">
        <v>444</v>
      </c>
      <c r="J5" s="1" t="s">
        <v>445</v>
      </c>
      <c r="K5" s="31"/>
      <c r="L5" s="31"/>
    </row>
    <row r="6" spans="1:16" x14ac:dyDescent="0.3">
      <c r="A6" s="29"/>
      <c r="B6" s="1" t="s">
        <v>406</v>
      </c>
      <c r="C6" s="1" t="s">
        <v>424</v>
      </c>
      <c r="D6" s="9"/>
      <c r="E6" s="31"/>
      <c r="H6" s="20"/>
      <c r="I6" s="1" t="s">
        <v>446</v>
      </c>
      <c r="J6" s="1" t="s">
        <v>447</v>
      </c>
      <c r="K6" s="31"/>
      <c r="L6" s="31"/>
    </row>
    <row r="7" spans="1:16" x14ac:dyDescent="0.3">
      <c r="A7" s="29"/>
      <c r="B7" s="1" t="s">
        <v>407</v>
      </c>
      <c r="C7" s="1" t="s">
        <v>425</v>
      </c>
      <c r="D7" s="9"/>
      <c r="E7" s="31"/>
      <c r="H7" s="20"/>
      <c r="I7" s="1" t="s">
        <v>448</v>
      </c>
      <c r="J7" s="1" t="s">
        <v>449</v>
      </c>
      <c r="K7" s="31"/>
      <c r="L7" s="31"/>
    </row>
    <row r="8" spans="1:16" x14ac:dyDescent="0.3">
      <c r="A8" s="29"/>
      <c r="B8" s="1" t="s">
        <v>408</v>
      </c>
      <c r="C8" s="1" t="s">
        <v>426</v>
      </c>
      <c r="D8" s="9"/>
      <c r="E8" s="31"/>
      <c r="H8" s="21"/>
      <c r="I8" s="1" t="s">
        <v>450</v>
      </c>
      <c r="J8" s="1" t="s">
        <v>451</v>
      </c>
      <c r="K8" s="31"/>
      <c r="L8" s="31"/>
      <c r="O8" t="s">
        <v>742</v>
      </c>
      <c r="P8" t="s">
        <v>770</v>
      </c>
    </row>
    <row r="9" spans="1:16" ht="16.5" customHeight="1" x14ac:dyDescent="0.3">
      <c r="A9" s="29"/>
      <c r="B9" s="1" t="s">
        <v>409</v>
      </c>
      <c r="C9" s="1" t="s">
        <v>427</v>
      </c>
      <c r="D9" s="31"/>
      <c r="E9" s="31"/>
      <c r="H9">
        <f>COUNTA(H3:H8)</f>
        <v>1</v>
      </c>
      <c r="I9">
        <f>COUNTA(I3:I8)</f>
        <v>6</v>
      </c>
      <c r="O9" t="s">
        <v>764</v>
      </c>
      <c r="P9">
        <v>18</v>
      </c>
    </row>
    <row r="10" spans="1:16" x14ac:dyDescent="0.3">
      <c r="A10" s="29"/>
      <c r="B10" s="1" t="s">
        <v>410</v>
      </c>
      <c r="C10" s="1" t="s">
        <v>428</v>
      </c>
      <c r="D10" s="31"/>
      <c r="E10" s="31"/>
      <c r="O10" t="s">
        <v>765</v>
      </c>
      <c r="P10">
        <v>6</v>
      </c>
    </row>
    <row r="11" spans="1:16" x14ac:dyDescent="0.3">
      <c r="A11" s="29"/>
      <c r="B11" s="1" t="s">
        <v>411</v>
      </c>
      <c r="C11" s="1" t="s">
        <v>429</v>
      </c>
      <c r="D11" s="31"/>
      <c r="E11" s="31"/>
      <c r="O11" t="s">
        <v>766</v>
      </c>
      <c r="P11">
        <v>6</v>
      </c>
    </row>
    <row r="12" spans="1:16" x14ac:dyDescent="0.3">
      <c r="A12" s="29"/>
      <c r="B12" s="1" t="s">
        <v>412</v>
      </c>
      <c r="C12" s="1" t="s">
        <v>430</v>
      </c>
      <c r="D12" s="31"/>
      <c r="E12" s="31"/>
      <c r="O12">
        <v>3</v>
      </c>
      <c r="P12">
        <f>SUM(P9:P11)</f>
        <v>30</v>
      </c>
    </row>
    <row r="13" spans="1:16" x14ac:dyDescent="0.3">
      <c r="A13" s="29"/>
      <c r="B13" s="1" t="s">
        <v>413</v>
      </c>
      <c r="C13" s="1" t="s">
        <v>431</v>
      </c>
      <c r="D13" s="31"/>
      <c r="E13" s="31"/>
      <c r="H13" s="68" t="s">
        <v>465</v>
      </c>
      <c r="I13" s="68"/>
      <c r="J13" s="68"/>
      <c r="K13" s="68"/>
      <c r="L13" s="68"/>
    </row>
    <row r="14" spans="1:16" x14ac:dyDescent="0.3">
      <c r="A14" s="29"/>
      <c r="B14" s="1" t="s">
        <v>414</v>
      </c>
      <c r="C14" s="1" t="s">
        <v>432</v>
      </c>
      <c r="D14" s="31"/>
      <c r="E14" s="31"/>
      <c r="H14" s="3" t="s">
        <v>54</v>
      </c>
      <c r="I14" s="3" t="s">
        <v>53</v>
      </c>
      <c r="J14" s="3" t="s">
        <v>52</v>
      </c>
      <c r="K14" s="3" t="s">
        <v>400</v>
      </c>
      <c r="L14" s="3" t="s">
        <v>736</v>
      </c>
    </row>
    <row r="15" spans="1:16" ht="16.5" customHeight="1" x14ac:dyDescent="0.3">
      <c r="A15" s="29"/>
      <c r="B15" s="1" t="s">
        <v>415</v>
      </c>
      <c r="C15" s="1" t="s">
        <v>433</v>
      </c>
      <c r="D15" s="31"/>
      <c r="E15" s="31"/>
      <c r="H15" s="31" t="s">
        <v>465</v>
      </c>
      <c r="I15" s="1" t="s">
        <v>452</v>
      </c>
      <c r="J15" s="1" t="s">
        <v>453</v>
      </c>
      <c r="K15" s="10"/>
      <c r="L15" s="31"/>
    </row>
    <row r="16" spans="1:16" x14ac:dyDescent="0.3">
      <c r="A16" s="29"/>
      <c r="B16" s="1" t="s">
        <v>416</v>
      </c>
      <c r="C16" s="1" t="s">
        <v>434</v>
      </c>
      <c r="D16" s="31"/>
      <c r="E16" s="31"/>
      <c r="H16" s="31"/>
      <c r="I16" s="1" t="s">
        <v>454</v>
      </c>
      <c r="J16" s="1" t="s">
        <v>455</v>
      </c>
      <c r="K16" s="11"/>
      <c r="L16" s="31"/>
    </row>
    <row r="17" spans="1:12" x14ac:dyDescent="0.3">
      <c r="A17" s="29"/>
      <c r="B17" s="1" t="s">
        <v>417</v>
      </c>
      <c r="C17" s="1" t="s">
        <v>435</v>
      </c>
      <c r="D17" s="31"/>
      <c r="E17" s="31"/>
      <c r="H17" s="31"/>
      <c r="I17" s="1" t="s">
        <v>456</v>
      </c>
      <c r="J17" s="1" t="s">
        <v>457</v>
      </c>
      <c r="K17" s="11"/>
      <c r="L17" s="31"/>
    </row>
    <row r="18" spans="1:12" ht="16.5" customHeight="1" x14ac:dyDescent="0.3">
      <c r="A18" s="29"/>
      <c r="B18" s="1" t="s">
        <v>418</v>
      </c>
      <c r="C18" s="1" t="s">
        <v>436</v>
      </c>
      <c r="D18" s="31"/>
      <c r="E18" s="31"/>
      <c r="H18" s="31"/>
      <c r="I18" s="1" t="s">
        <v>458</v>
      </c>
      <c r="J18" s="1" t="s">
        <v>459</v>
      </c>
      <c r="K18" s="11"/>
      <c r="L18" s="31"/>
    </row>
    <row r="19" spans="1:12" x14ac:dyDescent="0.3">
      <c r="A19" s="29"/>
      <c r="B19" s="1" t="s">
        <v>419</v>
      </c>
      <c r="C19" s="1" t="s">
        <v>437</v>
      </c>
      <c r="D19" s="31"/>
      <c r="E19" s="31"/>
      <c r="H19" s="31"/>
      <c r="I19" s="1" t="s">
        <v>460</v>
      </c>
      <c r="J19" s="1" t="s">
        <v>461</v>
      </c>
      <c r="K19" s="11"/>
      <c r="L19" s="31"/>
    </row>
    <row r="20" spans="1:12" x14ac:dyDescent="0.3">
      <c r="A20" s="30"/>
      <c r="B20" s="1" t="s">
        <v>420</v>
      </c>
      <c r="C20" s="1" t="s">
        <v>438</v>
      </c>
      <c r="D20" s="31"/>
      <c r="E20" s="31"/>
      <c r="H20" s="31"/>
      <c r="I20" s="1" t="s">
        <v>462</v>
      </c>
      <c r="J20" s="1" t="s">
        <v>463</v>
      </c>
      <c r="K20" s="12"/>
      <c r="L20" s="31"/>
    </row>
    <row r="21" spans="1:12" x14ac:dyDescent="0.3">
      <c r="A21">
        <f>COUNTA(A3:A20)</f>
        <v>1</v>
      </c>
      <c r="B21">
        <f>COUNTA(B3:B20)</f>
        <v>18</v>
      </c>
      <c r="H21">
        <f>COUNTA(H15)</f>
        <v>1</v>
      </c>
      <c r="I21">
        <f>COUNTA(I15:I20)</f>
        <v>6</v>
      </c>
    </row>
    <row r="23" spans="1:12" ht="16.5" customHeight="1" x14ac:dyDescent="0.3">
      <c r="B23" s="2" t="s">
        <v>13</v>
      </c>
      <c r="C23" s="2">
        <f>SUM(A21,H9,H21)</f>
        <v>3</v>
      </c>
    </row>
    <row r="24" spans="1:12" x14ac:dyDescent="0.3">
      <c r="B24" s="2" t="s">
        <v>10</v>
      </c>
      <c r="C24" s="2">
        <f>SUM(B21,I9,I21)</f>
        <v>30</v>
      </c>
    </row>
  </sheetData>
  <mergeCells count="22">
    <mergeCell ref="K3:K4"/>
    <mergeCell ref="K5:K6"/>
    <mergeCell ref="K7:K8"/>
    <mergeCell ref="H15:H20"/>
    <mergeCell ref="D3:D8"/>
    <mergeCell ref="D9:D14"/>
    <mergeCell ref="A3:A20"/>
    <mergeCell ref="H3:H8"/>
    <mergeCell ref="A1:E1"/>
    <mergeCell ref="H1:L1"/>
    <mergeCell ref="H13:L13"/>
    <mergeCell ref="D15:D17"/>
    <mergeCell ref="D18:D20"/>
    <mergeCell ref="L3:L4"/>
    <mergeCell ref="L5:L6"/>
    <mergeCell ref="L7:L8"/>
    <mergeCell ref="L15:L20"/>
    <mergeCell ref="E3:E8"/>
    <mergeCell ref="E9:E14"/>
    <mergeCell ref="E15:E17"/>
    <mergeCell ref="E18:E20"/>
    <mergeCell ref="K15:K20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1호기</vt:lpstr>
      <vt:lpstr>2호기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jhpark</cp:lastModifiedBy>
  <dcterms:created xsi:type="dcterms:W3CDTF">2024-04-11T00:11:12Z</dcterms:created>
  <dcterms:modified xsi:type="dcterms:W3CDTF">2024-05-09T07:02:24Z</dcterms:modified>
</cp:coreProperties>
</file>