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바탕화면\지후의 생각\9-12공부\"/>
    </mc:Choice>
  </mc:AlternateContent>
  <bookViews>
    <workbookView xWindow="0" yWindow="0" windowWidth="28800" windowHeight="12285" activeTab="2"/>
  </bookViews>
  <sheets>
    <sheet name="수차계통" sheetId="1" r:id="rId1"/>
    <sheet name="발전기계통" sheetId="2" r:id="rId2"/>
    <sheet name="수차계통(수정)" sheetId="3" r:id="rId3"/>
    <sheet name="발전기계통(수정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4" l="1"/>
  <c r="F36" i="3"/>
  <c r="H93" i="4" l="1"/>
  <c r="I93" i="4"/>
  <c r="J93" i="4"/>
  <c r="G93" i="4"/>
  <c r="B151" i="4"/>
  <c r="C151" i="4"/>
  <c r="D151" i="4"/>
  <c r="A151" i="4"/>
  <c r="A61" i="3"/>
  <c r="B61" i="3"/>
  <c r="D61" i="3"/>
  <c r="C61" i="3"/>
  <c r="I36" i="3"/>
  <c r="G36" i="3"/>
  <c r="J36" i="3"/>
  <c r="H36" i="3"/>
  <c r="M23" i="2" l="1"/>
  <c r="M20" i="2"/>
  <c r="M21" i="1"/>
  <c r="M18" i="1"/>
</calcChain>
</file>

<file path=xl/sharedStrings.xml><?xml version="1.0" encoding="utf-8"?>
<sst xmlns="http://schemas.openxmlformats.org/spreadsheetml/2006/main" count="1811" uniqueCount="717">
  <si>
    <t>Description</t>
    <phoneticPr fontId="1" type="noConversion"/>
  </si>
  <si>
    <t>UPPER WEARING RING TEMP</t>
  </si>
  <si>
    <t>TURBINE GUIDE BEARING OIL PRESS PUMP</t>
  </si>
  <si>
    <t>3370-01-HEADCOVER-ACC-H1</t>
  </si>
  <si>
    <t>3370-01-HEADCOVER-ACC-H1-P</t>
  </si>
  <si>
    <t>3370-01-HEADCOVER-ACC-H1-S</t>
  </si>
  <si>
    <t>3370-01-HEADCOVER-ACC-H2</t>
  </si>
  <si>
    <t>3370-01-HEADCOVER-ACC-H2-P</t>
  </si>
  <si>
    <t>3370-01-HEADCOVER-ACC-H2-S</t>
  </si>
  <si>
    <t>3370-01-HEADCOVER-ACC-V</t>
  </si>
  <si>
    <t>3370-01-HEADCOVER-ACC-V-P</t>
  </si>
  <si>
    <t>3370-01-HEADCOVER-ACC-V-S</t>
  </si>
  <si>
    <t>Group</t>
    <phoneticPr fontId="1" type="noConversion"/>
  </si>
  <si>
    <t>TagName</t>
    <phoneticPr fontId="1" type="noConversion"/>
  </si>
  <si>
    <t>Min</t>
    <phoneticPr fontId="1" type="noConversion"/>
  </si>
  <si>
    <t>Max</t>
    <phoneticPr fontId="1" type="noConversion"/>
  </si>
  <si>
    <t>HEADCOVER</t>
    <phoneticPr fontId="1" type="noConversion"/>
  </si>
  <si>
    <t>3370-01-KEYPHASOR</t>
  </si>
  <si>
    <t>3370-01-KEYPHASOR-P</t>
  </si>
  <si>
    <t>3370-01-KEYPHASOR-S</t>
  </si>
  <si>
    <t>MIV OIL/AIR PRESS TANK OIL PRESS-3</t>
  </si>
  <si>
    <t>3370-01-GEN-AI047</t>
  </si>
  <si>
    <t>3370-01-GEN-AI048</t>
  </si>
  <si>
    <t>3370-01-TBNBRG-VIB-X</t>
  </si>
  <si>
    <t>3370-01-TBNBRG-VIB-X-P</t>
  </si>
  <si>
    <t>3370-01-TBNBRG-VIB-X-P1</t>
  </si>
  <si>
    <t>3370-01-TBNBRG-VIB-X-S</t>
  </si>
  <si>
    <t>3370-01-TBNBRG-VIB-X-S1</t>
  </si>
  <si>
    <t>3370-01-TBNBRG-VIB-Y</t>
  </si>
  <si>
    <t>3370-01-TBNBRG-VIB-Y-P</t>
  </si>
  <si>
    <t>3370-01-TBNBRG-VIB-Y-P1</t>
  </si>
  <si>
    <t>3370-01-TBNBRG-VIB-Y-S</t>
  </si>
  <si>
    <t>3370-01-TBNBRG-VIB-Y-S1</t>
  </si>
  <si>
    <t>3370-01-AI081</t>
  </si>
  <si>
    <t>3370-01-AI082</t>
  </si>
  <si>
    <t>3370-01-AI083</t>
  </si>
  <si>
    <t>3370-01-AI084</t>
  </si>
  <si>
    <t>3370-01-AI085</t>
  </si>
  <si>
    <t>3370-01-AI156</t>
  </si>
  <si>
    <t>3370-01-EBB08</t>
  </si>
  <si>
    <t>3370-01-AI157</t>
  </si>
  <si>
    <t>3370-01-EBB09</t>
  </si>
  <si>
    <t>3370-01-AI077</t>
  </si>
  <si>
    <t>3370-01-AI078</t>
  </si>
  <si>
    <t>3370-01-AI152</t>
  </si>
  <si>
    <t>3370-01-TBN-AI058</t>
  </si>
  <si>
    <t>3370-01-TBN-AI059</t>
  </si>
  <si>
    <t>3370-01-AI030</t>
  </si>
  <si>
    <t>3370-01-AI031</t>
  </si>
  <si>
    <t>3370-01-TBN-BRG-ACC-H</t>
  </si>
  <si>
    <t>3370-01-TBN-BRG-ACC-H-P</t>
  </si>
  <si>
    <t>3370-01-TBN-BRG-ACC-H-S</t>
  </si>
  <si>
    <t>3370-01-TBN-BRG-ACC-V</t>
  </si>
  <si>
    <t>3370-01-TBN-BRG-ACC-V-P</t>
  </si>
  <si>
    <t>3370-01-TBN-BRG-ACC-V-S</t>
  </si>
  <si>
    <t>3370-01-TBN-BRG-ACC1-X</t>
  </si>
  <si>
    <t>3370-01-TBN-BRG-ACC2-X</t>
  </si>
  <si>
    <t>3370-01-TBN-BRG-ACC1-Y</t>
  </si>
  <si>
    <t>3370-01-TBN-BRG-ACC2-Y</t>
  </si>
  <si>
    <t>3370-01-AI024</t>
  </si>
  <si>
    <t>3370-01-AI025</t>
  </si>
  <si>
    <t>3370-01-AI026</t>
  </si>
  <si>
    <t>3370-01-AI027</t>
  </si>
  <si>
    <t>3370-01-AI028</t>
  </si>
  <si>
    <t>3370-01-AI029</t>
  </si>
  <si>
    <t>3370-01-AI078-1</t>
  </si>
  <si>
    <t>3370-01-AI079</t>
  </si>
  <si>
    <t>Corr</t>
    <phoneticPr fontId="1" type="noConversion"/>
  </si>
  <si>
    <t>수차계통_3371-200</t>
    <phoneticPr fontId="1" type="noConversion"/>
  </si>
  <si>
    <t>KEYPHASOR</t>
    <phoneticPr fontId="1" type="noConversion"/>
  </si>
  <si>
    <t>3371-210-TM-01GVG505MP</t>
  </si>
  <si>
    <t>MIV OIL/AIR PRESS TANK OIL PRESS</t>
    <phoneticPr fontId="1" type="noConversion"/>
  </si>
  <si>
    <t>UPPER GUIDE BEARING OIL TEMP</t>
  </si>
  <si>
    <t>UPPER GUIDE BEARING OIL TEMP</t>
    <phoneticPr fontId="1" type="noConversion"/>
  </si>
  <si>
    <t>TURBINE GUIDE BEARING</t>
    <phoneticPr fontId="1" type="noConversion"/>
  </si>
  <si>
    <t>TURBINE GUIDE BEARING METAL TEMP</t>
    <phoneticPr fontId="1" type="noConversion"/>
  </si>
  <si>
    <t>PRESS BETWEEN RUNNER &amp; DISCHARGE RING</t>
    <phoneticPr fontId="1" type="noConversion"/>
  </si>
  <si>
    <t>PRESS BETWEEN RUNNER &amp; WICKETGATES</t>
    <phoneticPr fontId="1" type="noConversion"/>
  </si>
  <si>
    <t>PRESS BETWEEN RUNNER &amp; HEAD COVER</t>
    <phoneticPr fontId="1" type="noConversion"/>
  </si>
  <si>
    <t>UPPER WEARING RING TEMP</t>
    <phoneticPr fontId="1" type="noConversion"/>
  </si>
  <si>
    <t>LOWER WEARING RING TEMP</t>
  </si>
  <si>
    <t>INFLATABLE MAINTAIN SEAL PRESS</t>
    <phoneticPr fontId="1" type="noConversion"/>
  </si>
  <si>
    <t>TURBINE GUIDE BEARING ACC</t>
    <phoneticPr fontId="1" type="noConversion"/>
  </si>
  <si>
    <t>TURBINE GUIDE BEARING OIL PRESS TURBINE</t>
    <phoneticPr fontId="1" type="noConversion"/>
  </si>
  <si>
    <t>TURBINE GUIDE BEARING OIL PRESS PUMP</t>
    <phoneticPr fontId="1" type="noConversion"/>
  </si>
  <si>
    <t>TURBINE GUIDE BRG OIL COOLER INOUT OIL</t>
  </si>
  <si>
    <t>TURBINE GUIDE BRG OIL COOLER INOUT OIL</t>
    <phoneticPr fontId="1" type="noConversion"/>
  </si>
  <si>
    <t>#1 HEAD COVER ACC H1</t>
  </si>
  <si>
    <t>#1 HEAD COVER ACC H2</t>
  </si>
  <si>
    <t>#1 HEAD COVER ACC V</t>
  </si>
  <si>
    <t>#1 KEYPHASOR</t>
  </si>
  <si>
    <t>#1 TBN BRG VIB-X</t>
  </si>
  <si>
    <t>#1 TBN BRG VIB-X(RAW)</t>
  </si>
  <si>
    <t>#1 TBN BRG VIB-Y</t>
  </si>
  <si>
    <t>#1 TBN BRG VIB-Y(RAW)</t>
  </si>
  <si>
    <t>GUIDE BEARING METAL TEMP-1</t>
  </si>
  <si>
    <t>GUIDE BEARING METAL TEMP-2</t>
  </si>
  <si>
    <t>GUIDE BEARING METAL TEMP-3</t>
  </si>
  <si>
    <t>GUIDE BEARING METAL TEMP-5</t>
  </si>
  <si>
    <t>GUIDE BEARING METAL TEMP-6</t>
  </si>
  <si>
    <t>PRESS IN RUNNER &amp; DISCH RING</t>
  </si>
  <si>
    <t>PRESS RUNNER WITH  DISCH RING</t>
  </si>
  <si>
    <t>PRESS IN RUNNER &amp; WICKETGATES</t>
  </si>
  <si>
    <t>PRESS RUNNER WITH WICKET GATE</t>
  </si>
  <si>
    <t>PRESSS IN RUNNER &amp; HEAD COVER</t>
  </si>
  <si>
    <t>INFLATAB MAINTAIN SEAL PRESS-1</t>
  </si>
  <si>
    <t>INFLATAB MAINTAIN SEAL PRESS-2</t>
  </si>
  <si>
    <t>#1 TBN BRG ACC H</t>
  </si>
  <si>
    <t>#1 TBN BRG ACC V</t>
  </si>
  <si>
    <t>#1 TBN BRG ACC#1-X</t>
  </si>
  <si>
    <t>#1 TBN BRG ACC#1-Y</t>
  </si>
  <si>
    <t>GUIDE BEARING OIL PRESS</t>
  </si>
  <si>
    <t>TBN GUIDE BEARING OIL PRESS</t>
  </si>
  <si>
    <t>GUIDE BEARING OIL PRESS PUMP</t>
  </si>
  <si>
    <t>GUIDE BRG OIL IN/OUT OIL TEMP</t>
  </si>
  <si>
    <t>GUIDE BRG OIL OUT/IN OIL TEMP</t>
  </si>
  <si>
    <t>파일 없음</t>
    <phoneticPr fontId="1" type="noConversion"/>
  </si>
  <si>
    <t>3370-02-HEADCOVER-ACC-H1</t>
  </si>
  <si>
    <t>#2 HEADCOVER ACC-H1</t>
  </si>
  <si>
    <t>3370-02-HEADCOVER-ACC-H1-P</t>
  </si>
  <si>
    <t>3370-02-HEADCOVER-ACC-H1-S</t>
  </si>
  <si>
    <t>3370-02-HEADCOVER-ACC-H2</t>
  </si>
  <si>
    <t>#2 HEADCOVER ACC-H2</t>
  </si>
  <si>
    <t>3370-02-HEADCOVER-ACC-H2-P</t>
  </si>
  <si>
    <t>3370-02-HEADCOVER-ACC-H2-S</t>
  </si>
  <si>
    <t>3370-02-HEADCOVER-ACC-V</t>
  </si>
  <si>
    <t>#2 HEADCOVER ACC-V</t>
  </si>
  <si>
    <t>3370-02-HEADCOVER-ACC-V-P</t>
  </si>
  <si>
    <t>3370-02-HEADCOVER-ACC-V-S</t>
  </si>
  <si>
    <t>3370-02-KEYPHASOR</t>
  </si>
  <si>
    <t>#2 KEYPHASOR</t>
  </si>
  <si>
    <t>3370-02-KEYPHASOR-P</t>
  </si>
  <si>
    <t>3370-02-KEYPHASOR-S</t>
  </si>
  <si>
    <t>3370-02-GEN-AI047</t>
  </si>
  <si>
    <t>3370-02-GEN-AI048</t>
  </si>
  <si>
    <t>3370-02-EA024A</t>
  </si>
  <si>
    <t>UPPER GUIDE BEARING TEMP DEG-C</t>
  </si>
  <si>
    <t>3370-02-TBNBRG-VIB-X</t>
  </si>
  <si>
    <t>#2 TBN BRG VIB-X</t>
  </si>
  <si>
    <t>3370-02-TBNBRG-VIB-X-P</t>
  </si>
  <si>
    <t>3370-02-TBNBRG-VIB-X-P1</t>
  </si>
  <si>
    <t>#2 TBN BRG VIB-X(RAW)</t>
  </si>
  <si>
    <t>3370-02-TBNBRG-VIB-X-S</t>
  </si>
  <si>
    <t>3370-02-TBNBRG-VIB-X-S1</t>
  </si>
  <si>
    <t>3370-02-TBNBRG-VIB-Y</t>
  </si>
  <si>
    <t>#2 TBN BRG VIB-Y</t>
  </si>
  <si>
    <t>3370-02-TBNBRG-VIB-Y-P</t>
  </si>
  <si>
    <t>3370-02-TBNBRG-VIB-Y-P1</t>
  </si>
  <si>
    <t>#2 TBN BRG VIB-Y(RAW)</t>
  </si>
  <si>
    <t>3370-02-TBNBRG-VIB-Y-S</t>
  </si>
  <si>
    <t>3370-02-TBNBRG-VIB-Y-S1</t>
  </si>
  <si>
    <t>3370-02-AI081</t>
  </si>
  <si>
    <t>3370-02-AI082</t>
  </si>
  <si>
    <t>3370-02-AI083</t>
  </si>
  <si>
    <t>3370-02-AI084</t>
  </si>
  <si>
    <t>3370-02-AI085</t>
  </si>
  <si>
    <t>3370-02-AI156</t>
  </si>
  <si>
    <t>3370-02-EBB08</t>
  </si>
  <si>
    <t>3370-02-AI157</t>
  </si>
  <si>
    <t>3370-02-EBB09</t>
  </si>
  <si>
    <t>3370-02-AI077</t>
  </si>
  <si>
    <t>3370-02-AI078</t>
  </si>
  <si>
    <t>3370-02-AI152</t>
  </si>
  <si>
    <t>3370-02-TBN-AI058</t>
  </si>
  <si>
    <t>3370-02-TBN-AI059</t>
  </si>
  <si>
    <t>3370-02-AI030</t>
  </si>
  <si>
    <t>3370-02-AI031</t>
  </si>
  <si>
    <t>3370-02-TBN-BRG-ACC1-X</t>
  </si>
  <si>
    <t>#2 TBN BRG ACC#1-X</t>
  </si>
  <si>
    <t>3370-02-TBN-BRG-ACC2-X</t>
  </si>
  <si>
    <t>3370-02-TBN-BRG-ACC1-Y</t>
  </si>
  <si>
    <t>#2 TBN BRG ACC#1-Y</t>
  </si>
  <si>
    <t>3370-02-TBN-BRG-ACC2-Y</t>
  </si>
  <si>
    <t>3370-02-TBN-BRG-ACC-H</t>
  </si>
  <si>
    <t>#2 TBN BRG ACC-H</t>
  </si>
  <si>
    <t>3370-02-TBN-BRG-ACC-H-P</t>
  </si>
  <si>
    <t>3370-02-TBN-BRG-ACC-H-S</t>
  </si>
  <si>
    <t>3370-02-TBN-BRG-ACC-V</t>
  </si>
  <si>
    <t>#2 TBN BRG ACC-V</t>
  </si>
  <si>
    <t>3370-02-TBN-BRG-ACC-V-P</t>
  </si>
  <si>
    <t>3370-02-TBN-BRG-ACC-V-S</t>
  </si>
  <si>
    <t>3370-02-AI078-1</t>
  </si>
  <si>
    <t>3370-02-AI079</t>
  </si>
  <si>
    <t>3370-02-AI024</t>
  </si>
  <si>
    <t>3370-02-AI025</t>
  </si>
  <si>
    <t>3370-02-AI026</t>
  </si>
  <si>
    <t>3370-02-AI027</t>
  </si>
  <si>
    <t>3370-02-AI028</t>
  </si>
  <si>
    <t>3370-02-AI029</t>
  </si>
  <si>
    <t>수차계통_3372-200</t>
    <phoneticPr fontId="1" type="noConversion"/>
  </si>
  <si>
    <t>3370-01-AI210</t>
  </si>
  <si>
    <t>STATOR MAIN OUTLET WTR TEMP</t>
  </si>
  <si>
    <t>3370-01-AI211</t>
  </si>
  <si>
    <t>STATOR MAIN INLET WTR TEMP</t>
  </si>
  <si>
    <t>3370-01-GEN-AI001</t>
  </si>
  <si>
    <t>STATOR WINDING TEMP</t>
  </si>
  <si>
    <t>3370-01-GEN-AI002</t>
  </si>
  <si>
    <t>3370-01-GEN-AI003</t>
  </si>
  <si>
    <t>3370-01-GEN-AI004</t>
  </si>
  <si>
    <t>3370-01-GEN-AI005</t>
  </si>
  <si>
    <t>3370-01-GEN-AI005-1</t>
  </si>
  <si>
    <t>3370-01-GEN-AI006</t>
  </si>
  <si>
    <t>3370-01-GEN-AI007</t>
  </si>
  <si>
    <t>3370-01-GEN-AI008</t>
  </si>
  <si>
    <t>3370-01-GEN-AI009</t>
  </si>
  <si>
    <t>3370-01-GEN-AI010</t>
  </si>
  <si>
    <t>3370-01-GEN-AI011</t>
  </si>
  <si>
    <t>3370-01-GEN-AI012</t>
  </si>
  <si>
    <t>3370-01-GEN-AI013</t>
  </si>
  <si>
    <t>3370-01-GEN-AI014</t>
  </si>
  <si>
    <t>3370-01-GEN-AI015</t>
  </si>
  <si>
    <t>3370-01-GEN-AI016</t>
  </si>
  <si>
    <t>3370-01-GEN-AI017</t>
  </si>
  <si>
    <t>3370-01-GEN-AI018</t>
  </si>
  <si>
    <t>3370-01-GEN-AI019</t>
  </si>
  <si>
    <t>STATOR CORE TEMP</t>
  </si>
  <si>
    <t>3370-01-GEN-AI020</t>
  </si>
  <si>
    <t>3370-01-GEN-AI021</t>
  </si>
  <si>
    <t>3370-01-GEN-AI022</t>
  </si>
  <si>
    <t>3370-01-GEN-AI023</t>
  </si>
  <si>
    <t>3370-01-GEN-AI024</t>
  </si>
  <si>
    <t>3370-01-GEN-AI025</t>
  </si>
  <si>
    <t>3370-01-GEN-AI026</t>
  </si>
  <si>
    <t>3370-01-GEN-AI027</t>
  </si>
  <si>
    <t>STATOR HOT AIR TEMP</t>
  </si>
  <si>
    <t>3370-01-GEN-AI028</t>
  </si>
  <si>
    <t>3370-01-GEN-AI029</t>
  </si>
  <si>
    <t>3370-01-GEN-AI030</t>
  </si>
  <si>
    <t>3370-01-GEN-AI031</t>
  </si>
  <si>
    <t>3370-01-GEN-AI032</t>
  </si>
  <si>
    <t>3370-01-GEN-AI033</t>
  </si>
  <si>
    <t>STATOR COLD AIR TEMP</t>
  </si>
  <si>
    <t>3370-01-GEN-AI034</t>
  </si>
  <si>
    <t>3370-01-GEN-AI035</t>
  </si>
  <si>
    <t>3370-01-GEN-AI036</t>
  </si>
  <si>
    <t>3370-01-GEN-AI037</t>
  </si>
  <si>
    <t>3370-01-GEN-AI038</t>
  </si>
  <si>
    <t>수차계통_3371-200</t>
  </si>
  <si>
    <t>3370-01-EAB72</t>
  </si>
  <si>
    <t>ROTOR TEMP</t>
  </si>
  <si>
    <t>3370-01-AI215</t>
  </si>
  <si>
    <t>3370-01-AIRGAP-A</t>
  </si>
  <si>
    <t>#1 AIRGAP A</t>
  </si>
  <si>
    <t>3370-01-AIRGAP-A-P</t>
  </si>
  <si>
    <t>3370-01-AIRGAP-A-S</t>
  </si>
  <si>
    <t>3370-01-AIRGAP-B</t>
  </si>
  <si>
    <t>#1 AIRGAP B</t>
  </si>
  <si>
    <t>3370-01-AIRGAP-B-P</t>
  </si>
  <si>
    <t>3370-01-AIRGAP-B-S</t>
  </si>
  <si>
    <t>3370-01-AIRGAP-C</t>
  </si>
  <si>
    <t>#1 AIRGAP C</t>
  </si>
  <si>
    <t>3370-01-AIRGAP-C-P</t>
  </si>
  <si>
    <t>3370-01-AIRGAP-C-S</t>
  </si>
  <si>
    <t>3370-01-AIRGAP-D</t>
  </si>
  <si>
    <t>#1 AIRGAP D</t>
  </si>
  <si>
    <t>3370-01-AIRGAP-D-P</t>
  </si>
  <si>
    <t>3370-01-AIRGAP-D-S</t>
  </si>
  <si>
    <t>3370-01-AIRGAP-E</t>
  </si>
  <si>
    <t>#1 AIRGAP E</t>
  </si>
  <si>
    <t>3370-01-AIRGAP-E-P</t>
  </si>
  <si>
    <t>3370-01-AIRGAP-E-S</t>
  </si>
  <si>
    <t>3370-01-AIRGAP-F</t>
  </si>
  <si>
    <t>#1 AIRGAP F</t>
  </si>
  <si>
    <t>3370-01-AIRGAP-F-P</t>
  </si>
  <si>
    <t>3370-01-AIRGAP-F-S</t>
  </si>
  <si>
    <t>3370-01-AIRGAP-G</t>
  </si>
  <si>
    <t>#1 AIRGAP G</t>
  </si>
  <si>
    <t>3370-01-AIRGAP-G-P</t>
  </si>
  <si>
    <t>3370-01-AIRGAP-G-S</t>
  </si>
  <si>
    <t>3370-01-AIRGAP-H</t>
  </si>
  <si>
    <t>#1 AIRGAP H</t>
  </si>
  <si>
    <t>3370-01-AIRGAP-H-P</t>
  </si>
  <si>
    <t>3370-01-AIRGAP-H-S</t>
  </si>
  <si>
    <t>3370-01-STR-PROTECT-AI001</t>
  </si>
  <si>
    <t>#1 STR WINDING TEMP (RTD)</t>
  </si>
  <si>
    <t>3370-01-STR-PROTECT-AI002</t>
  </si>
  <si>
    <t>#1 STR OIL TEMP (RTD)</t>
  </si>
  <si>
    <t>3370-01-AI086</t>
  </si>
  <si>
    <t>THRUST BEARING METAL TEMP-1</t>
  </si>
  <si>
    <t>3370-01-AI087</t>
  </si>
  <si>
    <t>THRUST BEARING METAL TEMP-2</t>
  </si>
  <si>
    <t>3370-01-AI088</t>
  </si>
  <si>
    <t>THRUST BEARING METAL TEMP-3</t>
  </si>
  <si>
    <t>3370-01-AI089</t>
  </si>
  <si>
    <t>THRUST BEARING METAL TEMP-4</t>
  </si>
  <si>
    <t>3370-01-AI090</t>
  </si>
  <si>
    <t>THRUST BEARING METAL TEMP-5</t>
  </si>
  <si>
    <t>3370-01-THRUSTBRG-VIB-X</t>
  </si>
  <si>
    <t>#1 THRUST BRG VIB-X</t>
  </si>
  <si>
    <t>3370-01-THRUSTBRG-VIB-X-P</t>
  </si>
  <si>
    <t>3370-01-THRUSTBRG-VIB-X-P1</t>
  </si>
  <si>
    <t>#1 THRUST BRG VIB-X(RAW)</t>
  </si>
  <si>
    <t>3370-01-THRUSTBRG-VIB-X-S</t>
  </si>
  <si>
    <t>3370-01-THRUSTBRG-VIB-X-S1</t>
  </si>
  <si>
    <t>3370-01-THRUSTBRG-VIB-Y</t>
  </si>
  <si>
    <t>#1 THRUST BRG VIB-Y</t>
  </si>
  <si>
    <t>3370-01-THRUSTBRG-VIB-Y-P</t>
  </si>
  <si>
    <t>3370-01-THRUSTBRG-VIB-Y-P1</t>
  </si>
  <si>
    <t>#1 THRUST BRG VIB-Y(RAW)</t>
  </si>
  <si>
    <t>3370-01-THRUSTBRG-VIB-Y-S</t>
  </si>
  <si>
    <t>3370-01-THRUSTBRG-VIB-Y-S1</t>
  </si>
  <si>
    <t>3370-01-AI091</t>
  </si>
  <si>
    <t>CBIN JRNL&amp;THR BRG METAL TEMP-1</t>
  </si>
  <si>
    <t>3370-01-AI092</t>
  </si>
  <si>
    <t>CBIN JRNL&amp;THR BRG METAL TEMP-2</t>
  </si>
  <si>
    <t>3370-01-AI093</t>
  </si>
  <si>
    <t>CBIN JRNL&amp;THR BRG METAL TEMP-3</t>
  </si>
  <si>
    <t>3370-01-AI094</t>
  </si>
  <si>
    <t>CBIN JRNL&amp;THR BRG METAL TEMP-4</t>
  </si>
  <si>
    <t>3370-01-AI095</t>
  </si>
  <si>
    <t>CBIN JRNL&amp;THR BRG METAL TEMP-5</t>
  </si>
  <si>
    <t>3370-01-THRUST_B</t>
  </si>
  <si>
    <t>#1 THRUST_B</t>
  </si>
  <si>
    <t>3370-01-THRUST-A</t>
  </si>
  <si>
    <t>#1 THRUST A</t>
  </si>
  <si>
    <t>3370-01-THRUST-A-P</t>
  </si>
  <si>
    <t>3370-01-THRUST-A-S</t>
  </si>
  <si>
    <t>3370-01-THRUST-B</t>
  </si>
  <si>
    <t>#1 THRUST B</t>
  </si>
  <si>
    <t>3370-01-THRUST-B-P</t>
  </si>
  <si>
    <t>3370-01-THRUST-B-S</t>
  </si>
  <si>
    <t>3370-01-UPGENBRG-VIB-X</t>
  </si>
  <si>
    <t>#1 UPPER GEN BRG VIB-X</t>
  </si>
  <si>
    <t>3370-01-UPGENBRG-VIB-X-P</t>
  </si>
  <si>
    <t>3370-01-UPGENBRG-VIB-X-P1</t>
  </si>
  <si>
    <t>#1 UPPER GEN BRG VIB-X(RAW)</t>
  </si>
  <si>
    <t>3370-01-UPGENBRG-VIB-X-S</t>
  </si>
  <si>
    <t>3370-01-UPGENBRG-VIB-X-S1</t>
  </si>
  <si>
    <t>3370-01-UPGENBRG-VIB-Y</t>
  </si>
  <si>
    <t>#1 UPPER GEN BRG VIB-Y</t>
  </si>
  <si>
    <t>3370-01-UPGENBRG-VIB-Y-P</t>
  </si>
  <si>
    <t>3370-01-UPGENBRG-VIB-Y-P1</t>
  </si>
  <si>
    <t>#1 UPPER GEN BRG VIB-Y(RAW)</t>
  </si>
  <si>
    <t>3370-01-UPGENBRG-VIB-Y-S</t>
  </si>
  <si>
    <t>3370-01-UPGENBRG-VIB-Y-S1</t>
  </si>
  <si>
    <t>3370-01-LOGENBRG-VIB-X</t>
  </si>
  <si>
    <t>3370-01-LOGENBRG-VIB-Y</t>
  </si>
  <si>
    <t>#1 LO GEN BRG VIB-Y</t>
  </si>
  <si>
    <t>3370-01-GEN-AI039</t>
  </si>
  <si>
    <t>UPPER GUIDE PAD TEMP</t>
  </si>
  <si>
    <t>3370-01-GEN-AI040</t>
  </si>
  <si>
    <t>3370-01-GEN-AI041</t>
  </si>
  <si>
    <t>3370-01-GEN-AI042</t>
  </si>
  <si>
    <t>3370-01-GEN-AI043</t>
  </si>
  <si>
    <t>3370-01-GEN-AI044</t>
  </si>
  <si>
    <t>3370-01-GEN-AI045</t>
  </si>
  <si>
    <t>3370-01-GEN-AI046</t>
  </si>
  <si>
    <t>3370-01-UPGENBRG-ACC-X</t>
  </si>
  <si>
    <t>#1 UP GEN BRG ACC-X</t>
  </si>
  <si>
    <t>3370-01-UPGENBRG-ACC-Y</t>
  </si>
  <si>
    <t>#1 UP GEN BRG ACC-Y</t>
  </si>
  <si>
    <t>3370-01-UPGENBRG-ACC-H</t>
  </si>
  <si>
    <t>#1 UPGEN BRG ACC H</t>
  </si>
  <si>
    <t>3370-01-UPGENBRG-ACC-H-P</t>
  </si>
  <si>
    <t>3370-01-UPGENBRG-ACC-H-S</t>
  </si>
  <si>
    <t>3370-01-UPGENBRG-ACC-V</t>
  </si>
  <si>
    <t>#1 UPGEN BRG ACC V</t>
  </si>
  <si>
    <t>3370-01-UPGENBRG-ACC-V-P</t>
  </si>
  <si>
    <t>3370-01-UPGENBRG-ACC-V-S</t>
  </si>
  <si>
    <t>3370-01-GEN-FRAME-ACC-X</t>
  </si>
  <si>
    <t>3370-01-GEN-FRAME-ACC-Y</t>
  </si>
  <si>
    <t>#1 GEN FRAME ACC-Y</t>
  </si>
  <si>
    <t>3370-01-LO-GEN-BRG-ACC1-X</t>
  </si>
  <si>
    <t>#1 LO GEN BRG ACC#1-X</t>
  </si>
  <si>
    <t>3370-01-LO-GEN-BRG-ACC2-X</t>
  </si>
  <si>
    <t>3370-01-LO-GEN-BRG-ACC1-Y</t>
  </si>
  <si>
    <t>#1 LO GEN BRG ACC#1-Y</t>
  </si>
  <si>
    <t>3370-01-LO-GEN-BRG-ACC2-Y</t>
  </si>
  <si>
    <t>3370-01-GEN-AI049</t>
  </si>
  <si>
    <t>EXCIT ROTOR TEMP</t>
  </si>
  <si>
    <t>3370-01-GEN-AI050</t>
  </si>
  <si>
    <t>EXCIT POWER FACTOR</t>
  </si>
  <si>
    <t>3370-01-GEN-AI051</t>
  </si>
  <si>
    <t>EXCIT TRANSFORMER TEMP-T501</t>
  </si>
  <si>
    <t>3370-01-GEN-AI052</t>
  </si>
  <si>
    <t>EXCIT TRANSFORMER TEMP-T502</t>
  </si>
  <si>
    <t>3370-01-GEN-AI053</t>
  </si>
  <si>
    <t>EXCIT TRANSFORMER TEMP-T503</t>
  </si>
  <si>
    <t>3370-01-AI206</t>
  </si>
  <si>
    <t>UPPERGUIDE BEARING COOLER FLOW</t>
  </si>
  <si>
    <t>3370-01-AI205</t>
  </si>
  <si>
    <t>GEN AIR COOLER COOL WTR FLOW</t>
  </si>
  <si>
    <t>3370-01-AI205-1</t>
  </si>
  <si>
    <t>3370-01-AI206-1</t>
  </si>
  <si>
    <t>3370-01-THRUST-BRG-ACC-H1</t>
  </si>
  <si>
    <t>#1 THRUST BRG ACC H1</t>
  </si>
  <si>
    <t>3370-01-THRUST-BRG-ACC-H1-P</t>
  </si>
  <si>
    <t>3370-01-THRUST-BRG-ACC-H1-S</t>
  </si>
  <si>
    <t>3370-01-THRUST-BRG-ACC-H2</t>
  </si>
  <si>
    <t>#1 THRUST BRG ACC H2</t>
  </si>
  <si>
    <t>3370-01-THRUST-BRG-ACC-H2-P</t>
  </si>
  <si>
    <t>3370-01-THRUST-BRG-ACC-H2-S</t>
  </si>
  <si>
    <t>3370-01-THRUST-BRG-ACC-V</t>
  </si>
  <si>
    <t>#1 THRUST BRG ACC V</t>
  </si>
  <si>
    <t>3370-01-THRUST-BRG-ACC-V-P</t>
  </si>
  <si>
    <t>3370-01-THRUST-BRG-ACC-V-S</t>
  </si>
  <si>
    <t>STATOR WINDING TEMP</t>
    <phoneticPr fontId="1" type="noConversion"/>
  </si>
  <si>
    <t>STATOR CORE TEMP</t>
    <phoneticPr fontId="1" type="noConversion"/>
  </si>
  <si>
    <t>ROTOR 계통</t>
    <phoneticPr fontId="1" type="noConversion"/>
  </si>
  <si>
    <t>스테이터</t>
    <phoneticPr fontId="1" type="noConversion"/>
  </si>
  <si>
    <t>THRUST BEARING METAL TEMP</t>
    <phoneticPr fontId="1" type="noConversion"/>
  </si>
  <si>
    <t>THRUST BEARING</t>
    <phoneticPr fontId="1" type="noConversion"/>
  </si>
  <si>
    <t>COMBINED JOURNAL &amp; THRU BRG METAL TEMP</t>
    <phoneticPr fontId="1" type="noConversion"/>
  </si>
  <si>
    <t>THRUST 계통</t>
    <phoneticPr fontId="1" type="noConversion"/>
  </si>
  <si>
    <t>GEN UPPER GUIDE BEARIG</t>
    <phoneticPr fontId="1" type="noConversion"/>
  </si>
  <si>
    <t>UPPER GUIDE PAD TEMP MR</t>
    <phoneticPr fontId="1" type="noConversion"/>
  </si>
  <si>
    <t>GEN UPPER GUIDE BEARIG ACC</t>
    <phoneticPr fontId="1" type="noConversion"/>
  </si>
  <si>
    <t xml:space="preserve">THRUST 계통 </t>
    <phoneticPr fontId="1" type="noConversion"/>
  </si>
  <si>
    <t>Gen/Motor Excitation System</t>
    <phoneticPr fontId="1" type="noConversion"/>
  </si>
  <si>
    <t>Upper Guide Bearing Oil Cooler</t>
    <phoneticPr fontId="1" type="noConversion"/>
  </si>
  <si>
    <t>GEN Upper Guide Bearing CLG WAT Flow TR</t>
    <phoneticPr fontId="1" type="noConversion"/>
  </si>
  <si>
    <t>THRUST BEARING TANK ACC V</t>
    <phoneticPr fontId="1" type="noConversion"/>
  </si>
  <si>
    <t>3370-02-AI210</t>
  </si>
  <si>
    <t>3370-02-AI211</t>
  </si>
  <si>
    <t>3370-02-EA024C</t>
  </si>
  <si>
    <t>STATOR WIND PHASE A TEMP DEG-C</t>
  </si>
  <si>
    <t>3370-02-EA024D</t>
  </si>
  <si>
    <t>STATOR WIND PHASE B TEMP DEG-C</t>
  </si>
  <si>
    <t>3370-02-EA024E</t>
  </si>
  <si>
    <t>STATOR WIND PHASE C TEMP DEG-C</t>
  </si>
  <si>
    <t>3370-02-GEN-AI001</t>
  </si>
  <si>
    <t>3370-02-GEN-AI002</t>
  </si>
  <si>
    <t>3370-02-GEN-AI003</t>
  </si>
  <si>
    <t>3370-02-GEN-AI004</t>
  </si>
  <si>
    <t>3370-02-GEN-AI005</t>
  </si>
  <si>
    <t>3370-02-GEN-AI006</t>
  </si>
  <si>
    <t>3370-02-GEN-AI007</t>
  </si>
  <si>
    <t>3370-02-GEN-AI008</t>
  </si>
  <si>
    <t>3370-02-GEN-AI009</t>
  </si>
  <si>
    <t>3370-02-GEN-AI010</t>
  </si>
  <si>
    <t>3370-02-GEN-AI011</t>
  </si>
  <si>
    <t>3370-02-GEN-AI012</t>
  </si>
  <si>
    <t>3370-02-GEN-AI013</t>
  </si>
  <si>
    <t>3370-02-GEN-AI014</t>
  </si>
  <si>
    <t>3370-02-GEN-AI015</t>
  </si>
  <si>
    <t>3370-02-GEN-AI016</t>
  </si>
  <si>
    <t>3370-02-GEN-AI017</t>
  </si>
  <si>
    <t>3370-02-GEN-AI018</t>
  </si>
  <si>
    <t>3370-02-GEN-AI019</t>
  </si>
  <si>
    <t>3370-02-GEN-AI020</t>
  </si>
  <si>
    <t>3370-02-GEN-AI021</t>
  </si>
  <si>
    <t>3370-02-GEN-AI022</t>
  </si>
  <si>
    <t>3370-02-GEN-AI023</t>
  </si>
  <si>
    <t>3370-02-GEN-AI024</t>
  </si>
  <si>
    <t>3370-02-GEN-AI025</t>
  </si>
  <si>
    <t>3370-02-GEN-AI026</t>
  </si>
  <si>
    <t>3370-02-GEN-AI027</t>
  </si>
  <si>
    <t>3370-02-GEN-AI028</t>
  </si>
  <si>
    <t>3370-02-GEN-AI029</t>
  </si>
  <si>
    <t>3370-02-GEN-AI030</t>
  </si>
  <si>
    <t>3370-02-GEN-AI031</t>
  </si>
  <si>
    <t>3370-02-GEN-AI032</t>
  </si>
  <si>
    <t>3370-02-GEN-AI033</t>
  </si>
  <si>
    <t>3370-02-GEN-AI034</t>
  </si>
  <si>
    <t>3370-02-GEN-AI035</t>
  </si>
  <si>
    <t>3370-02-GEN-AI036</t>
  </si>
  <si>
    <t>3370-02-GEN-AI037</t>
  </si>
  <si>
    <t>3370-02-GEN-AI038</t>
  </si>
  <si>
    <t>3370-02-EAB72</t>
  </si>
  <si>
    <t>3370-02-AIRGAP-A</t>
  </si>
  <si>
    <t>#2 AIRGAP A</t>
  </si>
  <si>
    <t>3370-02-AIRGAP-A-P</t>
  </si>
  <si>
    <t>3370-02-AIRGAP-A-S</t>
  </si>
  <si>
    <t>3370-02-AIRGAP-B</t>
  </si>
  <si>
    <t>#2 AIRGAP B</t>
  </si>
  <si>
    <t>3370-02-AIRGAP-B-P</t>
  </si>
  <si>
    <t>3370-02-AIRGAP-B-S</t>
  </si>
  <si>
    <t>3370-02-AIRGAP-C</t>
  </si>
  <si>
    <t>#2 AIRGAP C</t>
  </si>
  <si>
    <t>3370-02-AIRGAP-C-P</t>
  </si>
  <si>
    <t>3370-02-AIRGAP-C-S</t>
  </si>
  <si>
    <t>3370-02-AIRGAP-D</t>
  </si>
  <si>
    <t>#2 AIRGAP D</t>
  </si>
  <si>
    <t>3370-02-AIRGAP-D-P</t>
  </si>
  <si>
    <t>3370-02-AIRGAP-D-S</t>
  </si>
  <si>
    <t>3370-02-AIRGAP-E</t>
  </si>
  <si>
    <t>#2 AIRGAP E</t>
  </si>
  <si>
    <t>3370-02-AIRGAP-E-P</t>
  </si>
  <si>
    <t>3370-02-AIRGAP-E-S</t>
  </si>
  <si>
    <t>3370-02-AIRGAP-F</t>
  </si>
  <si>
    <t>#2 AIRGAP F</t>
  </si>
  <si>
    <t>3370-02-AIRGAP-F-P</t>
  </si>
  <si>
    <t>3370-02-AIRGAP-F-S</t>
  </si>
  <si>
    <t>3370-02-AIRGAP-G</t>
  </si>
  <si>
    <t>#2 AIRGAP G</t>
  </si>
  <si>
    <t>3370-02-AIRGAP-G-P</t>
  </si>
  <si>
    <t>3370-02-AIRGAP-G-S</t>
  </si>
  <si>
    <t>3370-02-AIRGAP-H</t>
  </si>
  <si>
    <t>#2 AIRGAP H</t>
  </si>
  <si>
    <t>3370-02-AIRGAP-H-P</t>
  </si>
  <si>
    <t>3370-02-AIRGAP-H-S</t>
  </si>
  <si>
    <t>3370-02-STR-PROTECT-AI001</t>
  </si>
  <si>
    <t>#2 STR WINDING TEMP (RTD)</t>
  </si>
  <si>
    <t>3370-02-STR-PROTECT-AI002</t>
  </si>
  <si>
    <t>#2 STR OIL TEMP (RTD)</t>
  </si>
  <si>
    <t>3370-02-THRUSTBRG-VIB-X</t>
  </si>
  <si>
    <t>#2 THRUST BRG VIB-X</t>
  </si>
  <si>
    <t>3370-02-THRUSTBRG-VIB-X-P</t>
  </si>
  <si>
    <t>3370-02-THRUSTBRG-VIB-X-P1</t>
  </si>
  <si>
    <t>#2 THRUST BRG VIB-X(RAW)</t>
  </si>
  <si>
    <t>3370-02-THRUSTBRG-VIB-X-S</t>
  </si>
  <si>
    <t>3370-02-THRUSTBRG-VIB-X-S1</t>
  </si>
  <si>
    <t>3370-02-THRUSTBRG-VIB-Y</t>
  </si>
  <si>
    <t>#2 THRUST BRG VIB-Y</t>
  </si>
  <si>
    <t>3370-02-THRUSTBRG-VIB-Y-P</t>
  </si>
  <si>
    <t>3370-02-THRUSTBRG-VIB-Y-P1</t>
  </si>
  <si>
    <t>#2 THRUST BRG VIB-Y(RAW)</t>
  </si>
  <si>
    <t>3370-02-THRUSTBRG-VIB-Y-S</t>
  </si>
  <si>
    <t>3370-02-THRUSTBRG-VIB-Y-S1</t>
  </si>
  <si>
    <t>3370-02-AI086</t>
  </si>
  <si>
    <t>3370-02-AI087</t>
  </si>
  <si>
    <t>3370-02-AI088</t>
  </si>
  <si>
    <t>3370-02-AI089</t>
  </si>
  <si>
    <t>3370-02-AI090</t>
  </si>
  <si>
    <t>3370-02-UPGENBRG-VIB-X</t>
  </si>
  <si>
    <t>#2 UPPER GEN BRG VIB-X</t>
  </si>
  <si>
    <t>3370-02-UPGENBRG-VIB-X-P</t>
  </si>
  <si>
    <t>3370-02-UPGENBRG-VIB-X-P1</t>
  </si>
  <si>
    <t>#2 UPPER GEN BRG VIB-X(RAW)</t>
  </si>
  <si>
    <t>3370-02-UPGENBRG-VIB-X-S</t>
  </si>
  <si>
    <t>3370-02-UPGENBRG-VIB-X-S1</t>
  </si>
  <si>
    <t>3370-02-UPGENBRG-VIB-Y</t>
  </si>
  <si>
    <t>3370-02-UPGENBRG-VIB-Y-P</t>
  </si>
  <si>
    <t>#2 UPPER GEN BRG VIB-Y</t>
  </si>
  <si>
    <t>3370-02-UPGENBRG-VIB-Y-P1</t>
  </si>
  <si>
    <t>#2 UPPER GEN BRG VIB-Y(RAW)</t>
  </si>
  <si>
    <t>3370-02-UPGENBRG-VIB-Y-S</t>
  </si>
  <si>
    <t>3370-02-UPGENBRG-VIB-Y-S1</t>
  </si>
  <si>
    <t>3370-02-LOGENBRG-VIB-X</t>
  </si>
  <si>
    <t>#2 LO GEN BRG VIB-X</t>
  </si>
  <si>
    <t>3370-02-LOGENBRG-VIB-Y</t>
  </si>
  <si>
    <t>#2 LO GEN BRG VIB-Y</t>
  </si>
  <si>
    <t>3370-02-AI091</t>
  </si>
  <si>
    <t>3370-02-AI092</t>
  </si>
  <si>
    <t>3370-02-AI093</t>
  </si>
  <si>
    <t>3370-02-AI094</t>
  </si>
  <si>
    <t>3370-02-AI095</t>
  </si>
  <si>
    <t>3370-02-EA0248</t>
  </si>
  <si>
    <t>THRUST BEARING TEMP DEG-C</t>
  </si>
  <si>
    <t>3370-02-EA0268</t>
  </si>
  <si>
    <t>THR. BRG VAT C-OIL INLET TEMP</t>
  </si>
  <si>
    <t>3370-02-EA0269</t>
  </si>
  <si>
    <t>THR. BRG VAT H-OIL OUTLET TEMP</t>
  </si>
  <si>
    <t>3370-02GTA-TT-NF</t>
  </si>
  <si>
    <t>THRUST BRG PAD TEMPERATURE</t>
  </si>
  <si>
    <t>3370-02-THRUST_A</t>
  </si>
  <si>
    <t>#2 THRUST_A</t>
  </si>
  <si>
    <t>3370-02-THRUST_B</t>
  </si>
  <si>
    <t>#2 THRUST_B</t>
  </si>
  <si>
    <t>3370-02-THRUST-A</t>
  </si>
  <si>
    <t>#2 THRUST A</t>
  </si>
  <si>
    <t>3370-02-THRUST-A-P</t>
  </si>
  <si>
    <t>3370-02-THRUST-A-S</t>
  </si>
  <si>
    <t>3370-02-THRUST-B</t>
  </si>
  <si>
    <t>#2 THRUST B</t>
  </si>
  <si>
    <t>3370-02-THRUST-B-P</t>
  </si>
  <si>
    <t>3370-02-THRUST-B-S</t>
  </si>
  <si>
    <t>3370-02-GEN-AI039</t>
  </si>
  <si>
    <t>3370-02-GEN-AI040</t>
  </si>
  <si>
    <t>3370-02-GEN-AI041</t>
  </si>
  <si>
    <t>3370-02-GEN-AI042</t>
  </si>
  <si>
    <t>3370-02-GEN-AI043</t>
  </si>
  <si>
    <t>3370-02-GEN-AI044</t>
  </si>
  <si>
    <t>3370-02-GEN-AI045</t>
  </si>
  <si>
    <t>3370-02-GEN-AI046</t>
  </si>
  <si>
    <t>3370-02-UPGENBRG-ACC-H</t>
  </si>
  <si>
    <t>#2 UP GEN BRG ACC-H</t>
  </si>
  <si>
    <t>3370-02-UPGENBRG-ACC-H-P</t>
  </si>
  <si>
    <t>3370-02-UPGENBRG-ACC-H-S</t>
  </si>
  <si>
    <t>3370-02-UPGENBRG-ACC-V</t>
  </si>
  <si>
    <t>#2 UP GEN BRG ACC-V</t>
  </si>
  <si>
    <t>3370-02-UPGENBRG-ACC-V-P</t>
  </si>
  <si>
    <t>3370-02-UPGENBRG-ACC-V-S</t>
  </si>
  <si>
    <t>3370-02-UPGENBRG-ACC-X</t>
  </si>
  <si>
    <t>#2 UP GEN BRG ACC-X</t>
  </si>
  <si>
    <t>3370-02-UPGENBRG-ACC-Y</t>
  </si>
  <si>
    <t>#2 UP GEN BRG ACC-Y</t>
  </si>
  <si>
    <t>3370-02-GEN-FRAME-ACC-X</t>
  </si>
  <si>
    <t>#2 GEN FRAME ACC-X</t>
  </si>
  <si>
    <t>3370-02-GEN-FRAME-ACC-Y</t>
  </si>
  <si>
    <t>#2 GEN FRAME ACC-Y</t>
  </si>
  <si>
    <t>3370-02-LO-GEN-BRG-ACC1-X</t>
  </si>
  <si>
    <t>#2 LO GEN BRG ACC#1-X</t>
  </si>
  <si>
    <t>3370-02-LO-GEN-BRG-ACC2-X</t>
  </si>
  <si>
    <t>3370-02-LO-GEN-BRG-ACC1-Y</t>
  </si>
  <si>
    <t>#2 LO GEN BRG ACC#1-Y</t>
  </si>
  <si>
    <t>3370-02-LO-GEN-BRG-ACC2-Y</t>
  </si>
  <si>
    <t>3370-02-GEN-AI049</t>
  </si>
  <si>
    <t>3370-02-GEN-AI050</t>
  </si>
  <si>
    <t>3370-02-GEN-AI051</t>
  </si>
  <si>
    <t>3370-02-GEN-AI052</t>
  </si>
  <si>
    <t>3370-02-GEN-AI053</t>
  </si>
  <si>
    <t>3370-02-AI206</t>
  </si>
  <si>
    <t>3370-02-AI205</t>
  </si>
  <si>
    <t>3370-02-AI206-1</t>
  </si>
  <si>
    <t>3370-02-THRUST-BRG-ACC-H1</t>
  </si>
  <si>
    <t>#2 THRUST BRG ACC-H1</t>
  </si>
  <si>
    <t>3370-02-THRUST-BRG-ACC-H1-P</t>
  </si>
  <si>
    <t>3370-02-THRUST-BRG-ACC-H1-S</t>
  </si>
  <si>
    <t>3370-02-THRUST-BRG-ACC-H2</t>
  </si>
  <si>
    <t>#2 THRUST BRG ACC-H2</t>
  </si>
  <si>
    <t>3370-02-THRUST-BRG-ACC-H2-P</t>
  </si>
  <si>
    <t>3370-02-THRUST-BRG-ACC-H2-S</t>
  </si>
  <si>
    <t>3370-02-THRUST-BRG-ACC-V</t>
  </si>
  <si>
    <t>#2 THRUST BRG ACC-V</t>
  </si>
  <si>
    <t>3370-02-THRUST-BRG-ACC-V-P</t>
  </si>
  <si>
    <t>STATOR MAIN INLET WTR TEMP</t>
    <phoneticPr fontId="1" type="noConversion"/>
  </si>
  <si>
    <t>STATOR COLD AIR TEMP</t>
    <phoneticPr fontId="1" type="noConversion"/>
  </si>
  <si>
    <t>STATOR HOT AIR TEMP</t>
    <phoneticPr fontId="1" type="noConversion"/>
  </si>
  <si>
    <t>THRUST BEARING TANK ACC</t>
    <phoneticPr fontId="1" type="noConversion"/>
  </si>
  <si>
    <t xml:space="preserve">THRUST 계통 </t>
  </si>
  <si>
    <t>3370-01-CH-MODE</t>
  </si>
  <si>
    <t>3370-01-G-MODE</t>
  </si>
  <si>
    <t>3370-01-GC-MODE</t>
  </si>
  <si>
    <t>3370-01-P-MODE</t>
  </si>
  <si>
    <t>3370-01-PC-MODE</t>
  </si>
  <si>
    <t>3370-01-SFC-MODE</t>
  </si>
  <si>
    <t>CH MODE</t>
  </si>
  <si>
    <t>G MODE</t>
  </si>
  <si>
    <t>GC MODE</t>
  </si>
  <si>
    <t>P MODE</t>
  </si>
  <si>
    <t>PC MODE</t>
  </si>
  <si>
    <t>SFC MODE</t>
  </si>
  <si>
    <t>TYPE</t>
  </si>
  <si>
    <t>ObjectName</t>
  </si>
  <si>
    <t>DESCRIPTION</t>
  </si>
  <si>
    <t>Digital</t>
  </si>
  <si>
    <t>3370-01-MW-OUT</t>
  </si>
  <si>
    <t>UNIT1 MW</t>
  </si>
  <si>
    <t>MW</t>
    <phoneticPr fontId="1" type="noConversion"/>
  </si>
  <si>
    <t>BOT</t>
  </si>
  <si>
    <t>GUIDE_BEARING</t>
  </si>
  <si>
    <t>GUIDE_BEARING_MT</t>
  </si>
  <si>
    <t>PRESS_DISCHARGE_RING</t>
  </si>
  <si>
    <t>PRESS_WICKETGATED</t>
  </si>
  <si>
    <t>PRESS_HEADCOVER</t>
  </si>
  <si>
    <t>RING_TEMP</t>
  </si>
  <si>
    <t>SEAL_PRESS</t>
  </si>
  <si>
    <t>TURBINE_BEARING</t>
  </si>
  <si>
    <t>TGBOP_TURBINE</t>
  </si>
  <si>
    <t>TGBOP_PUMP</t>
  </si>
  <si>
    <t>TGBOP_OIL</t>
  </si>
  <si>
    <t>바꾼 변수 이름</t>
    <phoneticPr fontId="1" type="noConversion"/>
  </si>
  <si>
    <t>수차계통_3372-200</t>
    <phoneticPr fontId="1" type="noConversion"/>
  </si>
  <si>
    <t>바꾼 변수이름</t>
    <phoneticPr fontId="1" type="noConversion"/>
  </si>
  <si>
    <t>STATOR_WTR_TEMP</t>
  </si>
  <si>
    <t>STATOR_WTR_TEMP</t>
    <phoneticPr fontId="1" type="noConversion"/>
  </si>
  <si>
    <t>STATOR_WINDING_TEMP</t>
  </si>
  <si>
    <t>STATOR_WINDING_TEMP</t>
    <phoneticPr fontId="1" type="noConversion"/>
  </si>
  <si>
    <t>STATOR_CORE_TEMP</t>
    <phoneticPr fontId="1" type="noConversion"/>
  </si>
  <si>
    <t>ROTOR</t>
    <phoneticPr fontId="1" type="noConversion"/>
  </si>
  <si>
    <t>STATOR</t>
    <phoneticPr fontId="1" type="noConversion"/>
  </si>
  <si>
    <t>THURST_BEARING_MT</t>
    <phoneticPr fontId="1" type="noConversion"/>
  </si>
  <si>
    <t>THRUST_BEARING</t>
    <phoneticPr fontId="1" type="noConversion"/>
  </si>
  <si>
    <t>COMBINED_JOURNAL&amp;THRU_MT</t>
    <phoneticPr fontId="1" type="noConversion"/>
  </si>
  <si>
    <t>THRUST1</t>
    <phoneticPr fontId="1" type="noConversion"/>
  </si>
  <si>
    <t>GEN_UPPER_GUIDE_BEARING</t>
    <phoneticPr fontId="1" type="noConversion"/>
  </si>
  <si>
    <t>UPPER_GUIDE_PD_TEMP</t>
    <phoneticPr fontId="1" type="noConversion"/>
  </si>
  <si>
    <t>GEN_UPPER_GUIDE_BEARING_ACC</t>
    <phoneticPr fontId="1" type="noConversion"/>
  </si>
  <si>
    <t>THURST2</t>
    <phoneticPr fontId="1" type="noConversion"/>
  </si>
  <si>
    <t>GEN/MOTOR_EXCITATION_SYS</t>
    <phoneticPr fontId="1" type="noConversion"/>
  </si>
  <si>
    <t>UPPER_GUIDE_BEARINT_OIL_COOLOER</t>
    <phoneticPr fontId="1" type="noConversion"/>
  </si>
  <si>
    <t>GEN_UPPER_GUIDE_BEARING_FLOW</t>
    <phoneticPr fontId="1" type="noConversion"/>
  </si>
  <si>
    <t>THUST_BEARING_TANK</t>
    <phoneticPr fontId="1" type="noConversion"/>
  </si>
  <si>
    <t>STATOR_HOTAIR_TEMP</t>
    <phoneticPr fontId="1" type="noConversion"/>
  </si>
  <si>
    <t>STATOR_COLDAIR_TEMP</t>
    <phoneticPr fontId="1" type="noConversion"/>
  </si>
  <si>
    <t>THRUST_BEARING_MT2</t>
    <phoneticPr fontId="1" type="noConversion"/>
  </si>
  <si>
    <t>GEN_UPPER_GUIDE_BEARING2</t>
    <phoneticPr fontId="1" type="noConversion"/>
  </si>
  <si>
    <t>3370-02-AI205-1</t>
    <phoneticPr fontId="1" type="noConversion"/>
  </si>
  <si>
    <t>3370-02-THRUST-BRG-ACC-V-S</t>
  </si>
  <si>
    <t>3370-01-THRUST_A</t>
  </si>
  <si>
    <t>3370-02-AI215</t>
    <phoneticPr fontId="1" type="noConversion"/>
  </si>
  <si>
    <t>GUIDE COOLING WTR TEMP</t>
    <phoneticPr fontId="1" type="noConversion"/>
  </si>
  <si>
    <t>THRUST BEARING METAL TEMP-1</t>
    <phoneticPr fontId="1" type="noConversion"/>
  </si>
  <si>
    <t>#1 LO GEN BRG VIB-X</t>
    <phoneticPr fontId="1" type="noConversion"/>
  </si>
  <si>
    <t>#1 THRUST_A</t>
  </si>
  <si>
    <t>#1 GEN FRAME ACC-X</t>
    <phoneticPr fontId="1" type="noConversion"/>
  </si>
  <si>
    <t>GEN AIR COOLER COOL WTR FLOW</t>
    <phoneticPr fontId="1" type="noConversion"/>
  </si>
  <si>
    <t>#1 G/M AIR COOLER C-WTR FIOW-2</t>
    <phoneticPr fontId="1" type="noConversion"/>
  </si>
  <si>
    <t>#1 G/M UP. GUIDE BRG C-WTR FIOW-2</t>
    <phoneticPr fontId="1" type="noConversion"/>
  </si>
  <si>
    <t>#1 THRUST BRG ACC H2</t>
    <phoneticPr fontId="1" type="noConversion"/>
  </si>
  <si>
    <t>#2 UPPER GEN BRG VIB-X</t>
    <phoneticPr fontId="1" type="noConversion"/>
  </si>
  <si>
    <t>#2 G/M AIR COOLER C-WTR FIOW-2</t>
    <phoneticPr fontId="1" type="noConversion"/>
  </si>
  <si>
    <t>#2 G/M UP. GUIDE BRG C-WTR FIOW-2</t>
    <phoneticPr fontId="1" type="noConversion"/>
  </si>
  <si>
    <t>Max</t>
    <phoneticPr fontId="1" type="noConversion"/>
  </si>
  <si>
    <t>^</t>
    <phoneticPr fontId="1" type="noConversion"/>
  </si>
  <si>
    <t>발전기 계통</t>
    <phoneticPr fontId="1" type="noConversion"/>
  </si>
  <si>
    <t xml:space="preserve">발전기계통은 서로 Temp가 올라갈때 올라가고 내려갈때 내려가기 때문에 Temp변수끼리는 전부 묶어서 학습해도 될것 같음 </t>
    <phoneticPr fontId="1" type="noConversion"/>
  </si>
  <si>
    <t>20개씩 묶어서 학습해보기</t>
    <phoneticPr fontId="1" type="noConversion"/>
  </si>
  <si>
    <t>Group</t>
    <phoneticPr fontId="1" type="noConversion"/>
  </si>
  <si>
    <t>Count</t>
    <phoneticPr fontId="1" type="noConversion"/>
  </si>
  <si>
    <t>0값</t>
    <phoneticPr fontId="1" type="noConversion"/>
  </si>
  <si>
    <t>primary, secondary</t>
    <phoneticPr fontId="1" type="noConversion"/>
  </si>
  <si>
    <t>내역</t>
    <phoneticPr fontId="1" type="noConversion"/>
  </si>
  <si>
    <t>model_count</t>
    <phoneticPr fontId="1" type="noConversion"/>
  </si>
  <si>
    <t>기존 개수</t>
    <phoneticPr fontId="1" type="noConversion"/>
  </si>
  <si>
    <t>UPPER_GUIDE_BEARING_OIL_COOLOER</t>
    <phoneticPr fontId="1" type="noConversion"/>
  </si>
  <si>
    <t>HEADCOVER</t>
  </si>
  <si>
    <t>value</t>
    <phoneticPr fontId="1" type="noConversion"/>
  </si>
  <si>
    <t>PRESS IN RUNNER &amp; WICKETGATES</t>
    <phoneticPr fontId="1" type="noConversion"/>
  </si>
  <si>
    <t>Value</t>
    <phoneticPr fontId="1" type="noConversion"/>
  </si>
  <si>
    <t>STATOR_CORE_TEMP</t>
  </si>
  <si>
    <t>STATOR</t>
  </si>
  <si>
    <t>THURST_BEARING_MT</t>
  </si>
  <si>
    <t>THRUST_BEARING</t>
  </si>
  <si>
    <t>COMBINED_JOURNAL&amp;THRU_MT</t>
  </si>
  <si>
    <t>THRUST1</t>
  </si>
  <si>
    <t>GEN_UPPER_GUIDE_BEARING</t>
  </si>
  <si>
    <t>UPPER_GUIDE_PD_TEMP</t>
  </si>
  <si>
    <t>GEN_UPPER_GUIDE_BEARING_ACC</t>
  </si>
  <si>
    <t>GEN/MOTOR_EXCITATION_SYS</t>
  </si>
  <si>
    <t>GEN_UPPER_GUIDE_BEARING_FLOW</t>
  </si>
  <si>
    <t>THUST_BEARING_TANK</t>
  </si>
  <si>
    <t>TEMP</t>
  </si>
  <si>
    <t>TEMP</t>
    <phoneticPr fontId="1" type="noConversion"/>
  </si>
  <si>
    <t>group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</si>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</sst>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2" tint="-9.9978637043366805E-2"/>
      </right>
      <top style="thin">
        <color theme="1"/>
      </top>
      <bottom style="thin">
        <color theme="2" tint="-9.9978637043366805E-2"/>
      </bottom>
      <diagonal/>
    </border>
    <border>
      <left/>
      <right/>
      <top style="thin">
        <color theme="1"/>
      </top>
      <bottom style="thin">
        <color theme="2" tint="-9.9978637043366805E-2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1"/>
      </bottom>
      <diagonal/>
    </border>
    <border>
      <left/>
      <right/>
      <top style="thin">
        <color theme="2" tint="-9.9978637043366805E-2"/>
      </top>
      <bottom style="thin">
        <color theme="1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14" xfId="0" applyNumberFormat="1" applyFill="1" applyBorder="1" applyAlignment="1">
      <alignment vertical="center"/>
    </xf>
    <xf numFmtId="0" fontId="0" fillId="0" borderId="0" xfId="0" applyBorder="1">
      <alignment vertical="center"/>
    </xf>
    <xf numFmtId="0" fontId="0" fillId="3" borderId="16" xfId="0" applyNumberForma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2" borderId="20" xfId="0" applyNumberFormat="1" applyFill="1" applyBorder="1" applyAlignment="1">
      <alignment vertical="center"/>
    </xf>
    <xf numFmtId="0" fontId="0" fillId="0" borderId="21" xfId="0" applyBorder="1">
      <alignment vertical="center"/>
    </xf>
    <xf numFmtId="0" fontId="0" fillId="2" borderId="22" xfId="0" applyNumberFormat="1" applyFill="1" applyBorder="1" applyAlignment="1">
      <alignment vertical="center"/>
    </xf>
    <xf numFmtId="0" fontId="0" fillId="2" borderId="23" xfId="0" applyNumberFormat="1" applyFill="1" applyBorder="1" applyAlignment="1">
      <alignment vertical="center"/>
    </xf>
    <xf numFmtId="0" fontId="0" fillId="2" borderId="24" xfId="0" applyNumberFormat="1" applyFill="1" applyBorder="1" applyAlignment="1">
      <alignment vertical="center"/>
    </xf>
    <xf numFmtId="0" fontId="0" fillId="2" borderId="25" xfId="0" applyNumberFormat="1" applyFill="1" applyBorder="1" applyAlignment="1">
      <alignment vertical="center"/>
    </xf>
    <xf numFmtId="0" fontId="0" fillId="0" borderId="26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5" borderId="1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8" xfId="0" applyFill="1" applyBorder="1">
      <alignment vertical="center"/>
    </xf>
    <xf numFmtId="0" fontId="0" fillId="3" borderId="3" xfId="0" applyNumberFormat="1" applyFill="1" applyBorder="1">
      <alignment vertical="center"/>
    </xf>
    <xf numFmtId="0" fontId="0" fillId="3" borderId="3" xfId="0" applyFill="1" applyBorder="1">
      <alignment vertical="center"/>
    </xf>
    <xf numFmtId="0" fontId="2" fillId="3" borderId="3" xfId="0" applyFont="1" applyFill="1" applyBorder="1">
      <alignment vertical="center"/>
    </xf>
    <xf numFmtId="0" fontId="0" fillId="3" borderId="30" xfId="0" applyFill="1" applyBorder="1">
      <alignment vertical="center"/>
    </xf>
    <xf numFmtId="0" fontId="0" fillId="3" borderId="27" xfId="0" applyFill="1" applyBorder="1">
      <alignment vertical="center"/>
    </xf>
    <xf numFmtId="0" fontId="0" fillId="3" borderId="15" xfId="0" applyNumberFormat="1" applyFill="1" applyBorder="1">
      <alignment vertical="center"/>
    </xf>
    <xf numFmtId="0" fontId="0" fillId="3" borderId="31" xfId="0" applyFill="1" applyBorder="1">
      <alignment vertical="center"/>
    </xf>
    <xf numFmtId="0" fontId="2" fillId="3" borderId="15" xfId="0" applyFont="1" applyFill="1" applyBorder="1">
      <alignment vertical="center"/>
    </xf>
    <xf numFmtId="0" fontId="0" fillId="0" borderId="32" xfId="0" applyBorder="1">
      <alignment vertical="center"/>
    </xf>
    <xf numFmtId="0" fontId="0" fillId="2" borderId="8" xfId="0" applyFill="1" applyBorder="1">
      <alignment vertical="center"/>
    </xf>
    <xf numFmtId="0" fontId="0" fillId="0" borderId="38" xfId="0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0" fillId="0" borderId="4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7" borderId="1" xfId="2" applyBorder="1" applyAlignment="1">
      <alignment horizontal="center" vertical="center"/>
    </xf>
    <xf numFmtId="0" fontId="7" fillId="7" borderId="1" xfId="2" applyBorder="1">
      <alignment vertical="center"/>
    </xf>
    <xf numFmtId="0" fontId="6" fillId="6" borderId="1" xfId="1" applyBorder="1">
      <alignment vertical="center"/>
    </xf>
    <xf numFmtId="0" fontId="7" fillId="7" borderId="1" xfId="2" applyBorder="1" applyAlignment="1">
      <alignment vertical="center"/>
    </xf>
    <xf numFmtId="49" fontId="6" fillId="6" borderId="1" xfId="1" applyNumberFormat="1" applyBorder="1">
      <alignment vertical="center"/>
    </xf>
    <xf numFmtId="0" fontId="6" fillId="6" borderId="0" xfId="1">
      <alignment vertical="center"/>
    </xf>
    <xf numFmtId="0" fontId="7" fillId="7" borderId="0" xfId="2">
      <alignment vertical="center"/>
    </xf>
    <xf numFmtId="2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2" fontId="6" fillId="6" borderId="1" xfId="1" applyNumberFormat="1" applyBorder="1">
      <alignment vertical="center"/>
    </xf>
    <xf numFmtId="2" fontId="7" fillId="7" borderId="1" xfId="2" applyNumberFormat="1" applyBorder="1">
      <alignment vertical="center"/>
    </xf>
    <xf numFmtId="0" fontId="5" fillId="10" borderId="1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7" borderId="5" xfId="2" applyBorder="1" applyAlignment="1">
      <alignment horizontal="center" vertical="center"/>
    </xf>
    <xf numFmtId="0" fontId="7" fillId="7" borderId="6" xfId="2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10" borderId="1" xfId="5" applyBorder="1" applyAlignment="1">
      <alignment horizontal="center" vertical="center"/>
    </xf>
    <xf numFmtId="0" fontId="5" fillId="9" borderId="1" xfId="4" applyBorder="1" applyAlignment="1">
      <alignment horizontal="center" vertical="center"/>
    </xf>
    <xf numFmtId="0" fontId="5" fillId="11" borderId="3" xfId="6" applyBorder="1" applyAlignment="1">
      <alignment horizontal="center" vertical="center"/>
    </xf>
    <xf numFmtId="0" fontId="5" fillId="11" borderId="4" xfId="6" applyBorder="1" applyAlignment="1">
      <alignment horizontal="center" vertical="center"/>
    </xf>
    <xf numFmtId="0" fontId="5" fillId="11" borderId="1" xfId="6" applyBorder="1" applyAlignment="1">
      <alignment horizontal="center" vertical="center"/>
    </xf>
    <xf numFmtId="0" fontId="5" fillId="8" borderId="1" xfId="3" applyBorder="1" applyAlignment="1">
      <alignment horizontal="center" vertical="center"/>
    </xf>
  </cellXfs>
  <cellStyles count="7">
    <cellStyle name="20% - 강조색1" xfId="3" builtinId="30"/>
    <cellStyle name="20% - 강조색2" xfId="4" builtinId="34"/>
    <cellStyle name="20% - 강조색4" xfId="5" builtinId="42"/>
    <cellStyle name="40% - 강조색6" xfId="6" builtinId="51"/>
    <cellStyle name="나쁨" xfId="2" builtinId="27"/>
    <cellStyle name="좋음" xfId="1" builtinId="26"/>
    <cellStyle name="표준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95" zoomScale="85" zoomScaleNormal="85" workbookViewId="0">
      <selection activeCell="B61" sqref="B61:B119"/>
    </sheetView>
  </sheetViews>
  <sheetFormatPr defaultRowHeight="16.5"/>
  <cols>
    <col min="1" max="1" width="18.375" bestFit="1" customWidth="1"/>
    <col min="2" max="2" width="45.125" bestFit="1" customWidth="1"/>
    <col min="3" max="3" width="35.25" style="21" bestFit="1" customWidth="1"/>
    <col min="4" max="4" width="31.75" bestFit="1" customWidth="1"/>
    <col min="5" max="5" width="35.25" bestFit="1" customWidth="1"/>
    <col min="10" max="10" width="7.125" bestFit="1" customWidth="1"/>
    <col min="11" max="11" width="19.375" bestFit="1" customWidth="1"/>
    <col min="12" max="12" width="14.5" bestFit="1" customWidth="1"/>
    <col min="14" max="14" width="12" customWidth="1"/>
  </cols>
  <sheetData>
    <row r="1" spans="1:14">
      <c r="A1" s="1" t="s">
        <v>12</v>
      </c>
      <c r="B1" s="1" t="s">
        <v>67</v>
      </c>
      <c r="C1" s="16" t="s">
        <v>642</v>
      </c>
      <c r="D1" s="1" t="s">
        <v>13</v>
      </c>
      <c r="E1" s="1" t="s">
        <v>0</v>
      </c>
      <c r="F1" s="1" t="s">
        <v>14</v>
      </c>
      <c r="G1" s="1" t="s">
        <v>15</v>
      </c>
      <c r="H1" s="21"/>
    </row>
    <row r="2" spans="1:14">
      <c r="A2" s="90" t="s">
        <v>68</v>
      </c>
      <c r="B2" s="90" t="s">
        <v>16</v>
      </c>
      <c r="C2" s="90" t="s">
        <v>16</v>
      </c>
      <c r="D2" s="2" t="s">
        <v>3</v>
      </c>
      <c r="E2" s="3" t="s">
        <v>87</v>
      </c>
      <c r="F2" s="1">
        <v>-326.05</v>
      </c>
      <c r="G2" s="1">
        <v>311.63</v>
      </c>
      <c r="H2" s="21"/>
    </row>
    <row r="3" spans="1:14">
      <c r="A3" s="90"/>
      <c r="B3" s="90"/>
      <c r="C3" s="90"/>
      <c r="D3" s="54" t="s">
        <v>4</v>
      </c>
      <c r="E3" s="4" t="s">
        <v>87</v>
      </c>
      <c r="F3" s="1">
        <v>-326.05</v>
      </c>
      <c r="G3" s="1">
        <v>311.63</v>
      </c>
      <c r="H3" s="21"/>
    </row>
    <row r="4" spans="1:14">
      <c r="A4" s="90"/>
      <c r="B4" s="90"/>
      <c r="C4" s="90"/>
      <c r="D4" s="54" t="s">
        <v>5</v>
      </c>
      <c r="E4" s="4" t="s">
        <v>87</v>
      </c>
      <c r="F4" s="1">
        <v>-313.11</v>
      </c>
      <c r="G4" s="1">
        <v>284.45999999999998</v>
      </c>
      <c r="H4" s="21"/>
    </row>
    <row r="5" spans="1:14">
      <c r="A5" s="90"/>
      <c r="B5" s="90"/>
      <c r="C5" s="90"/>
      <c r="D5" s="2" t="s">
        <v>6</v>
      </c>
      <c r="E5" s="3" t="s">
        <v>88</v>
      </c>
      <c r="F5" s="1">
        <v>-266.54000000000002</v>
      </c>
      <c r="G5" s="1">
        <v>326.94</v>
      </c>
      <c r="H5" s="21"/>
      <c r="J5" s="23" t="s">
        <v>623</v>
      </c>
      <c r="K5" s="24" t="s">
        <v>624</v>
      </c>
      <c r="L5" s="24" t="s">
        <v>625</v>
      </c>
    </row>
    <row r="6" spans="1:14">
      <c r="A6" s="90"/>
      <c r="B6" s="90"/>
      <c r="C6" s="90"/>
      <c r="D6" s="54" t="s">
        <v>7</v>
      </c>
      <c r="E6" s="4" t="s">
        <v>88</v>
      </c>
      <c r="F6" s="1">
        <v>-266.54000000000002</v>
      </c>
      <c r="G6" s="1">
        <v>326.94</v>
      </c>
      <c r="H6" s="21"/>
      <c r="J6" s="98" t="s">
        <v>626</v>
      </c>
      <c r="K6" s="22" t="s">
        <v>611</v>
      </c>
      <c r="L6" s="25" t="s">
        <v>617</v>
      </c>
    </row>
    <row r="7" spans="1:14">
      <c r="A7" s="90"/>
      <c r="B7" s="90"/>
      <c r="C7" s="90"/>
      <c r="D7" s="54" t="s">
        <v>8</v>
      </c>
      <c r="E7" s="4" t="s">
        <v>88</v>
      </c>
      <c r="F7" s="1">
        <v>-266.54000000000002</v>
      </c>
      <c r="G7" s="1">
        <v>326.94</v>
      </c>
      <c r="H7" s="21"/>
      <c r="J7" s="99"/>
      <c r="K7" s="22" t="s">
        <v>612</v>
      </c>
      <c r="L7" s="25" t="s">
        <v>618</v>
      </c>
    </row>
    <row r="8" spans="1:14">
      <c r="A8" s="90"/>
      <c r="B8" s="90"/>
      <c r="C8" s="90"/>
      <c r="D8" s="2" t="s">
        <v>9</v>
      </c>
      <c r="E8" s="3" t="s">
        <v>89</v>
      </c>
      <c r="F8" s="1">
        <v>-325.62</v>
      </c>
      <c r="G8" s="1">
        <v>326.33999999999997</v>
      </c>
      <c r="H8" s="21"/>
      <c r="J8" s="99"/>
      <c r="K8" s="22" t="s">
        <v>613</v>
      </c>
      <c r="L8" s="25" t="s">
        <v>619</v>
      </c>
    </row>
    <row r="9" spans="1:14">
      <c r="A9" s="90"/>
      <c r="B9" s="90"/>
      <c r="C9" s="90"/>
      <c r="D9" s="54" t="s">
        <v>10</v>
      </c>
      <c r="E9" s="4" t="s">
        <v>89</v>
      </c>
      <c r="F9" s="1">
        <v>-314.99</v>
      </c>
      <c r="G9" s="1">
        <v>326.33999999999997</v>
      </c>
      <c r="H9" s="21"/>
      <c r="J9" s="99"/>
      <c r="K9" s="22" t="s">
        <v>614</v>
      </c>
      <c r="L9" s="25" t="s">
        <v>620</v>
      </c>
    </row>
    <row r="10" spans="1:14">
      <c r="A10" s="90"/>
      <c r="B10" s="90"/>
      <c r="C10" s="90"/>
      <c r="D10" s="54" t="s">
        <v>11</v>
      </c>
      <c r="E10" s="4" t="s">
        <v>89</v>
      </c>
      <c r="F10" s="1">
        <v>-314.99</v>
      </c>
      <c r="G10" s="1">
        <v>326.33999999999997</v>
      </c>
      <c r="H10" s="21"/>
      <c r="J10" s="99"/>
      <c r="K10" s="22" t="s">
        <v>615</v>
      </c>
      <c r="L10" s="25" t="s">
        <v>621</v>
      </c>
    </row>
    <row r="11" spans="1:14">
      <c r="A11" s="90"/>
      <c r="B11" s="90" t="s">
        <v>69</v>
      </c>
      <c r="C11" s="87" t="s">
        <v>69</v>
      </c>
      <c r="D11" s="1" t="s">
        <v>17</v>
      </c>
      <c r="E11" s="3" t="s">
        <v>90</v>
      </c>
      <c r="F11" s="1">
        <v>-31089</v>
      </c>
      <c r="G11" s="1">
        <v>32224</v>
      </c>
      <c r="H11" s="21"/>
      <c r="J11" s="100"/>
      <c r="K11" s="22" t="s">
        <v>616</v>
      </c>
      <c r="L11" s="25" t="s">
        <v>622</v>
      </c>
    </row>
    <row r="12" spans="1:14">
      <c r="A12" s="90"/>
      <c r="B12" s="90"/>
      <c r="C12" s="89"/>
      <c r="D12" s="54" t="s">
        <v>18</v>
      </c>
      <c r="E12" s="4" t="s">
        <v>90</v>
      </c>
      <c r="F12" s="1">
        <v>-31196</v>
      </c>
      <c r="G12" s="1">
        <v>32224</v>
      </c>
      <c r="H12" s="21"/>
      <c r="J12" s="27" t="s">
        <v>629</v>
      </c>
      <c r="K12" s="27" t="s">
        <v>627</v>
      </c>
      <c r="L12" s="28" t="s">
        <v>628</v>
      </c>
    </row>
    <row r="13" spans="1:14">
      <c r="A13" s="90"/>
      <c r="B13" s="90"/>
      <c r="C13" s="88"/>
      <c r="D13" s="54" t="s">
        <v>19</v>
      </c>
      <c r="E13" s="4" t="s">
        <v>90</v>
      </c>
      <c r="F13" s="1">
        <v>-31196</v>
      </c>
      <c r="G13" s="1">
        <v>32224</v>
      </c>
      <c r="H13" s="21"/>
      <c r="K13" s="21"/>
      <c r="L13" s="21"/>
    </row>
    <row r="14" spans="1:14">
      <c r="A14" s="90"/>
      <c r="B14" s="7" t="s">
        <v>71</v>
      </c>
      <c r="C14" s="18" t="s">
        <v>71</v>
      </c>
      <c r="D14" s="6" t="s">
        <v>70</v>
      </c>
      <c r="E14" s="8" t="s">
        <v>20</v>
      </c>
      <c r="F14" s="91" t="s">
        <v>116</v>
      </c>
      <c r="G14" s="92"/>
      <c r="H14" s="21"/>
    </row>
    <row r="15" spans="1:14">
      <c r="A15" s="90"/>
      <c r="B15" s="90" t="s">
        <v>73</v>
      </c>
      <c r="C15" s="87" t="s">
        <v>630</v>
      </c>
      <c r="D15" s="1" t="s">
        <v>21</v>
      </c>
      <c r="E15" s="5" t="s">
        <v>72</v>
      </c>
      <c r="F15" s="1">
        <v>16.22</v>
      </c>
      <c r="G15" s="1">
        <v>58.58</v>
      </c>
      <c r="H15" s="21"/>
      <c r="J15" s="66" t="s">
        <v>689</v>
      </c>
      <c r="K15" s="32" t="s">
        <v>693</v>
      </c>
      <c r="L15" s="67" t="s">
        <v>690</v>
      </c>
      <c r="M15" s="65"/>
      <c r="N15" s="35" t="s">
        <v>694</v>
      </c>
    </row>
    <row r="16" spans="1:14">
      <c r="A16" s="90"/>
      <c r="B16" s="90"/>
      <c r="C16" s="88"/>
      <c r="D16" s="1" t="s">
        <v>22</v>
      </c>
      <c r="E16" s="5" t="s">
        <v>72</v>
      </c>
      <c r="F16" s="1">
        <v>16.22</v>
      </c>
      <c r="G16" s="1">
        <v>58.58</v>
      </c>
      <c r="H16" s="21"/>
      <c r="J16" s="93">
        <v>3371</v>
      </c>
      <c r="K16" s="16" t="s">
        <v>695</v>
      </c>
      <c r="L16" s="68">
        <v>59</v>
      </c>
      <c r="M16" s="71"/>
      <c r="N16" s="71"/>
    </row>
    <row r="17" spans="1:14">
      <c r="A17" s="90"/>
      <c r="B17" s="90" t="s">
        <v>74</v>
      </c>
      <c r="C17" s="90" t="s">
        <v>631</v>
      </c>
      <c r="D17" s="1" t="s">
        <v>23</v>
      </c>
      <c r="E17" s="3" t="s">
        <v>91</v>
      </c>
      <c r="F17" s="1">
        <v>0.73</v>
      </c>
      <c r="G17" s="1">
        <v>598.04999999999995</v>
      </c>
      <c r="H17" s="21"/>
      <c r="J17" s="94"/>
      <c r="K17" s="16" t="s">
        <v>691</v>
      </c>
      <c r="L17" s="16">
        <v>5</v>
      </c>
      <c r="M17" s="72"/>
      <c r="N17" s="72"/>
    </row>
    <row r="18" spans="1:14">
      <c r="A18" s="90"/>
      <c r="B18" s="90"/>
      <c r="C18" s="90"/>
      <c r="D18" s="54" t="s">
        <v>24</v>
      </c>
      <c r="E18" s="4" t="s">
        <v>91</v>
      </c>
      <c r="F18" s="1">
        <v>0.91</v>
      </c>
      <c r="G18" s="1">
        <v>598.04999999999995</v>
      </c>
      <c r="J18" s="95"/>
      <c r="K18" s="69" t="s">
        <v>692</v>
      </c>
      <c r="L18" s="70">
        <v>20</v>
      </c>
      <c r="M18" s="70">
        <f>L16-L17-L18</f>
        <v>34</v>
      </c>
      <c r="N18" s="70">
        <v>14</v>
      </c>
    </row>
    <row r="19" spans="1:14">
      <c r="A19" s="90"/>
      <c r="B19" s="90"/>
      <c r="C19" s="90"/>
      <c r="D19" s="54" t="s">
        <v>25</v>
      </c>
      <c r="E19" s="4" t="s">
        <v>92</v>
      </c>
      <c r="F19" s="1">
        <v>-327.62</v>
      </c>
      <c r="G19" s="1">
        <v>326.37</v>
      </c>
      <c r="J19" s="96">
        <v>3372</v>
      </c>
      <c r="K19" s="16" t="s">
        <v>695</v>
      </c>
      <c r="L19" s="70">
        <v>59</v>
      </c>
      <c r="M19" s="71"/>
      <c r="N19" s="71"/>
    </row>
    <row r="20" spans="1:14">
      <c r="A20" s="90"/>
      <c r="B20" s="90"/>
      <c r="C20" s="90"/>
      <c r="D20" s="54" t="s">
        <v>26</v>
      </c>
      <c r="E20" s="4" t="s">
        <v>91</v>
      </c>
      <c r="F20" s="1">
        <v>0.83</v>
      </c>
      <c r="G20" s="1">
        <v>598.04999999999995</v>
      </c>
      <c r="J20" s="94"/>
      <c r="K20" s="70" t="s">
        <v>691</v>
      </c>
      <c r="L20" s="70">
        <v>5</v>
      </c>
      <c r="M20" s="72"/>
      <c r="N20" s="72"/>
    </row>
    <row r="21" spans="1:14">
      <c r="A21" s="90"/>
      <c r="B21" s="90"/>
      <c r="C21" s="90"/>
      <c r="D21" s="54" t="s">
        <v>27</v>
      </c>
      <c r="E21" s="4" t="s">
        <v>92</v>
      </c>
      <c r="F21" s="1">
        <v>-327.62</v>
      </c>
      <c r="G21" s="1">
        <v>326.39999999999998</v>
      </c>
      <c r="J21" s="97"/>
      <c r="K21" s="69" t="s">
        <v>692</v>
      </c>
      <c r="L21" s="70">
        <v>20</v>
      </c>
      <c r="M21" s="73">
        <f>L19-L20-L21</f>
        <v>34</v>
      </c>
      <c r="N21" s="70">
        <v>14</v>
      </c>
    </row>
    <row r="22" spans="1:14">
      <c r="A22" s="90"/>
      <c r="B22" s="90"/>
      <c r="C22" s="90"/>
      <c r="D22" s="1" t="s">
        <v>28</v>
      </c>
      <c r="E22" s="3" t="s">
        <v>93</v>
      </c>
      <c r="F22" s="1">
        <v>0.78</v>
      </c>
      <c r="G22" s="1">
        <v>575.47</v>
      </c>
    </row>
    <row r="23" spans="1:14">
      <c r="A23" s="90"/>
      <c r="B23" s="90"/>
      <c r="C23" s="90"/>
      <c r="D23" s="54" t="s">
        <v>29</v>
      </c>
      <c r="E23" s="4" t="s">
        <v>93</v>
      </c>
      <c r="F23" s="1">
        <v>0.87</v>
      </c>
      <c r="G23" s="1">
        <v>575.47</v>
      </c>
    </row>
    <row r="24" spans="1:14">
      <c r="A24" s="90"/>
      <c r="B24" s="90"/>
      <c r="C24" s="90"/>
      <c r="D24" s="54" t="s">
        <v>30</v>
      </c>
      <c r="E24" s="4" t="s">
        <v>94</v>
      </c>
      <c r="F24" s="1">
        <v>-327.29000000000002</v>
      </c>
      <c r="G24" s="1">
        <v>327.04000000000002</v>
      </c>
    </row>
    <row r="25" spans="1:14">
      <c r="A25" s="90"/>
      <c r="B25" s="90"/>
      <c r="C25" s="90"/>
      <c r="D25" s="54" t="s">
        <v>31</v>
      </c>
      <c r="E25" s="4" t="s">
        <v>93</v>
      </c>
      <c r="F25" s="1">
        <v>0.87</v>
      </c>
      <c r="G25" s="1">
        <v>575.47</v>
      </c>
    </row>
    <row r="26" spans="1:14">
      <c r="A26" s="90"/>
      <c r="B26" s="90"/>
      <c r="C26" s="90"/>
      <c r="D26" s="54" t="s">
        <v>32</v>
      </c>
      <c r="E26" s="4" t="s">
        <v>94</v>
      </c>
      <c r="F26" s="1">
        <v>-327.10000000000002</v>
      </c>
      <c r="G26" s="1">
        <v>326.56</v>
      </c>
    </row>
    <row r="27" spans="1:14">
      <c r="A27" s="90"/>
      <c r="B27" s="90" t="s">
        <v>75</v>
      </c>
      <c r="C27" s="90" t="s">
        <v>632</v>
      </c>
      <c r="D27" s="1" t="s">
        <v>33</v>
      </c>
      <c r="E27" s="3" t="s">
        <v>95</v>
      </c>
      <c r="F27" s="1">
        <v>17.350000000000001</v>
      </c>
      <c r="G27" s="1">
        <v>64.06</v>
      </c>
    </row>
    <row r="28" spans="1:14">
      <c r="A28" s="90"/>
      <c r="B28" s="90"/>
      <c r="C28" s="90"/>
      <c r="D28" s="1" t="s">
        <v>34</v>
      </c>
      <c r="E28" s="3" t="s">
        <v>96</v>
      </c>
      <c r="F28" s="1">
        <v>17.350000000000001</v>
      </c>
      <c r="G28" s="1">
        <v>64.819999999999993</v>
      </c>
    </row>
    <row r="29" spans="1:14">
      <c r="A29" s="90"/>
      <c r="B29" s="90"/>
      <c r="C29" s="90"/>
      <c r="D29" s="1" t="s">
        <v>35</v>
      </c>
      <c r="E29" s="3" t="s">
        <v>97</v>
      </c>
      <c r="F29" s="1">
        <v>17.48</v>
      </c>
      <c r="G29" s="1">
        <v>63.8</v>
      </c>
    </row>
    <row r="30" spans="1:14">
      <c r="A30" s="90"/>
      <c r="B30" s="90"/>
      <c r="C30" s="90"/>
      <c r="D30" s="1" t="s">
        <v>36</v>
      </c>
      <c r="E30" s="3" t="s">
        <v>98</v>
      </c>
      <c r="F30" s="1">
        <v>17.350000000000001</v>
      </c>
      <c r="G30" s="1">
        <v>66.23</v>
      </c>
    </row>
    <row r="31" spans="1:14">
      <c r="A31" s="90"/>
      <c r="B31" s="90"/>
      <c r="C31" s="90"/>
      <c r="D31" s="1" t="s">
        <v>37</v>
      </c>
      <c r="E31" s="3" t="s">
        <v>99</v>
      </c>
      <c r="F31" s="1">
        <v>17.23</v>
      </c>
      <c r="G31" s="1">
        <v>63.04</v>
      </c>
    </row>
    <row r="32" spans="1:14">
      <c r="A32" s="90"/>
      <c r="B32" s="90" t="s">
        <v>76</v>
      </c>
      <c r="C32" s="90" t="s">
        <v>633</v>
      </c>
      <c r="D32" s="1" t="s">
        <v>38</v>
      </c>
      <c r="E32" s="3" t="s">
        <v>100</v>
      </c>
      <c r="F32" s="1">
        <v>6.11</v>
      </c>
      <c r="G32" s="1">
        <v>12.07</v>
      </c>
    </row>
    <row r="33" spans="1:7">
      <c r="A33" s="90"/>
      <c r="B33" s="90"/>
      <c r="C33" s="90"/>
      <c r="D33" s="1" t="s">
        <v>39</v>
      </c>
      <c r="E33" s="3" t="s">
        <v>101</v>
      </c>
      <c r="F33" s="1">
        <v>6.11</v>
      </c>
      <c r="G33" s="1">
        <v>12.27</v>
      </c>
    </row>
    <row r="34" spans="1:7">
      <c r="A34" s="90"/>
      <c r="B34" s="90" t="s">
        <v>77</v>
      </c>
      <c r="C34" s="90" t="s">
        <v>634</v>
      </c>
      <c r="D34" s="1" t="s">
        <v>40</v>
      </c>
      <c r="E34" s="3" t="s">
        <v>102</v>
      </c>
      <c r="F34" s="1">
        <v>6.31</v>
      </c>
      <c r="G34" s="1">
        <v>45.27</v>
      </c>
    </row>
    <row r="35" spans="1:7">
      <c r="A35" s="90"/>
      <c r="B35" s="90"/>
      <c r="C35" s="90"/>
      <c r="D35" s="1" t="s">
        <v>41</v>
      </c>
      <c r="E35" s="3" t="s">
        <v>103</v>
      </c>
      <c r="F35" s="1">
        <v>6.31</v>
      </c>
      <c r="G35" s="1">
        <v>45.27</v>
      </c>
    </row>
    <row r="36" spans="1:7">
      <c r="A36" s="90"/>
      <c r="B36" s="90" t="s">
        <v>78</v>
      </c>
      <c r="C36" s="90" t="s">
        <v>635</v>
      </c>
      <c r="D36" s="1" t="s">
        <v>42</v>
      </c>
      <c r="E36" s="3" t="s">
        <v>104</v>
      </c>
      <c r="F36" s="1">
        <v>5.81</v>
      </c>
      <c r="G36" s="1">
        <v>42.84</v>
      </c>
    </row>
    <row r="37" spans="1:7">
      <c r="A37" s="90"/>
      <c r="B37" s="90"/>
      <c r="C37" s="90"/>
      <c r="D37" s="1" t="s">
        <v>43</v>
      </c>
      <c r="E37" s="3" t="s">
        <v>104</v>
      </c>
      <c r="F37" s="1">
        <v>5.72</v>
      </c>
      <c r="G37" s="1">
        <v>54.98</v>
      </c>
    </row>
    <row r="38" spans="1:7">
      <c r="A38" s="90"/>
      <c r="B38" s="90"/>
      <c r="C38" s="90"/>
      <c r="D38" s="1" t="s">
        <v>44</v>
      </c>
      <c r="E38" s="3" t="s">
        <v>104</v>
      </c>
      <c r="F38" s="1">
        <v>5.93</v>
      </c>
      <c r="G38" s="1">
        <v>54.04</v>
      </c>
    </row>
    <row r="39" spans="1:7">
      <c r="A39" s="90"/>
      <c r="B39" s="90" t="s">
        <v>79</v>
      </c>
      <c r="C39" s="90" t="s">
        <v>636</v>
      </c>
      <c r="D39" s="1" t="s">
        <v>45</v>
      </c>
      <c r="E39" s="5" t="s">
        <v>1</v>
      </c>
      <c r="F39" s="1">
        <v>6.31</v>
      </c>
      <c r="G39" s="1">
        <v>26.16</v>
      </c>
    </row>
    <row r="40" spans="1:7">
      <c r="A40" s="90"/>
      <c r="B40" s="90"/>
      <c r="C40" s="90"/>
      <c r="D40" s="1" t="s">
        <v>46</v>
      </c>
      <c r="E40" s="5" t="s">
        <v>80</v>
      </c>
      <c r="F40" s="1">
        <v>6.19</v>
      </c>
      <c r="G40" s="1">
        <v>33.35</v>
      </c>
    </row>
    <row r="41" spans="1:7">
      <c r="A41" s="90"/>
      <c r="B41" s="90" t="s">
        <v>81</v>
      </c>
      <c r="C41" s="90" t="s">
        <v>637</v>
      </c>
      <c r="D41" s="1" t="s">
        <v>47</v>
      </c>
      <c r="E41" s="3" t="s">
        <v>105</v>
      </c>
      <c r="F41" s="1">
        <v>3.38</v>
      </c>
      <c r="G41" s="1">
        <v>15.08</v>
      </c>
    </row>
    <row r="42" spans="1:7">
      <c r="A42" s="90"/>
      <c r="B42" s="90"/>
      <c r="C42" s="90"/>
      <c r="D42" s="1" t="s">
        <v>48</v>
      </c>
      <c r="E42" s="3" t="s">
        <v>106</v>
      </c>
      <c r="F42" s="1">
        <v>-7.0000000000000007E-2</v>
      </c>
      <c r="G42" s="1">
        <v>0.02</v>
      </c>
    </row>
    <row r="43" spans="1:7">
      <c r="A43" s="90"/>
      <c r="B43" s="90" t="s">
        <v>82</v>
      </c>
      <c r="C43" s="90" t="s">
        <v>638</v>
      </c>
      <c r="D43" s="1" t="s">
        <v>49</v>
      </c>
      <c r="E43" s="3" t="s">
        <v>107</v>
      </c>
      <c r="F43" s="1">
        <v>-323.17</v>
      </c>
      <c r="G43" s="1">
        <v>312.62</v>
      </c>
    </row>
    <row r="44" spans="1:7">
      <c r="A44" s="90"/>
      <c r="B44" s="90"/>
      <c r="C44" s="90"/>
      <c r="D44" s="54" t="s">
        <v>50</v>
      </c>
      <c r="E44" s="4" t="s">
        <v>107</v>
      </c>
      <c r="F44" s="1">
        <v>-323.17</v>
      </c>
      <c r="G44" s="1">
        <v>312.62</v>
      </c>
    </row>
    <row r="45" spans="1:7">
      <c r="A45" s="90"/>
      <c r="B45" s="90"/>
      <c r="C45" s="90"/>
      <c r="D45" s="54" t="s">
        <v>51</v>
      </c>
      <c r="E45" s="4" t="s">
        <v>107</v>
      </c>
      <c r="F45" s="1">
        <v>-323.17</v>
      </c>
      <c r="G45" s="1">
        <v>312.62</v>
      </c>
    </row>
    <row r="46" spans="1:7">
      <c r="A46" s="90"/>
      <c r="B46" s="90"/>
      <c r="C46" s="90"/>
      <c r="D46" s="1" t="s">
        <v>52</v>
      </c>
      <c r="E46" s="3" t="s">
        <v>108</v>
      </c>
      <c r="F46" s="1">
        <v>-274.23</v>
      </c>
      <c r="G46" s="1">
        <v>302.77999999999997</v>
      </c>
    </row>
    <row r="47" spans="1:7">
      <c r="A47" s="90"/>
      <c r="B47" s="90"/>
      <c r="C47" s="90"/>
      <c r="D47" s="54" t="s">
        <v>53</v>
      </c>
      <c r="E47" s="4" t="s">
        <v>108</v>
      </c>
      <c r="F47" s="1">
        <v>-274.23</v>
      </c>
      <c r="G47" s="1">
        <v>300.69</v>
      </c>
    </row>
    <row r="48" spans="1:7">
      <c r="A48" s="90"/>
      <c r="B48" s="90"/>
      <c r="C48" s="90"/>
      <c r="D48" s="54" t="s">
        <v>54</v>
      </c>
      <c r="E48" s="4" t="s">
        <v>108</v>
      </c>
      <c r="F48" s="1">
        <v>-274.23</v>
      </c>
      <c r="G48" s="1">
        <v>302.77999999999997</v>
      </c>
    </row>
    <row r="49" spans="1:7">
      <c r="A49" s="90"/>
      <c r="B49" s="90"/>
      <c r="C49" s="90"/>
      <c r="D49" s="1" t="s">
        <v>55</v>
      </c>
      <c r="E49" s="3" t="s">
        <v>109</v>
      </c>
      <c r="F49" s="1">
        <v>0</v>
      </c>
      <c r="G49" s="1">
        <v>0</v>
      </c>
    </row>
    <row r="50" spans="1:7">
      <c r="A50" s="90"/>
      <c r="B50" s="90"/>
      <c r="C50" s="90"/>
      <c r="D50" s="1" t="s">
        <v>56</v>
      </c>
      <c r="E50" s="3" t="s">
        <v>109</v>
      </c>
      <c r="F50" s="1">
        <v>0</v>
      </c>
      <c r="G50" s="1">
        <v>0</v>
      </c>
    </row>
    <row r="51" spans="1:7">
      <c r="A51" s="90"/>
      <c r="B51" s="90"/>
      <c r="C51" s="90"/>
      <c r="D51" s="1" t="s">
        <v>57</v>
      </c>
      <c r="E51" s="3" t="s">
        <v>110</v>
      </c>
      <c r="F51" s="1">
        <v>0</v>
      </c>
      <c r="G51" s="1">
        <v>0</v>
      </c>
    </row>
    <row r="52" spans="1:7">
      <c r="A52" s="90"/>
      <c r="B52" s="90"/>
      <c r="C52" s="90"/>
      <c r="D52" s="1" t="s">
        <v>58</v>
      </c>
      <c r="E52" s="3" t="s">
        <v>110</v>
      </c>
      <c r="F52" s="1">
        <v>0</v>
      </c>
      <c r="G52" s="1">
        <v>0</v>
      </c>
    </row>
    <row r="53" spans="1:7">
      <c r="A53" s="90"/>
      <c r="B53" s="90" t="s">
        <v>83</v>
      </c>
      <c r="C53" s="90" t="s">
        <v>639</v>
      </c>
      <c r="D53" s="1" t="s">
        <v>59</v>
      </c>
      <c r="E53" s="3" t="s">
        <v>111</v>
      </c>
      <c r="F53" s="1">
        <v>-0.12</v>
      </c>
      <c r="G53" s="1">
        <v>3.12</v>
      </c>
    </row>
    <row r="54" spans="1:7">
      <c r="A54" s="90"/>
      <c r="B54" s="90"/>
      <c r="C54" s="90"/>
      <c r="D54" s="1" t="s">
        <v>60</v>
      </c>
      <c r="E54" s="3" t="s">
        <v>112</v>
      </c>
      <c r="F54" s="1">
        <v>-0.13</v>
      </c>
      <c r="G54" s="1">
        <v>3.12</v>
      </c>
    </row>
    <row r="55" spans="1:7">
      <c r="A55" s="90"/>
      <c r="B55" s="90"/>
      <c r="C55" s="90"/>
      <c r="D55" s="1" t="s">
        <v>61</v>
      </c>
      <c r="E55" s="3" t="s">
        <v>111</v>
      </c>
      <c r="F55" s="1">
        <v>-0.12</v>
      </c>
      <c r="G55" s="1">
        <v>3.12</v>
      </c>
    </row>
    <row r="56" spans="1:7">
      <c r="A56" s="90"/>
      <c r="B56" s="90" t="s">
        <v>84</v>
      </c>
      <c r="C56" s="90" t="s">
        <v>640</v>
      </c>
      <c r="D56" s="1" t="s">
        <v>62</v>
      </c>
      <c r="E56" s="3" t="s">
        <v>113</v>
      </c>
      <c r="F56" s="1">
        <v>-0.13</v>
      </c>
      <c r="G56" s="1">
        <v>3.02</v>
      </c>
    </row>
    <row r="57" spans="1:7">
      <c r="A57" s="90"/>
      <c r="B57" s="90"/>
      <c r="C57" s="90"/>
      <c r="D57" s="1" t="s">
        <v>63</v>
      </c>
      <c r="E57" s="3" t="s">
        <v>113</v>
      </c>
      <c r="F57" s="1">
        <v>-0.12</v>
      </c>
      <c r="G57" s="1">
        <v>3.02</v>
      </c>
    </row>
    <row r="58" spans="1:7">
      <c r="A58" s="90"/>
      <c r="B58" s="90"/>
      <c r="C58" s="90"/>
      <c r="D58" s="1" t="s">
        <v>64</v>
      </c>
      <c r="E58" s="3" t="s">
        <v>113</v>
      </c>
      <c r="F58" s="1">
        <v>-0.13</v>
      </c>
      <c r="G58" s="1">
        <v>3.01</v>
      </c>
    </row>
    <row r="59" spans="1:7">
      <c r="A59" s="90"/>
      <c r="B59" s="90" t="s">
        <v>86</v>
      </c>
      <c r="C59" s="90" t="s">
        <v>641</v>
      </c>
      <c r="D59" s="1" t="s">
        <v>65</v>
      </c>
      <c r="E59" s="5" t="s">
        <v>114</v>
      </c>
      <c r="F59" s="1">
        <v>15.09</v>
      </c>
      <c r="G59" s="1">
        <v>60.11</v>
      </c>
    </row>
    <row r="60" spans="1:7">
      <c r="A60" s="90"/>
      <c r="B60" s="90"/>
      <c r="C60" s="90"/>
      <c r="D60" s="1" t="s">
        <v>66</v>
      </c>
      <c r="E60" s="5" t="s">
        <v>115</v>
      </c>
      <c r="F60" s="1">
        <v>14.71</v>
      </c>
      <c r="G60" s="1">
        <v>61.51</v>
      </c>
    </row>
    <row r="61" spans="1:7">
      <c r="A61" s="90" t="s">
        <v>189</v>
      </c>
      <c r="B61" s="90" t="s">
        <v>16</v>
      </c>
      <c r="C61" s="90" t="s">
        <v>16</v>
      </c>
      <c r="D61" s="10" t="s">
        <v>117</v>
      </c>
      <c r="E61" s="11" t="s">
        <v>118</v>
      </c>
      <c r="F61" s="9">
        <v>-322.25</v>
      </c>
      <c r="G61" s="9">
        <v>310.26</v>
      </c>
    </row>
    <row r="62" spans="1:7">
      <c r="A62" s="90"/>
      <c r="B62" s="90"/>
      <c r="C62" s="90"/>
      <c r="D62" s="54" t="s">
        <v>119</v>
      </c>
      <c r="E62" s="12" t="s">
        <v>118</v>
      </c>
      <c r="F62" s="9">
        <v>-322.25</v>
      </c>
      <c r="G62" s="9">
        <v>310.26</v>
      </c>
    </row>
    <row r="63" spans="1:7">
      <c r="A63" s="90"/>
      <c r="B63" s="90"/>
      <c r="C63" s="90"/>
      <c r="D63" s="54" t="s">
        <v>120</v>
      </c>
      <c r="E63" s="12" t="s">
        <v>118</v>
      </c>
      <c r="F63" s="9">
        <v>-322.25</v>
      </c>
      <c r="G63" s="9">
        <v>309.83</v>
      </c>
    </row>
    <row r="64" spans="1:7">
      <c r="A64" s="90"/>
      <c r="B64" s="90"/>
      <c r="C64" s="90"/>
      <c r="D64" s="10" t="s">
        <v>121</v>
      </c>
      <c r="E64" s="11" t="s">
        <v>122</v>
      </c>
      <c r="F64" s="9">
        <v>-305.56</v>
      </c>
      <c r="G64" s="9">
        <v>305.76</v>
      </c>
    </row>
    <row r="65" spans="1:7">
      <c r="A65" s="90"/>
      <c r="B65" s="90"/>
      <c r="C65" s="90"/>
      <c r="D65" s="54" t="s">
        <v>123</v>
      </c>
      <c r="E65" s="12" t="s">
        <v>122</v>
      </c>
      <c r="F65" s="9">
        <v>-305.56</v>
      </c>
      <c r="G65" s="9">
        <v>305.76</v>
      </c>
    </row>
    <row r="66" spans="1:7">
      <c r="A66" s="90"/>
      <c r="B66" s="90"/>
      <c r="C66" s="90"/>
      <c r="D66" s="54" t="s">
        <v>124</v>
      </c>
      <c r="E66" s="12" t="s">
        <v>122</v>
      </c>
      <c r="F66" s="9">
        <v>-305.56</v>
      </c>
      <c r="G66" s="9">
        <v>305.76</v>
      </c>
    </row>
    <row r="67" spans="1:7">
      <c r="A67" s="90"/>
      <c r="B67" s="90"/>
      <c r="C67" s="90"/>
      <c r="D67" s="10" t="s">
        <v>125</v>
      </c>
      <c r="E67" s="11" t="s">
        <v>126</v>
      </c>
      <c r="F67" s="9">
        <v>-305.7</v>
      </c>
      <c r="G67" s="9">
        <v>325.95</v>
      </c>
    </row>
    <row r="68" spans="1:7">
      <c r="A68" s="90"/>
      <c r="B68" s="90"/>
      <c r="C68" s="90"/>
      <c r="D68" s="54" t="s">
        <v>127</v>
      </c>
      <c r="E68" s="12" t="s">
        <v>126</v>
      </c>
      <c r="F68" s="9">
        <v>-311.83999999999997</v>
      </c>
      <c r="G68" s="9">
        <v>316.89999999999998</v>
      </c>
    </row>
    <row r="69" spans="1:7">
      <c r="A69" s="90"/>
      <c r="B69" s="90"/>
      <c r="C69" s="90"/>
      <c r="D69" s="54" t="s">
        <v>128</v>
      </c>
      <c r="E69" s="12" t="s">
        <v>126</v>
      </c>
      <c r="F69" s="9">
        <v>-305.7</v>
      </c>
      <c r="G69" s="9">
        <v>298.08999999999997</v>
      </c>
    </row>
    <row r="70" spans="1:7">
      <c r="A70" s="90"/>
      <c r="B70" s="90" t="s">
        <v>69</v>
      </c>
      <c r="C70" s="87" t="s">
        <v>69</v>
      </c>
      <c r="D70" s="10" t="s">
        <v>129</v>
      </c>
      <c r="E70" s="11" t="s">
        <v>130</v>
      </c>
      <c r="F70" s="9">
        <v>-32595</v>
      </c>
      <c r="G70" s="9">
        <v>32281</v>
      </c>
    </row>
    <row r="71" spans="1:7">
      <c r="A71" s="90"/>
      <c r="B71" s="90"/>
      <c r="C71" s="89"/>
      <c r="D71" s="54" t="s">
        <v>131</v>
      </c>
      <c r="E71" s="12" t="s">
        <v>130</v>
      </c>
      <c r="F71" s="9">
        <v>-32595</v>
      </c>
      <c r="G71" s="9">
        <v>32281</v>
      </c>
    </row>
    <row r="72" spans="1:7">
      <c r="A72" s="90"/>
      <c r="B72" s="90"/>
      <c r="C72" s="88"/>
      <c r="D72" s="54" t="s">
        <v>132</v>
      </c>
      <c r="E72" s="12" t="s">
        <v>130</v>
      </c>
      <c r="F72" s="9">
        <v>-32595</v>
      </c>
      <c r="G72" s="9">
        <v>32281</v>
      </c>
    </row>
    <row r="73" spans="1:7">
      <c r="A73" s="90"/>
      <c r="B73" s="87" t="s">
        <v>73</v>
      </c>
      <c r="C73" s="87" t="s">
        <v>73</v>
      </c>
      <c r="D73" s="10" t="s">
        <v>133</v>
      </c>
      <c r="E73" s="11" t="s">
        <v>72</v>
      </c>
      <c r="F73" s="9">
        <v>15.72</v>
      </c>
      <c r="G73" s="9">
        <v>65.33</v>
      </c>
    </row>
    <row r="74" spans="1:7">
      <c r="A74" s="90"/>
      <c r="B74" s="89"/>
      <c r="C74" s="89"/>
      <c r="D74" s="10" t="s">
        <v>134</v>
      </c>
      <c r="E74" s="11" t="s">
        <v>72</v>
      </c>
      <c r="F74" s="9">
        <v>15.72</v>
      </c>
      <c r="G74" s="9">
        <v>65.33</v>
      </c>
    </row>
    <row r="75" spans="1:7">
      <c r="A75" s="90"/>
      <c r="B75" s="88"/>
      <c r="C75" s="88"/>
      <c r="D75" s="10" t="s">
        <v>135</v>
      </c>
      <c r="E75" s="11" t="s">
        <v>136</v>
      </c>
      <c r="F75" s="9">
        <v>0</v>
      </c>
      <c r="G75" s="9">
        <v>0</v>
      </c>
    </row>
    <row r="76" spans="1:7">
      <c r="A76" s="90"/>
      <c r="B76" s="90" t="s">
        <v>74</v>
      </c>
      <c r="C76" s="90" t="s">
        <v>631</v>
      </c>
      <c r="D76" s="10" t="s">
        <v>137</v>
      </c>
      <c r="E76" s="11" t="s">
        <v>138</v>
      </c>
      <c r="F76" s="9">
        <v>1.76</v>
      </c>
      <c r="G76" s="9">
        <v>536.80999999999995</v>
      </c>
    </row>
    <row r="77" spans="1:7">
      <c r="A77" s="90"/>
      <c r="B77" s="90"/>
      <c r="C77" s="90"/>
      <c r="D77" s="54" t="s">
        <v>139</v>
      </c>
      <c r="E77" s="12" t="s">
        <v>138</v>
      </c>
      <c r="F77" s="9">
        <v>1.88</v>
      </c>
      <c r="G77" s="9">
        <v>536.80999999999995</v>
      </c>
    </row>
    <row r="78" spans="1:7">
      <c r="A78" s="90"/>
      <c r="B78" s="90"/>
      <c r="C78" s="90"/>
      <c r="D78" s="54" t="s">
        <v>140</v>
      </c>
      <c r="E78" s="12" t="s">
        <v>141</v>
      </c>
      <c r="F78" s="9">
        <v>-326.41000000000003</v>
      </c>
      <c r="G78" s="9">
        <v>327.63</v>
      </c>
    </row>
    <row r="79" spans="1:7">
      <c r="A79" s="90"/>
      <c r="B79" s="90"/>
      <c r="C79" s="90"/>
      <c r="D79" s="54" t="s">
        <v>142</v>
      </c>
      <c r="E79" s="12" t="s">
        <v>138</v>
      </c>
      <c r="F79" s="9">
        <v>1.88</v>
      </c>
      <c r="G79" s="9">
        <v>526.49</v>
      </c>
    </row>
    <row r="80" spans="1:7">
      <c r="A80" s="90"/>
      <c r="B80" s="90"/>
      <c r="C80" s="90"/>
      <c r="D80" s="54" t="s">
        <v>143</v>
      </c>
      <c r="E80" s="12" t="s">
        <v>141</v>
      </c>
      <c r="F80" s="9">
        <v>-326.41000000000003</v>
      </c>
      <c r="G80" s="9">
        <v>327.63</v>
      </c>
    </row>
    <row r="81" spans="1:7">
      <c r="A81" s="90"/>
      <c r="B81" s="90"/>
      <c r="C81" s="90"/>
      <c r="D81" s="10" t="s">
        <v>144</v>
      </c>
      <c r="E81" s="11" t="s">
        <v>145</v>
      </c>
      <c r="F81" s="9">
        <v>1.36</v>
      </c>
      <c r="G81" s="9">
        <v>654.27</v>
      </c>
    </row>
    <row r="82" spans="1:7">
      <c r="A82" s="90"/>
      <c r="B82" s="90"/>
      <c r="C82" s="90"/>
      <c r="D82" s="54" t="s">
        <v>146</v>
      </c>
      <c r="E82" s="12" t="s">
        <v>145</v>
      </c>
      <c r="F82" s="9">
        <v>1.39</v>
      </c>
      <c r="G82" s="9">
        <v>654.27</v>
      </c>
    </row>
    <row r="83" spans="1:7">
      <c r="A83" s="90"/>
      <c r="B83" s="90"/>
      <c r="C83" s="90"/>
      <c r="D83" s="54" t="s">
        <v>147</v>
      </c>
      <c r="E83" s="12" t="s">
        <v>148</v>
      </c>
      <c r="F83" s="9">
        <v>-324.91000000000003</v>
      </c>
      <c r="G83" s="9">
        <v>327.2</v>
      </c>
    </row>
    <row r="84" spans="1:7">
      <c r="A84" s="90"/>
      <c r="B84" s="90"/>
      <c r="C84" s="90"/>
      <c r="D84" s="54" t="s">
        <v>149</v>
      </c>
      <c r="E84" s="12" t="s">
        <v>145</v>
      </c>
      <c r="F84" s="9">
        <v>1.4</v>
      </c>
      <c r="G84" s="9">
        <v>654.27</v>
      </c>
    </row>
    <row r="85" spans="1:7">
      <c r="A85" s="90"/>
      <c r="B85" s="90"/>
      <c r="C85" s="90"/>
      <c r="D85" s="54" t="s">
        <v>150</v>
      </c>
      <c r="E85" s="12" t="s">
        <v>148</v>
      </c>
      <c r="F85" s="9">
        <v>-326.26</v>
      </c>
      <c r="G85" s="9">
        <v>327.2</v>
      </c>
    </row>
    <row r="86" spans="1:7">
      <c r="A86" s="90"/>
      <c r="B86" s="90" t="s">
        <v>75</v>
      </c>
      <c r="C86" s="90" t="s">
        <v>632</v>
      </c>
      <c r="D86" s="10" t="s">
        <v>151</v>
      </c>
      <c r="E86" s="11" t="s">
        <v>95</v>
      </c>
      <c r="F86" s="9">
        <v>17.850000000000001</v>
      </c>
      <c r="G86" s="9">
        <v>69.42</v>
      </c>
    </row>
    <row r="87" spans="1:7">
      <c r="A87" s="90"/>
      <c r="B87" s="90"/>
      <c r="C87" s="90"/>
      <c r="D87" s="10" t="s">
        <v>152</v>
      </c>
      <c r="E87" s="11" t="s">
        <v>96</v>
      </c>
      <c r="F87" s="9">
        <v>17.600000000000001</v>
      </c>
      <c r="G87" s="9">
        <v>67.89</v>
      </c>
    </row>
    <row r="88" spans="1:7">
      <c r="A88" s="90"/>
      <c r="B88" s="90"/>
      <c r="C88" s="90"/>
      <c r="D88" s="10" t="s">
        <v>153</v>
      </c>
      <c r="E88" s="11" t="s">
        <v>97</v>
      </c>
      <c r="F88" s="9">
        <v>17.73</v>
      </c>
      <c r="G88" s="9">
        <v>71.72</v>
      </c>
    </row>
    <row r="89" spans="1:7">
      <c r="A89" s="90"/>
      <c r="B89" s="90"/>
      <c r="C89" s="90"/>
      <c r="D89" s="10" t="s">
        <v>154</v>
      </c>
      <c r="E89" s="11" t="s">
        <v>98</v>
      </c>
      <c r="F89" s="9">
        <v>17.73</v>
      </c>
      <c r="G89" s="9">
        <v>72.23</v>
      </c>
    </row>
    <row r="90" spans="1:7">
      <c r="A90" s="90"/>
      <c r="B90" s="90"/>
      <c r="C90" s="90"/>
      <c r="D90" s="10" t="s">
        <v>155</v>
      </c>
      <c r="E90" s="11" t="s">
        <v>99</v>
      </c>
      <c r="F90" s="9">
        <v>17.73</v>
      </c>
      <c r="G90" s="9">
        <v>72.739999999999995</v>
      </c>
    </row>
    <row r="91" spans="1:7">
      <c r="A91" s="90"/>
      <c r="B91" s="90" t="s">
        <v>76</v>
      </c>
      <c r="C91" s="90" t="s">
        <v>633</v>
      </c>
      <c r="D91" s="10" t="s">
        <v>156</v>
      </c>
      <c r="E91" s="11" t="s">
        <v>100</v>
      </c>
      <c r="F91" s="9">
        <v>6.01</v>
      </c>
      <c r="G91" s="9">
        <v>12.8</v>
      </c>
    </row>
    <row r="92" spans="1:7">
      <c r="A92" s="90"/>
      <c r="B92" s="90"/>
      <c r="C92" s="90"/>
      <c r="D92" s="10" t="s">
        <v>157</v>
      </c>
      <c r="E92" s="11" t="s">
        <v>101</v>
      </c>
      <c r="F92" s="9">
        <v>5.93</v>
      </c>
      <c r="G92" s="9">
        <v>12.61</v>
      </c>
    </row>
    <row r="93" spans="1:7">
      <c r="A93" s="90"/>
      <c r="B93" s="90" t="s">
        <v>77</v>
      </c>
      <c r="C93" s="90" t="s">
        <v>634</v>
      </c>
      <c r="D93" s="10" t="s">
        <v>158</v>
      </c>
      <c r="E93" s="11" t="s">
        <v>102</v>
      </c>
      <c r="F93" s="9">
        <v>6.44</v>
      </c>
      <c r="G93" s="9">
        <v>45.87</v>
      </c>
    </row>
    <row r="94" spans="1:7">
      <c r="A94" s="90"/>
      <c r="B94" s="90"/>
      <c r="C94" s="90"/>
      <c r="D94" s="10" t="s">
        <v>159</v>
      </c>
      <c r="E94" s="11" t="s">
        <v>103</v>
      </c>
      <c r="F94" s="9">
        <v>6.34</v>
      </c>
      <c r="G94" s="9">
        <v>45.7</v>
      </c>
    </row>
    <row r="95" spans="1:7">
      <c r="A95" s="90"/>
      <c r="B95" s="90" t="s">
        <v>78</v>
      </c>
      <c r="C95" s="90" t="s">
        <v>635</v>
      </c>
      <c r="D95" s="10" t="s">
        <v>160</v>
      </c>
      <c r="E95" s="11" t="s">
        <v>104</v>
      </c>
      <c r="F95" s="9">
        <v>5.92</v>
      </c>
      <c r="G95" s="9">
        <v>44.67</v>
      </c>
    </row>
    <row r="96" spans="1:7">
      <c r="A96" s="90"/>
      <c r="B96" s="90"/>
      <c r="C96" s="90"/>
      <c r="D96" s="10" t="s">
        <v>161</v>
      </c>
      <c r="E96" s="11" t="s">
        <v>104</v>
      </c>
      <c r="F96" s="9">
        <v>5.8</v>
      </c>
      <c r="G96" s="9">
        <v>56.25</v>
      </c>
    </row>
    <row r="97" spans="1:7">
      <c r="A97" s="90"/>
      <c r="B97" s="90"/>
      <c r="C97" s="90"/>
      <c r="D97" s="10" t="s">
        <v>162</v>
      </c>
      <c r="E97" s="11" t="s">
        <v>104</v>
      </c>
      <c r="F97" s="9">
        <v>6.06</v>
      </c>
      <c r="G97" s="9">
        <v>56.21</v>
      </c>
    </row>
    <row r="98" spans="1:7">
      <c r="A98" s="90"/>
      <c r="B98" s="90" t="s">
        <v>79</v>
      </c>
      <c r="C98" s="90" t="s">
        <v>636</v>
      </c>
      <c r="D98" s="13" t="s">
        <v>163</v>
      </c>
      <c r="E98" s="14" t="s">
        <v>1</v>
      </c>
      <c r="F98" s="9">
        <v>6.44</v>
      </c>
      <c r="G98" s="9">
        <v>24.77</v>
      </c>
    </row>
    <row r="99" spans="1:7">
      <c r="A99" s="90"/>
      <c r="B99" s="90"/>
      <c r="C99" s="90"/>
      <c r="D99" s="13" t="s">
        <v>164</v>
      </c>
      <c r="E99" s="14" t="s">
        <v>80</v>
      </c>
      <c r="F99" s="9">
        <v>6.31</v>
      </c>
      <c r="G99" s="9">
        <v>23.89</v>
      </c>
    </row>
    <row r="100" spans="1:7">
      <c r="A100" s="90"/>
      <c r="B100" s="90" t="s">
        <v>81</v>
      </c>
      <c r="C100" s="90" t="s">
        <v>637</v>
      </c>
      <c r="D100" s="13" t="s">
        <v>165</v>
      </c>
      <c r="E100" s="14" t="s">
        <v>105</v>
      </c>
      <c r="F100" s="9">
        <v>-0.32</v>
      </c>
      <c r="G100" s="9">
        <v>-0.2</v>
      </c>
    </row>
    <row r="101" spans="1:7">
      <c r="A101" s="90"/>
      <c r="B101" s="90"/>
      <c r="C101" s="90"/>
      <c r="D101" s="13" t="s">
        <v>166</v>
      </c>
      <c r="E101" s="14" t="s">
        <v>106</v>
      </c>
      <c r="F101" s="9">
        <v>-0.31</v>
      </c>
      <c r="G101" s="9">
        <v>-0.2</v>
      </c>
    </row>
    <row r="102" spans="1:7">
      <c r="A102" s="90"/>
      <c r="B102" s="90" t="s">
        <v>82</v>
      </c>
      <c r="C102" s="90" t="s">
        <v>638</v>
      </c>
      <c r="D102" s="10" t="s">
        <v>167</v>
      </c>
      <c r="E102" s="11" t="s">
        <v>168</v>
      </c>
      <c r="F102" s="9">
        <v>0</v>
      </c>
      <c r="G102" s="9">
        <v>0</v>
      </c>
    </row>
    <row r="103" spans="1:7">
      <c r="A103" s="90"/>
      <c r="B103" s="90"/>
      <c r="C103" s="90"/>
      <c r="D103" s="10" t="s">
        <v>169</v>
      </c>
      <c r="E103" s="11" t="s">
        <v>168</v>
      </c>
      <c r="F103" s="9">
        <v>0</v>
      </c>
      <c r="G103" s="9">
        <v>0</v>
      </c>
    </row>
    <row r="104" spans="1:7">
      <c r="A104" s="90"/>
      <c r="B104" s="90"/>
      <c r="C104" s="90"/>
      <c r="D104" s="10" t="s">
        <v>170</v>
      </c>
      <c r="E104" s="11" t="s">
        <v>171</v>
      </c>
      <c r="F104" s="9">
        <v>0</v>
      </c>
      <c r="G104" s="9">
        <v>0</v>
      </c>
    </row>
    <row r="105" spans="1:7">
      <c r="A105" s="90"/>
      <c r="B105" s="90"/>
      <c r="C105" s="90"/>
      <c r="D105" s="10" t="s">
        <v>172</v>
      </c>
      <c r="E105" s="11" t="s">
        <v>171</v>
      </c>
      <c r="F105" s="9">
        <v>0</v>
      </c>
      <c r="G105" s="9">
        <v>0</v>
      </c>
    </row>
    <row r="106" spans="1:7">
      <c r="A106" s="90"/>
      <c r="B106" s="90"/>
      <c r="C106" s="90"/>
      <c r="D106" s="10" t="s">
        <v>173</v>
      </c>
      <c r="E106" s="11" t="s">
        <v>174</v>
      </c>
      <c r="F106" s="9">
        <v>-323.17</v>
      </c>
      <c r="G106" s="9">
        <v>326.66000000000003</v>
      </c>
    </row>
    <row r="107" spans="1:7">
      <c r="A107" s="90"/>
      <c r="B107" s="90"/>
      <c r="C107" s="90"/>
      <c r="D107" s="54" t="s">
        <v>175</v>
      </c>
      <c r="E107" s="12" t="s">
        <v>174</v>
      </c>
      <c r="F107" s="9">
        <v>-323.17</v>
      </c>
      <c r="G107" s="9">
        <v>326.66000000000003</v>
      </c>
    </row>
    <row r="108" spans="1:7">
      <c r="A108" s="90"/>
      <c r="B108" s="90"/>
      <c r="C108" s="90"/>
      <c r="D108" s="54" t="s">
        <v>176</v>
      </c>
      <c r="E108" s="12" t="s">
        <v>174</v>
      </c>
      <c r="F108" s="9">
        <v>-323.17</v>
      </c>
      <c r="G108" s="9">
        <v>326.66000000000003</v>
      </c>
    </row>
    <row r="109" spans="1:7">
      <c r="A109" s="90"/>
      <c r="B109" s="90"/>
      <c r="C109" s="90"/>
      <c r="D109" s="10" t="s">
        <v>177</v>
      </c>
      <c r="E109" s="11" t="s">
        <v>178</v>
      </c>
      <c r="F109" s="9">
        <v>-321.24</v>
      </c>
      <c r="G109" s="9">
        <v>316.98</v>
      </c>
    </row>
    <row r="110" spans="1:7">
      <c r="A110" s="90"/>
      <c r="B110" s="90"/>
      <c r="C110" s="90"/>
      <c r="D110" s="54" t="s">
        <v>179</v>
      </c>
      <c r="E110" s="12" t="s">
        <v>178</v>
      </c>
      <c r="F110" s="9">
        <v>-304.13</v>
      </c>
      <c r="G110" s="9">
        <v>316.98</v>
      </c>
    </row>
    <row r="111" spans="1:7">
      <c r="A111" s="90"/>
      <c r="B111" s="90"/>
      <c r="C111" s="90"/>
      <c r="D111" s="54" t="s">
        <v>180</v>
      </c>
      <c r="E111" s="12" t="s">
        <v>178</v>
      </c>
      <c r="F111" s="9">
        <v>-321.24</v>
      </c>
      <c r="G111" s="9">
        <v>319.27</v>
      </c>
    </row>
    <row r="112" spans="1:7">
      <c r="A112" s="90"/>
      <c r="B112" s="87" t="s">
        <v>85</v>
      </c>
      <c r="C112" s="87" t="s">
        <v>639</v>
      </c>
      <c r="D112" s="13" t="s">
        <v>181</v>
      </c>
      <c r="E112" s="14" t="s">
        <v>114</v>
      </c>
      <c r="F112" s="9">
        <v>15.09</v>
      </c>
      <c r="G112" s="9">
        <v>64.819999999999993</v>
      </c>
    </row>
    <row r="113" spans="1:7">
      <c r="A113" s="90"/>
      <c r="B113" s="88"/>
      <c r="C113" s="88"/>
      <c r="D113" s="13" t="s">
        <v>182</v>
      </c>
      <c r="E113" s="14" t="s">
        <v>115</v>
      </c>
      <c r="F113" s="9">
        <v>14.34</v>
      </c>
      <c r="G113" s="9">
        <v>65.59</v>
      </c>
    </row>
    <row r="114" spans="1:7">
      <c r="A114" s="90"/>
      <c r="B114" s="87" t="s">
        <v>83</v>
      </c>
      <c r="C114" s="87" t="s">
        <v>640</v>
      </c>
      <c r="D114" s="13" t="s">
        <v>183</v>
      </c>
      <c r="E114" s="17" t="s">
        <v>115</v>
      </c>
      <c r="F114" s="9">
        <v>-0.12</v>
      </c>
      <c r="G114" s="9">
        <v>3.08</v>
      </c>
    </row>
    <row r="115" spans="1:7">
      <c r="A115" s="90"/>
      <c r="B115" s="89"/>
      <c r="C115" s="89"/>
      <c r="D115" s="13" t="s">
        <v>184</v>
      </c>
      <c r="E115" s="14" t="s">
        <v>112</v>
      </c>
      <c r="F115" s="9">
        <v>-0.12</v>
      </c>
      <c r="G115" s="9">
        <v>3.08</v>
      </c>
    </row>
    <row r="116" spans="1:7">
      <c r="A116" s="90"/>
      <c r="B116" s="89"/>
      <c r="C116" s="89"/>
      <c r="D116" s="13" t="s">
        <v>185</v>
      </c>
      <c r="E116" s="14" t="s">
        <v>111</v>
      </c>
      <c r="F116" s="9">
        <v>-0.12</v>
      </c>
      <c r="G116" s="9">
        <v>3.08</v>
      </c>
    </row>
    <row r="117" spans="1:7">
      <c r="A117" s="90"/>
      <c r="B117" s="89" t="s">
        <v>2</v>
      </c>
      <c r="C117" s="89" t="s">
        <v>641</v>
      </c>
      <c r="D117" s="13" t="s">
        <v>186</v>
      </c>
      <c r="E117" s="14" t="s">
        <v>113</v>
      </c>
      <c r="F117" s="9">
        <v>-0.13</v>
      </c>
      <c r="G117" s="9">
        <v>2.98</v>
      </c>
    </row>
    <row r="118" spans="1:7">
      <c r="A118" s="90"/>
      <c r="B118" s="89"/>
      <c r="C118" s="89"/>
      <c r="D118" s="13" t="s">
        <v>187</v>
      </c>
      <c r="E118" s="14" t="s">
        <v>113</v>
      </c>
      <c r="F118" s="9">
        <v>-0.13</v>
      </c>
      <c r="G118" s="9">
        <v>2.98</v>
      </c>
    </row>
    <row r="119" spans="1:7">
      <c r="A119" s="90"/>
      <c r="B119" s="88"/>
      <c r="C119" s="88"/>
      <c r="D119" s="13" t="s">
        <v>188</v>
      </c>
      <c r="E119" s="14" t="s">
        <v>113</v>
      </c>
      <c r="F119" s="9">
        <v>-0.12</v>
      </c>
      <c r="G119" s="9">
        <v>2.98</v>
      </c>
    </row>
  </sheetData>
  <mergeCells count="62">
    <mergeCell ref="J16:J18"/>
    <mergeCell ref="J19:J21"/>
    <mergeCell ref="J6:J11"/>
    <mergeCell ref="B56:B58"/>
    <mergeCell ref="B59:B60"/>
    <mergeCell ref="C15:C16"/>
    <mergeCell ref="C17:C26"/>
    <mergeCell ref="C27:C31"/>
    <mergeCell ref="C32:C33"/>
    <mergeCell ref="C34:C35"/>
    <mergeCell ref="C36:C38"/>
    <mergeCell ref="C39:C40"/>
    <mergeCell ref="C41:C42"/>
    <mergeCell ref="A2:A60"/>
    <mergeCell ref="B32:B33"/>
    <mergeCell ref="F14:G14"/>
    <mergeCell ref="B34:B35"/>
    <mergeCell ref="B36:B38"/>
    <mergeCell ref="B39:B40"/>
    <mergeCell ref="B41:B42"/>
    <mergeCell ref="B43:B52"/>
    <mergeCell ref="B53:B55"/>
    <mergeCell ref="B2:B10"/>
    <mergeCell ref="B11:B13"/>
    <mergeCell ref="B15:B16"/>
    <mergeCell ref="B17:B26"/>
    <mergeCell ref="B27:B31"/>
    <mergeCell ref="C2:C10"/>
    <mergeCell ref="C11:C13"/>
    <mergeCell ref="A61:A119"/>
    <mergeCell ref="B73:B75"/>
    <mergeCell ref="B112:B113"/>
    <mergeCell ref="B114:B116"/>
    <mergeCell ref="B117:B119"/>
    <mergeCell ref="B93:B94"/>
    <mergeCell ref="B95:B97"/>
    <mergeCell ref="B98:B99"/>
    <mergeCell ref="B100:B101"/>
    <mergeCell ref="B102:B111"/>
    <mergeCell ref="B61:B69"/>
    <mergeCell ref="B70:B72"/>
    <mergeCell ref="B76:B85"/>
    <mergeCell ref="B86:B90"/>
    <mergeCell ref="B91:B92"/>
    <mergeCell ref="C70:C72"/>
    <mergeCell ref="C76:C85"/>
    <mergeCell ref="C86:C90"/>
    <mergeCell ref="C91:C92"/>
    <mergeCell ref="C43:C52"/>
    <mergeCell ref="C53:C55"/>
    <mergeCell ref="C56:C58"/>
    <mergeCell ref="C59:C60"/>
    <mergeCell ref="C61:C69"/>
    <mergeCell ref="C73:C75"/>
    <mergeCell ref="C112:C113"/>
    <mergeCell ref="C117:C119"/>
    <mergeCell ref="C114:C116"/>
    <mergeCell ref="C93:C94"/>
    <mergeCell ref="C95:C97"/>
    <mergeCell ref="C98:C99"/>
    <mergeCell ref="C100:C101"/>
    <mergeCell ref="C102:C111"/>
  </mergeCells>
  <phoneticPr fontId="1" type="noConversion"/>
  <conditionalFormatting sqref="F2:G119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307"/>
  <sheetViews>
    <sheetView topLeftCell="A241" zoomScale="55" zoomScaleNormal="55" workbookViewId="0">
      <selection activeCell="K279" sqref="K279"/>
    </sheetView>
  </sheetViews>
  <sheetFormatPr defaultRowHeight="16.5"/>
  <cols>
    <col min="1" max="1" width="18.375" bestFit="1" customWidth="1"/>
    <col min="2" max="2" width="47.75" bestFit="1" customWidth="1"/>
    <col min="3" max="3" width="47.75" style="21" customWidth="1"/>
    <col min="4" max="4" width="31.875" bestFit="1" customWidth="1"/>
    <col min="5" max="5" width="33.625" bestFit="1" customWidth="1"/>
    <col min="6" max="6" width="5.625" style="56" bestFit="1" customWidth="1"/>
    <col min="7" max="7" width="5.25" style="56" bestFit="1" customWidth="1"/>
    <col min="9" max="9" width="7.125" bestFit="1" customWidth="1"/>
    <col min="10" max="10" width="11.75" customWidth="1"/>
    <col min="11" max="11" width="20.375" customWidth="1"/>
    <col min="12" max="12" width="13.75" customWidth="1"/>
    <col min="14" max="14" width="12" customWidth="1"/>
  </cols>
  <sheetData>
    <row r="1" spans="1:309">
      <c r="A1" s="16" t="s">
        <v>12</v>
      </c>
      <c r="B1" s="16" t="s">
        <v>67</v>
      </c>
      <c r="C1" s="16" t="s">
        <v>644</v>
      </c>
      <c r="D1" s="16" t="s">
        <v>13</v>
      </c>
      <c r="E1" s="16" t="s">
        <v>0</v>
      </c>
      <c r="F1" s="16" t="s">
        <v>14</v>
      </c>
      <c r="G1" s="30" t="s">
        <v>684</v>
      </c>
    </row>
    <row r="2" spans="1:309">
      <c r="A2" s="104" t="s">
        <v>237</v>
      </c>
      <c r="B2" s="101" t="s">
        <v>193</v>
      </c>
      <c r="C2" s="102" t="s">
        <v>646</v>
      </c>
      <c r="D2" s="32" t="s">
        <v>190</v>
      </c>
      <c r="E2" s="33" t="s">
        <v>191</v>
      </c>
      <c r="F2" s="31">
        <v>5.93621921539307</v>
      </c>
      <c r="G2" s="31">
        <v>18.6080722808838</v>
      </c>
      <c r="I2" s="15"/>
      <c r="J2" s="15"/>
      <c r="K2" s="15"/>
      <c r="L2" s="21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</row>
    <row r="3" spans="1:309">
      <c r="A3" s="105"/>
      <c r="B3" s="101"/>
      <c r="C3" s="103"/>
      <c r="D3" s="32" t="s">
        <v>192</v>
      </c>
      <c r="E3" s="33" t="s">
        <v>193</v>
      </c>
      <c r="F3" s="31">
        <v>5.68581247329712</v>
      </c>
      <c r="G3" s="31">
        <v>18.482357025146499</v>
      </c>
      <c r="L3" s="21"/>
    </row>
    <row r="4" spans="1:309">
      <c r="A4" s="105"/>
      <c r="B4" s="90" t="s">
        <v>396</v>
      </c>
      <c r="C4" s="87" t="s">
        <v>648</v>
      </c>
      <c r="D4" s="32" t="s">
        <v>194</v>
      </c>
      <c r="E4" s="33" t="s">
        <v>195</v>
      </c>
      <c r="F4" s="31">
        <v>22.381864547729499</v>
      </c>
      <c r="G4" s="31">
        <v>95.370185852050795</v>
      </c>
      <c r="J4" s="23" t="s">
        <v>623</v>
      </c>
      <c r="K4" s="24" t="s">
        <v>624</v>
      </c>
      <c r="L4" s="24" t="s">
        <v>625</v>
      </c>
    </row>
    <row r="5" spans="1:309">
      <c r="A5" s="105"/>
      <c r="B5" s="90"/>
      <c r="C5" s="89"/>
      <c r="D5" s="32" t="s">
        <v>196</v>
      </c>
      <c r="E5" s="33" t="s">
        <v>195</v>
      </c>
      <c r="F5" s="31">
        <v>22.255998611450199</v>
      </c>
      <c r="G5" s="31">
        <v>68.013954162597699</v>
      </c>
      <c r="J5" s="26" t="s">
        <v>626</v>
      </c>
      <c r="K5" s="22" t="s">
        <v>611</v>
      </c>
      <c r="L5" s="25" t="s">
        <v>617</v>
      </c>
    </row>
    <row r="6" spans="1:309">
      <c r="A6" s="105"/>
      <c r="B6" s="90"/>
      <c r="C6" s="89"/>
      <c r="D6" s="32" t="s">
        <v>197</v>
      </c>
      <c r="E6" s="33" t="s">
        <v>195</v>
      </c>
      <c r="F6" s="31">
        <v>21.626745223998999</v>
      </c>
      <c r="G6" s="31">
        <v>65.334663391113295</v>
      </c>
      <c r="J6" s="26" t="s">
        <v>626</v>
      </c>
      <c r="K6" s="22" t="s">
        <v>612</v>
      </c>
      <c r="L6" s="25" t="s">
        <v>618</v>
      </c>
    </row>
    <row r="7" spans="1:309">
      <c r="A7" s="105"/>
      <c r="B7" s="90"/>
      <c r="C7" s="89"/>
      <c r="D7" s="32" t="s">
        <v>198</v>
      </c>
      <c r="E7" s="33" t="s">
        <v>195</v>
      </c>
      <c r="F7" s="31">
        <v>21.1234340667725</v>
      </c>
      <c r="G7" s="31">
        <v>68.907524108886705</v>
      </c>
      <c r="J7" s="26" t="s">
        <v>626</v>
      </c>
      <c r="K7" s="22" t="s">
        <v>613</v>
      </c>
      <c r="L7" s="25" t="s">
        <v>619</v>
      </c>
    </row>
    <row r="8" spans="1:309">
      <c r="A8" s="105"/>
      <c r="B8" s="90"/>
      <c r="C8" s="89"/>
      <c r="D8" s="32" t="s">
        <v>199</v>
      </c>
      <c r="E8" s="33" t="s">
        <v>195</v>
      </c>
      <c r="F8" s="31">
        <v>20.8718070983887</v>
      </c>
      <c r="G8" s="31">
        <v>71.589675903320298</v>
      </c>
      <c r="J8" s="26" t="s">
        <v>626</v>
      </c>
      <c r="K8" s="22" t="s">
        <v>614</v>
      </c>
      <c r="L8" s="25" t="s">
        <v>620</v>
      </c>
    </row>
    <row r="9" spans="1:309">
      <c r="A9" s="105"/>
      <c r="B9" s="90"/>
      <c r="C9" s="89"/>
      <c r="D9" s="32" t="s">
        <v>200</v>
      </c>
      <c r="E9" s="34" t="s">
        <v>195</v>
      </c>
      <c r="F9" s="31">
        <v>18.0888996124268</v>
      </c>
      <c r="G9" s="31">
        <v>62.044384002685497</v>
      </c>
      <c r="J9" s="57" t="s">
        <v>626</v>
      </c>
      <c r="K9" s="58" t="s">
        <v>615</v>
      </c>
      <c r="L9" s="59" t="s">
        <v>621</v>
      </c>
    </row>
    <row r="10" spans="1:309">
      <c r="A10" s="105"/>
      <c r="B10" s="90"/>
      <c r="C10" s="89"/>
      <c r="D10" s="32" t="s">
        <v>201</v>
      </c>
      <c r="E10" s="33" t="s">
        <v>195</v>
      </c>
      <c r="F10" s="31">
        <v>21.626745223998999</v>
      </c>
      <c r="G10" s="31">
        <v>64.187057495117202</v>
      </c>
      <c r="J10" s="62" t="s">
        <v>626</v>
      </c>
      <c r="K10" s="60" t="s">
        <v>616</v>
      </c>
      <c r="L10" s="64" t="s">
        <v>622</v>
      </c>
    </row>
    <row r="11" spans="1:309">
      <c r="A11" s="105"/>
      <c r="B11" s="90"/>
      <c r="C11" s="89"/>
      <c r="D11" s="32" t="s">
        <v>202</v>
      </c>
      <c r="E11" s="33" t="s">
        <v>195</v>
      </c>
      <c r="F11" s="31">
        <v>-5.0623335838317898</v>
      </c>
      <c r="G11" s="31">
        <v>61.638225555419901</v>
      </c>
      <c r="J11" s="63" t="s">
        <v>629</v>
      </c>
      <c r="K11" s="61" t="s">
        <v>627</v>
      </c>
      <c r="L11" s="64" t="s">
        <v>628</v>
      </c>
    </row>
    <row r="12" spans="1:309">
      <c r="A12" s="105"/>
      <c r="B12" s="90"/>
      <c r="C12" s="89"/>
      <c r="D12" s="32" t="s">
        <v>203</v>
      </c>
      <c r="E12" s="33" t="s">
        <v>195</v>
      </c>
      <c r="F12" s="31">
        <v>22.255998611450199</v>
      </c>
      <c r="G12" s="31">
        <v>67.758689880371094</v>
      </c>
      <c r="J12" s="40"/>
      <c r="L12" s="21"/>
    </row>
    <row r="13" spans="1:309">
      <c r="A13" s="105"/>
      <c r="B13" s="90"/>
      <c r="C13" s="89"/>
      <c r="D13" s="32" t="s">
        <v>204</v>
      </c>
      <c r="E13" s="33" t="s">
        <v>195</v>
      </c>
      <c r="F13" s="31">
        <v>21.752586364746101</v>
      </c>
      <c r="G13" s="31">
        <v>68.396881103515597</v>
      </c>
      <c r="J13" s="41" t="s">
        <v>686</v>
      </c>
      <c r="K13" s="42"/>
      <c r="L13" s="42"/>
      <c r="M13" s="42"/>
      <c r="N13" s="42"/>
      <c r="O13" s="42"/>
      <c r="P13" s="43"/>
      <c r="Q13" s="43"/>
      <c r="R13" s="44"/>
    </row>
    <row r="14" spans="1:309">
      <c r="A14" s="105"/>
      <c r="B14" s="90"/>
      <c r="C14" s="89"/>
      <c r="D14" s="32" t="s">
        <v>205</v>
      </c>
      <c r="E14" s="33" t="s">
        <v>195</v>
      </c>
      <c r="F14" s="31">
        <v>21.752586364746101</v>
      </c>
      <c r="G14" s="31">
        <v>66.993019104003906</v>
      </c>
      <c r="I14" s="40"/>
      <c r="J14" s="45" t="s">
        <v>687</v>
      </c>
      <c r="K14" s="38"/>
      <c r="L14" s="38"/>
      <c r="M14" s="38"/>
      <c r="N14" s="38"/>
      <c r="O14" s="40"/>
      <c r="P14" s="40"/>
      <c r="Q14" s="40"/>
      <c r="R14" s="46"/>
    </row>
    <row r="15" spans="1:309">
      <c r="A15" s="105"/>
      <c r="B15" s="90"/>
      <c r="C15" s="89"/>
      <c r="D15" s="32" t="s">
        <v>206</v>
      </c>
      <c r="E15" s="33" t="s">
        <v>195</v>
      </c>
      <c r="F15" s="31">
        <v>22.1301383972168</v>
      </c>
      <c r="G15" s="31">
        <v>69.418251037597699</v>
      </c>
      <c r="I15" s="40"/>
      <c r="J15" s="47" t="s">
        <v>688</v>
      </c>
      <c r="K15" s="48"/>
      <c r="L15" s="49"/>
      <c r="M15" s="49"/>
      <c r="N15" s="50"/>
      <c r="O15" s="51"/>
      <c r="P15" s="52"/>
      <c r="Q15" s="52"/>
      <c r="R15" s="53"/>
    </row>
    <row r="16" spans="1:309">
      <c r="A16" s="105"/>
      <c r="B16" s="90"/>
      <c r="C16" s="89"/>
      <c r="D16" s="32" t="s">
        <v>207</v>
      </c>
      <c r="E16" s="33" t="s">
        <v>195</v>
      </c>
      <c r="F16" s="31">
        <v>21.752586364746101</v>
      </c>
      <c r="G16" s="31">
        <v>72.100807189941406</v>
      </c>
      <c r="J16" s="39"/>
      <c r="K16" s="39"/>
      <c r="L16" s="39"/>
      <c r="M16" s="39"/>
      <c r="N16" s="39"/>
    </row>
    <row r="17" spans="1:14">
      <c r="A17" s="105"/>
      <c r="B17" s="90"/>
      <c r="C17" s="89"/>
      <c r="D17" s="32" t="s">
        <v>208</v>
      </c>
      <c r="E17" s="33" t="s">
        <v>195</v>
      </c>
      <c r="F17" s="31">
        <v>21.249254226684599</v>
      </c>
      <c r="G17" s="31">
        <v>67.375831604003906</v>
      </c>
      <c r="J17" s="66" t="s">
        <v>689</v>
      </c>
      <c r="K17" s="32" t="s">
        <v>693</v>
      </c>
      <c r="L17" s="67" t="s">
        <v>690</v>
      </c>
      <c r="M17" s="65"/>
      <c r="N17" s="35" t="s">
        <v>694</v>
      </c>
    </row>
    <row r="18" spans="1:14">
      <c r="A18" s="105"/>
      <c r="B18" s="90"/>
      <c r="C18" s="89"/>
      <c r="D18" s="32" t="s">
        <v>209</v>
      </c>
      <c r="E18" s="33" t="s">
        <v>195</v>
      </c>
      <c r="F18" s="31">
        <v>22.1301383972168</v>
      </c>
      <c r="G18" s="31">
        <v>66.482666015625</v>
      </c>
      <c r="J18" s="93">
        <v>3371</v>
      </c>
      <c r="K18" s="16" t="s">
        <v>695</v>
      </c>
      <c r="L18" s="68">
        <v>149</v>
      </c>
      <c r="M18" s="71"/>
      <c r="N18" s="71"/>
    </row>
    <row r="19" spans="1:14">
      <c r="A19" s="105"/>
      <c r="B19" s="90"/>
      <c r="C19" s="89"/>
      <c r="D19" s="32" t="s">
        <v>210</v>
      </c>
      <c r="E19" s="33" t="s">
        <v>195</v>
      </c>
      <c r="F19" s="31">
        <v>20.2428302764893</v>
      </c>
      <c r="G19" s="31">
        <v>70.056755065917997</v>
      </c>
      <c r="J19" s="94"/>
      <c r="K19" s="16" t="s">
        <v>691</v>
      </c>
      <c r="L19" s="16">
        <v>12</v>
      </c>
      <c r="M19" s="72"/>
      <c r="N19" s="72"/>
    </row>
    <row r="20" spans="1:14">
      <c r="A20" s="105"/>
      <c r="B20" s="90"/>
      <c r="C20" s="89"/>
      <c r="D20" s="32" t="s">
        <v>211</v>
      </c>
      <c r="E20" s="33" t="s">
        <v>195</v>
      </c>
      <c r="F20" s="31">
        <v>20.117048263549801</v>
      </c>
      <c r="G20" s="31">
        <v>67.248222351074205</v>
      </c>
      <c r="J20" s="95"/>
      <c r="K20" s="69" t="s">
        <v>692</v>
      </c>
      <c r="L20" s="70">
        <v>38</v>
      </c>
      <c r="M20" s="70">
        <f>L18-L19-L20</f>
        <v>99</v>
      </c>
      <c r="N20" s="70">
        <v>17</v>
      </c>
    </row>
    <row r="21" spans="1:14">
      <c r="A21" s="105"/>
      <c r="B21" s="90"/>
      <c r="C21" s="89"/>
      <c r="D21" s="32" t="s">
        <v>212</v>
      </c>
      <c r="E21" s="33" t="s">
        <v>195</v>
      </c>
      <c r="F21" s="31">
        <v>21.878431320190401</v>
      </c>
      <c r="G21" s="31">
        <v>64.187057495117202</v>
      </c>
      <c r="J21" s="96">
        <v>3372</v>
      </c>
      <c r="K21" s="16" t="s">
        <v>695</v>
      </c>
      <c r="L21" s="70">
        <v>155</v>
      </c>
      <c r="M21" s="71"/>
      <c r="N21" s="71"/>
    </row>
    <row r="22" spans="1:14">
      <c r="A22" s="105"/>
      <c r="B22" s="90"/>
      <c r="C22" s="88"/>
      <c r="D22" s="32" t="s">
        <v>213</v>
      </c>
      <c r="E22" s="33" t="s">
        <v>195</v>
      </c>
      <c r="F22" s="31">
        <v>22.0042819976807</v>
      </c>
      <c r="G22" s="31">
        <v>66.099960327148395</v>
      </c>
      <c r="J22" s="94"/>
      <c r="K22" s="70" t="s">
        <v>691</v>
      </c>
      <c r="L22" s="70">
        <v>23</v>
      </c>
      <c r="M22" s="72"/>
      <c r="N22" s="72"/>
    </row>
    <row r="23" spans="1:14">
      <c r="A23" s="105"/>
      <c r="B23" s="90" t="s">
        <v>397</v>
      </c>
      <c r="C23" s="87" t="s">
        <v>649</v>
      </c>
      <c r="D23" s="32" t="s">
        <v>214</v>
      </c>
      <c r="E23" s="33" t="s">
        <v>215</v>
      </c>
      <c r="F23" s="31">
        <v>22.0042819976807</v>
      </c>
      <c r="G23" s="31">
        <v>57.436916351318402</v>
      </c>
      <c r="J23" s="97"/>
      <c r="K23" s="69" t="s">
        <v>692</v>
      </c>
      <c r="L23" s="70">
        <v>46</v>
      </c>
      <c r="M23" s="73">
        <f>L21-L22-L23</f>
        <v>86</v>
      </c>
      <c r="N23" s="70">
        <v>20</v>
      </c>
    </row>
    <row r="24" spans="1:14">
      <c r="A24" s="105"/>
      <c r="B24" s="90"/>
      <c r="C24" s="89"/>
      <c r="D24" s="32" t="s">
        <v>216</v>
      </c>
      <c r="E24" s="33" t="s">
        <v>215</v>
      </c>
      <c r="F24" s="31">
        <v>21.249254226684599</v>
      </c>
      <c r="G24" s="31">
        <v>50.573509216308601</v>
      </c>
      <c r="J24" s="31"/>
    </row>
    <row r="25" spans="1:14">
      <c r="A25" s="105"/>
      <c r="B25" s="90"/>
      <c r="C25" s="89"/>
      <c r="D25" s="32" t="s">
        <v>217</v>
      </c>
      <c r="E25" s="33" t="s">
        <v>215</v>
      </c>
      <c r="F25" s="31">
        <v>18.8595180511475</v>
      </c>
      <c r="G25" s="31">
        <v>62.657524108886697</v>
      </c>
      <c r="J25" s="31"/>
    </row>
    <row r="26" spans="1:14">
      <c r="A26" s="105"/>
      <c r="B26" s="90"/>
      <c r="C26" s="89"/>
      <c r="D26" s="32" t="s">
        <v>218</v>
      </c>
      <c r="E26" s="33" t="s">
        <v>215</v>
      </c>
      <c r="F26" s="31">
        <v>21.878431320190401</v>
      </c>
      <c r="G26" s="31">
        <v>50.192626953125</v>
      </c>
      <c r="J26" s="31"/>
    </row>
    <row r="27" spans="1:14">
      <c r="A27" s="105"/>
      <c r="B27" s="90"/>
      <c r="C27" s="89"/>
      <c r="D27" s="32" t="s">
        <v>219</v>
      </c>
      <c r="E27" s="33" t="s">
        <v>215</v>
      </c>
      <c r="F27" s="31">
        <v>22.255998611450199</v>
      </c>
      <c r="G27" s="31">
        <v>58.454929351806598</v>
      </c>
      <c r="J27" s="31"/>
    </row>
    <row r="28" spans="1:14">
      <c r="A28" s="105"/>
      <c r="B28" s="90"/>
      <c r="C28" s="89"/>
      <c r="D28" s="32" t="s">
        <v>220</v>
      </c>
      <c r="E28" s="33" t="s">
        <v>215</v>
      </c>
      <c r="F28" s="31">
        <v>20.8718070983887</v>
      </c>
      <c r="G28" s="31">
        <v>49.684852600097699</v>
      </c>
      <c r="J28" s="31"/>
    </row>
    <row r="29" spans="1:14">
      <c r="A29" s="105"/>
      <c r="B29" s="90"/>
      <c r="C29" s="89"/>
      <c r="D29" s="32" t="s">
        <v>221</v>
      </c>
      <c r="E29" s="33" t="s">
        <v>215</v>
      </c>
      <c r="F29" s="31">
        <v>18.230939865112301</v>
      </c>
      <c r="G29" s="31">
        <v>62.912395477294901</v>
      </c>
      <c r="J29" s="31"/>
    </row>
    <row r="30" spans="1:14">
      <c r="A30" s="105"/>
      <c r="B30" s="90"/>
      <c r="C30" s="89"/>
      <c r="D30" s="32" t="s">
        <v>222</v>
      </c>
      <c r="E30" s="33" t="s">
        <v>215</v>
      </c>
      <c r="F30" s="31">
        <v>21.249254226684599</v>
      </c>
      <c r="G30" s="31">
        <v>50.065677642822301</v>
      </c>
      <c r="J30" s="31"/>
    </row>
    <row r="31" spans="1:14">
      <c r="A31" s="105"/>
      <c r="B31" s="90"/>
      <c r="C31" s="89"/>
      <c r="D31" s="32" t="s">
        <v>223</v>
      </c>
      <c r="E31" s="33" t="s">
        <v>224</v>
      </c>
      <c r="F31" s="31">
        <v>19.991273880004901</v>
      </c>
      <c r="G31" s="31">
        <v>46.639846801757798</v>
      </c>
      <c r="J31" s="31"/>
    </row>
    <row r="32" spans="1:14">
      <c r="A32" s="105"/>
      <c r="B32" s="90"/>
      <c r="C32" s="89"/>
      <c r="D32" s="32" t="s">
        <v>225</v>
      </c>
      <c r="E32" s="33" t="s">
        <v>224</v>
      </c>
      <c r="F32" s="31">
        <v>20.368616104126001</v>
      </c>
      <c r="G32" s="31">
        <v>46.639846801757798</v>
      </c>
      <c r="J32" s="31"/>
    </row>
    <row r="33" spans="1:10">
      <c r="A33" s="105"/>
      <c r="B33" s="90"/>
      <c r="C33" s="89"/>
      <c r="D33" s="32" t="s">
        <v>226</v>
      </c>
      <c r="E33" s="33" t="s">
        <v>224</v>
      </c>
      <c r="F33" s="31">
        <v>20.2428302764893</v>
      </c>
      <c r="G33" s="31">
        <v>46.893489837646499</v>
      </c>
      <c r="J33" s="31"/>
    </row>
    <row r="34" spans="1:10">
      <c r="A34" s="105"/>
      <c r="B34" s="90"/>
      <c r="C34" s="89"/>
      <c r="D34" s="32" t="s">
        <v>227</v>
      </c>
      <c r="E34" s="33" t="s">
        <v>224</v>
      </c>
      <c r="F34" s="31">
        <v>20.117048263549801</v>
      </c>
      <c r="G34" s="31">
        <v>46.513034820556598</v>
      </c>
      <c r="J34" s="31"/>
    </row>
    <row r="35" spans="1:10">
      <c r="A35" s="105"/>
      <c r="B35" s="90"/>
      <c r="C35" s="89"/>
      <c r="D35" s="32" t="s">
        <v>228</v>
      </c>
      <c r="E35" s="33" t="s">
        <v>224</v>
      </c>
      <c r="F35" s="31">
        <v>20.117048263549801</v>
      </c>
      <c r="G35" s="31">
        <v>46.766666412353501</v>
      </c>
    </row>
    <row r="36" spans="1:10">
      <c r="A36" s="105"/>
      <c r="B36" s="90"/>
      <c r="C36" s="89"/>
      <c r="D36" s="32" t="s">
        <v>229</v>
      </c>
      <c r="E36" s="33" t="s">
        <v>224</v>
      </c>
      <c r="F36" s="31">
        <v>19.865503311157202</v>
      </c>
      <c r="G36" s="31">
        <v>46.513034820556598</v>
      </c>
    </row>
    <row r="37" spans="1:10">
      <c r="A37" s="105"/>
      <c r="B37" s="90"/>
      <c r="C37" s="89"/>
      <c r="D37" s="32" t="s">
        <v>230</v>
      </c>
      <c r="E37" s="33" t="s">
        <v>231</v>
      </c>
      <c r="F37" s="31">
        <v>6.93804979324341</v>
      </c>
      <c r="G37" s="31">
        <v>29.438278198242202</v>
      </c>
    </row>
    <row r="38" spans="1:10">
      <c r="A38" s="105"/>
      <c r="B38" s="90"/>
      <c r="C38" s="89"/>
      <c r="D38" s="32" t="s">
        <v>232</v>
      </c>
      <c r="E38" s="33" t="s">
        <v>231</v>
      </c>
      <c r="F38" s="31">
        <v>7.3138198852539098</v>
      </c>
      <c r="G38" s="31">
        <v>29.438278198242202</v>
      </c>
    </row>
    <row r="39" spans="1:10">
      <c r="A39" s="105"/>
      <c r="B39" s="90"/>
      <c r="C39" s="89"/>
      <c r="D39" s="32" t="s">
        <v>233</v>
      </c>
      <c r="E39" s="33" t="s">
        <v>231</v>
      </c>
      <c r="F39" s="31">
        <v>6.93804979324341</v>
      </c>
      <c r="G39" s="31">
        <v>29.312135696411101</v>
      </c>
    </row>
    <row r="40" spans="1:10">
      <c r="A40" s="105"/>
      <c r="B40" s="90"/>
      <c r="C40" s="89"/>
      <c r="D40" s="32" t="s">
        <v>234</v>
      </c>
      <c r="E40" s="33" t="s">
        <v>231</v>
      </c>
      <c r="F40" s="31">
        <v>6.8128032684326199</v>
      </c>
      <c r="G40" s="31">
        <v>29.312135696411101</v>
      </c>
    </row>
    <row r="41" spans="1:10">
      <c r="A41" s="105"/>
      <c r="B41" s="90"/>
      <c r="C41" s="89"/>
      <c r="D41" s="32" t="s">
        <v>235</v>
      </c>
      <c r="E41" s="33" t="s">
        <v>231</v>
      </c>
      <c r="F41" s="31">
        <v>6.8128032684326199</v>
      </c>
      <c r="G41" s="31">
        <v>29.1859951019287</v>
      </c>
    </row>
    <row r="42" spans="1:10">
      <c r="A42" s="105"/>
      <c r="B42" s="90"/>
      <c r="C42" s="88"/>
      <c r="D42" s="32" t="s">
        <v>236</v>
      </c>
      <c r="E42" s="33" t="s">
        <v>231</v>
      </c>
      <c r="F42" s="31">
        <v>7.0633010864257804</v>
      </c>
      <c r="G42" s="31">
        <v>29.438278198242202</v>
      </c>
    </row>
    <row r="43" spans="1:10">
      <c r="A43" s="105"/>
      <c r="B43" s="18" t="s">
        <v>398</v>
      </c>
      <c r="C43" s="29" t="s">
        <v>650</v>
      </c>
      <c r="D43" s="32" t="s">
        <v>238</v>
      </c>
      <c r="E43" s="33" t="s">
        <v>239</v>
      </c>
      <c r="F43" s="31">
        <v>29.9468994140625</v>
      </c>
      <c r="G43" s="31">
        <v>149.99084472656199</v>
      </c>
    </row>
    <row r="44" spans="1:10">
      <c r="A44" s="105"/>
      <c r="B44" s="90" t="s">
        <v>399</v>
      </c>
      <c r="C44" s="87" t="s">
        <v>651</v>
      </c>
      <c r="D44" s="35" t="s">
        <v>240</v>
      </c>
      <c r="E44" s="36" t="s">
        <v>672</v>
      </c>
      <c r="F44" s="31">
        <v>5.93621921539307</v>
      </c>
      <c r="G44" s="31">
        <v>18.6080722808838</v>
      </c>
    </row>
    <row r="45" spans="1:10">
      <c r="A45" s="105"/>
      <c r="B45" s="90"/>
      <c r="C45" s="89"/>
      <c r="D45" s="35" t="s">
        <v>241</v>
      </c>
      <c r="E45" s="36" t="s">
        <v>242</v>
      </c>
      <c r="F45" s="31">
        <v>14.599999427795399</v>
      </c>
      <c r="G45" s="31">
        <v>30.649999618530298</v>
      </c>
    </row>
    <row r="46" spans="1:10">
      <c r="A46" s="105"/>
      <c r="B46" s="90"/>
      <c r="C46" s="89"/>
      <c r="D46" s="77" t="s">
        <v>243</v>
      </c>
      <c r="E46" s="79" t="s">
        <v>242</v>
      </c>
      <c r="F46" s="80">
        <v>14.6399993896484</v>
      </c>
      <c r="G46" s="80">
        <v>30.449998855590799</v>
      </c>
    </row>
    <row r="47" spans="1:10">
      <c r="A47" s="105"/>
      <c r="B47" s="90"/>
      <c r="C47" s="89"/>
      <c r="D47" s="77" t="s">
        <v>244</v>
      </c>
      <c r="E47" s="79" t="s">
        <v>242</v>
      </c>
      <c r="F47" s="80">
        <v>14.6799993515015</v>
      </c>
      <c r="G47" s="80">
        <v>30.649999618530298</v>
      </c>
    </row>
    <row r="48" spans="1:10">
      <c r="A48" s="105"/>
      <c r="B48" s="90"/>
      <c r="C48" s="89"/>
      <c r="D48" s="35" t="s">
        <v>245</v>
      </c>
      <c r="E48" s="36" t="s">
        <v>246</v>
      </c>
      <c r="F48" s="31">
        <v>-26.939998626708999</v>
      </c>
      <c r="G48" s="31">
        <v>-25.019998550415</v>
      </c>
    </row>
    <row r="49" spans="1:7">
      <c r="A49" s="105"/>
      <c r="B49" s="90"/>
      <c r="C49" s="89"/>
      <c r="D49" s="77" t="s">
        <v>247</v>
      </c>
      <c r="E49" s="79" t="s">
        <v>246</v>
      </c>
      <c r="F49" s="80">
        <v>-26.939998626708999</v>
      </c>
      <c r="G49" s="80">
        <v>-25.170000076293899</v>
      </c>
    </row>
    <row r="50" spans="1:7">
      <c r="A50" s="105"/>
      <c r="B50" s="90"/>
      <c r="C50" s="89"/>
      <c r="D50" s="77" t="s">
        <v>248</v>
      </c>
      <c r="E50" s="79" t="s">
        <v>246</v>
      </c>
      <c r="F50" s="80">
        <v>-26.939998626708999</v>
      </c>
      <c r="G50" s="80">
        <v>-25.180000305175799</v>
      </c>
    </row>
    <row r="51" spans="1:7">
      <c r="A51" s="105"/>
      <c r="B51" s="90"/>
      <c r="C51" s="89"/>
      <c r="D51" s="35" t="s">
        <v>249</v>
      </c>
      <c r="E51" s="36" t="s">
        <v>250</v>
      </c>
      <c r="F51" s="31">
        <v>14.299999237060501</v>
      </c>
      <c r="G51" s="31">
        <v>29.069999694824201</v>
      </c>
    </row>
    <row r="52" spans="1:7">
      <c r="A52" s="105"/>
      <c r="B52" s="90"/>
      <c r="C52" s="89"/>
      <c r="D52" s="77" t="s">
        <v>251</v>
      </c>
      <c r="E52" s="79" t="s">
        <v>250</v>
      </c>
      <c r="F52" s="80">
        <v>14.3400001525879</v>
      </c>
      <c r="G52" s="80">
        <v>28.9899997711182</v>
      </c>
    </row>
    <row r="53" spans="1:7">
      <c r="A53" s="105"/>
      <c r="B53" s="90"/>
      <c r="C53" s="89"/>
      <c r="D53" s="77" t="s">
        <v>252</v>
      </c>
      <c r="E53" s="79" t="s">
        <v>250</v>
      </c>
      <c r="F53" s="80">
        <v>14.3400001525879</v>
      </c>
      <c r="G53" s="80">
        <v>29</v>
      </c>
    </row>
    <row r="54" spans="1:7">
      <c r="A54" s="105"/>
      <c r="B54" s="90"/>
      <c r="C54" s="89"/>
      <c r="D54" s="35" t="s">
        <v>253</v>
      </c>
      <c r="E54" s="36" t="s">
        <v>254</v>
      </c>
      <c r="F54" s="31">
        <v>17.4899997711182</v>
      </c>
      <c r="G54" s="31">
        <v>35.4799995422363</v>
      </c>
    </row>
    <row r="55" spans="1:7">
      <c r="A55" s="105"/>
      <c r="B55" s="90"/>
      <c r="C55" s="89"/>
      <c r="D55" s="77" t="s">
        <v>255</v>
      </c>
      <c r="E55" s="79" t="s">
        <v>254</v>
      </c>
      <c r="F55" s="80">
        <v>17.5299987792969</v>
      </c>
      <c r="G55" s="80">
        <v>35.340000152587898</v>
      </c>
    </row>
    <row r="56" spans="1:7">
      <c r="A56" s="105"/>
      <c r="B56" s="90"/>
      <c r="C56" s="89"/>
      <c r="D56" s="77" t="s">
        <v>256</v>
      </c>
      <c r="E56" s="79" t="s">
        <v>254</v>
      </c>
      <c r="F56" s="80">
        <v>17.5299987792969</v>
      </c>
      <c r="G56" s="80">
        <v>35.340000152587898</v>
      </c>
    </row>
    <row r="57" spans="1:7">
      <c r="A57" s="105"/>
      <c r="B57" s="90"/>
      <c r="C57" s="89"/>
      <c r="D57" s="35" t="s">
        <v>257</v>
      </c>
      <c r="E57" s="36" t="s">
        <v>258</v>
      </c>
      <c r="F57" s="31">
        <v>12.719999313354499</v>
      </c>
      <c r="G57" s="31">
        <v>27.7899990081787</v>
      </c>
    </row>
    <row r="58" spans="1:7">
      <c r="A58" s="105"/>
      <c r="B58" s="90"/>
      <c r="C58" s="89"/>
      <c r="D58" s="77" t="s">
        <v>259</v>
      </c>
      <c r="E58" s="79" t="s">
        <v>258</v>
      </c>
      <c r="F58" s="80">
        <v>12.719999313354499</v>
      </c>
      <c r="G58" s="80">
        <v>27.7899990081787</v>
      </c>
    </row>
    <row r="59" spans="1:7">
      <c r="A59" s="105"/>
      <c r="B59" s="90"/>
      <c r="C59" s="89"/>
      <c r="D59" s="77" t="s">
        <v>260</v>
      </c>
      <c r="E59" s="79" t="s">
        <v>258</v>
      </c>
      <c r="F59" s="80">
        <v>12.719999313354499</v>
      </c>
      <c r="G59" s="80">
        <v>27.7899990081787</v>
      </c>
    </row>
    <row r="60" spans="1:7">
      <c r="A60" s="105"/>
      <c r="B60" s="90"/>
      <c r="C60" s="89"/>
      <c r="D60" s="35" t="s">
        <v>261</v>
      </c>
      <c r="E60" s="36" t="s">
        <v>262</v>
      </c>
      <c r="F60" s="31">
        <v>12.8400001525879</v>
      </c>
      <c r="G60" s="31">
        <v>30.2299995422363</v>
      </c>
    </row>
    <row r="61" spans="1:7">
      <c r="A61" s="105"/>
      <c r="B61" s="90"/>
      <c r="C61" s="89"/>
      <c r="D61" s="77" t="s">
        <v>263</v>
      </c>
      <c r="E61" s="79" t="s">
        <v>262</v>
      </c>
      <c r="F61" s="80">
        <v>12.8400001525879</v>
      </c>
      <c r="G61" s="80">
        <v>30.2299995422363</v>
      </c>
    </row>
    <row r="62" spans="1:7">
      <c r="A62" s="105"/>
      <c r="B62" s="90"/>
      <c r="C62" s="89"/>
      <c r="D62" s="77" t="s">
        <v>264</v>
      </c>
      <c r="E62" s="79" t="s">
        <v>262</v>
      </c>
      <c r="F62" s="80">
        <v>12.8400001525879</v>
      </c>
      <c r="G62" s="80">
        <v>30.2299995422363</v>
      </c>
    </row>
    <row r="63" spans="1:7">
      <c r="A63" s="105"/>
      <c r="B63" s="90"/>
      <c r="C63" s="89"/>
      <c r="D63" s="35" t="s">
        <v>265</v>
      </c>
      <c r="E63" s="36" t="s">
        <v>266</v>
      </c>
      <c r="F63" s="31">
        <v>12.719999313354499</v>
      </c>
      <c r="G63" s="31">
        <v>25.849998474121101</v>
      </c>
    </row>
    <row r="64" spans="1:7">
      <c r="A64" s="105"/>
      <c r="B64" s="90"/>
      <c r="C64" s="89"/>
      <c r="D64" s="77" t="s">
        <v>267</v>
      </c>
      <c r="E64" s="79" t="s">
        <v>266</v>
      </c>
      <c r="F64" s="80">
        <v>12.719999313354499</v>
      </c>
      <c r="G64" s="80">
        <v>25.689998626708999</v>
      </c>
    </row>
    <row r="65" spans="1:7">
      <c r="A65" s="105"/>
      <c r="B65" s="90"/>
      <c r="C65" s="89"/>
      <c r="D65" s="77" t="s">
        <v>268</v>
      </c>
      <c r="E65" s="79" t="s">
        <v>266</v>
      </c>
      <c r="F65" s="80">
        <v>12.719999313354499</v>
      </c>
      <c r="G65" s="80">
        <v>25.689998626708999</v>
      </c>
    </row>
    <row r="66" spans="1:7">
      <c r="A66" s="105"/>
      <c r="B66" s="90"/>
      <c r="C66" s="89"/>
      <c r="D66" s="35" t="s">
        <v>269</v>
      </c>
      <c r="E66" s="36" t="s">
        <v>270</v>
      </c>
      <c r="F66" s="31">
        <v>14.8699998855591</v>
      </c>
      <c r="G66" s="31">
        <v>32.029998779296903</v>
      </c>
    </row>
    <row r="67" spans="1:7">
      <c r="A67" s="105"/>
      <c r="B67" s="90"/>
      <c r="C67" s="89"/>
      <c r="D67" s="77" t="s">
        <v>271</v>
      </c>
      <c r="E67" s="79" t="s">
        <v>270</v>
      </c>
      <c r="F67" s="80">
        <v>14.8699998855591</v>
      </c>
      <c r="G67" s="80">
        <v>31.909999847412099</v>
      </c>
    </row>
    <row r="68" spans="1:7">
      <c r="A68" s="105"/>
      <c r="B68" s="90"/>
      <c r="C68" s="89"/>
      <c r="D68" s="77" t="s">
        <v>272</v>
      </c>
      <c r="E68" s="79" t="s">
        <v>270</v>
      </c>
      <c r="F68" s="80">
        <v>14.8699998855591</v>
      </c>
      <c r="G68" s="80">
        <v>32.029998779296903</v>
      </c>
    </row>
    <row r="69" spans="1:7">
      <c r="A69" s="105"/>
      <c r="B69" s="90"/>
      <c r="C69" s="89"/>
      <c r="D69" s="35" t="s">
        <v>273</v>
      </c>
      <c r="E69" s="37" t="s">
        <v>274</v>
      </c>
      <c r="F69" s="31">
        <v>1.1321996450424201</v>
      </c>
      <c r="G69" s="31">
        <v>30.657958984375</v>
      </c>
    </row>
    <row r="70" spans="1:7">
      <c r="A70" s="105"/>
      <c r="B70" s="90"/>
      <c r="C70" s="88"/>
      <c r="D70" s="35" t="s">
        <v>275</v>
      </c>
      <c r="E70" s="37" t="s">
        <v>276</v>
      </c>
      <c r="F70" s="31">
        <v>24.127193450927699</v>
      </c>
      <c r="G70" s="31">
        <v>30.9783935546875</v>
      </c>
    </row>
    <row r="71" spans="1:7">
      <c r="A71" s="105"/>
      <c r="B71" s="90" t="s">
        <v>400</v>
      </c>
      <c r="C71" s="87" t="s">
        <v>652</v>
      </c>
      <c r="D71" s="32" t="s">
        <v>277</v>
      </c>
      <c r="E71" s="33" t="s">
        <v>673</v>
      </c>
      <c r="F71" s="31">
        <v>26.1601467132568</v>
      </c>
      <c r="G71" s="31">
        <v>63.804607391357401</v>
      </c>
    </row>
    <row r="72" spans="1:7">
      <c r="A72" s="105"/>
      <c r="B72" s="90"/>
      <c r="C72" s="89"/>
      <c r="D72" s="32" t="s">
        <v>279</v>
      </c>
      <c r="E72" s="33" t="s">
        <v>280</v>
      </c>
      <c r="F72" s="31">
        <v>26.286167144775401</v>
      </c>
      <c r="G72" s="31">
        <v>63.932086944580099</v>
      </c>
    </row>
    <row r="73" spans="1:7">
      <c r="A73" s="105"/>
      <c r="B73" s="90"/>
      <c r="C73" s="89"/>
      <c r="D73" s="32" t="s">
        <v>281</v>
      </c>
      <c r="E73" s="33" t="s">
        <v>282</v>
      </c>
      <c r="F73" s="31">
        <v>25.908123016357401</v>
      </c>
      <c r="G73" s="31">
        <v>63.167289733886697</v>
      </c>
    </row>
    <row r="74" spans="1:7">
      <c r="A74" s="105"/>
      <c r="B74" s="90"/>
      <c r="C74" s="89"/>
      <c r="D74" s="32" t="s">
        <v>283</v>
      </c>
      <c r="E74" s="33" t="s">
        <v>284</v>
      </c>
      <c r="F74" s="31">
        <v>26.1601467132568</v>
      </c>
      <c r="G74" s="31">
        <v>57.818634033203097</v>
      </c>
    </row>
    <row r="75" spans="1:7">
      <c r="A75" s="105"/>
      <c r="B75" s="90"/>
      <c r="C75" s="88"/>
      <c r="D75" s="32" t="s">
        <v>285</v>
      </c>
      <c r="E75" s="33" t="s">
        <v>286</v>
      </c>
      <c r="F75" s="31">
        <v>26.034132003784201</v>
      </c>
      <c r="G75" s="31">
        <v>64.0595703125</v>
      </c>
    </row>
    <row r="76" spans="1:7">
      <c r="A76" s="105"/>
      <c r="B76" s="90" t="s">
        <v>401</v>
      </c>
      <c r="C76" s="87" t="s">
        <v>653</v>
      </c>
      <c r="D76" s="32" t="s">
        <v>321</v>
      </c>
      <c r="E76" s="33" t="s">
        <v>322</v>
      </c>
      <c r="F76" s="31">
        <v>1.33999991416931</v>
      </c>
      <c r="G76" s="31">
        <v>641.97955322265602</v>
      </c>
    </row>
    <row r="77" spans="1:7">
      <c r="A77" s="105"/>
      <c r="B77" s="90"/>
      <c r="C77" s="89"/>
      <c r="D77" s="77" t="s">
        <v>323</v>
      </c>
      <c r="E77" s="79" t="s">
        <v>322</v>
      </c>
      <c r="F77" s="80">
        <v>1.54999995231628</v>
      </c>
      <c r="G77" s="80">
        <v>641.97955322265602</v>
      </c>
    </row>
    <row r="78" spans="1:7">
      <c r="A78" s="105"/>
      <c r="B78" s="90"/>
      <c r="C78" s="89"/>
      <c r="D78" s="77" t="s">
        <v>324</v>
      </c>
      <c r="E78" s="79" t="s">
        <v>325</v>
      </c>
      <c r="F78" s="80">
        <v>-326.89999389648398</v>
      </c>
      <c r="G78" s="80">
        <v>327.33999633789102</v>
      </c>
    </row>
    <row r="79" spans="1:7">
      <c r="A79" s="105"/>
      <c r="B79" s="90"/>
      <c r="C79" s="89"/>
      <c r="D79" s="77" t="s">
        <v>326</v>
      </c>
      <c r="E79" s="79" t="s">
        <v>322</v>
      </c>
      <c r="F79" s="80">
        <v>1.54999995231628</v>
      </c>
      <c r="G79" s="80">
        <v>641.97955322265602</v>
      </c>
    </row>
    <row r="80" spans="1:7">
      <c r="A80" s="105"/>
      <c r="B80" s="90"/>
      <c r="C80" s="89"/>
      <c r="D80" s="77" t="s">
        <v>327</v>
      </c>
      <c r="E80" s="79" t="s">
        <v>325</v>
      </c>
      <c r="F80" s="80">
        <v>-327.35000610351602</v>
      </c>
      <c r="G80" s="80">
        <v>327.07998657226602</v>
      </c>
    </row>
    <row r="81" spans="1:7">
      <c r="A81" s="105"/>
      <c r="B81" s="90"/>
      <c r="C81" s="89"/>
      <c r="D81" s="32" t="s">
        <v>328</v>
      </c>
      <c r="E81" s="33" t="s">
        <v>329</v>
      </c>
      <c r="F81" s="31">
        <v>0.59999996423721302</v>
      </c>
      <c r="G81" s="31">
        <v>644.89837646484398</v>
      </c>
    </row>
    <row r="82" spans="1:7">
      <c r="A82" s="105"/>
      <c r="B82" s="90"/>
      <c r="C82" s="89"/>
      <c r="D82" s="77" t="s">
        <v>330</v>
      </c>
      <c r="E82" s="79" t="s">
        <v>329</v>
      </c>
      <c r="F82" s="80">
        <v>0.63999998569488503</v>
      </c>
      <c r="G82" s="80">
        <v>644.89837646484398</v>
      </c>
    </row>
    <row r="83" spans="1:7">
      <c r="A83" s="105"/>
      <c r="B83" s="90"/>
      <c r="C83" s="89"/>
      <c r="D83" s="77" t="s">
        <v>331</v>
      </c>
      <c r="E83" s="79" t="s">
        <v>332</v>
      </c>
      <c r="F83" s="80">
        <v>-326.52999877929699</v>
      </c>
      <c r="G83" s="80">
        <v>327.33999633789102</v>
      </c>
    </row>
    <row r="84" spans="1:7">
      <c r="A84" s="105"/>
      <c r="B84" s="90"/>
      <c r="C84" s="89"/>
      <c r="D84" s="77" t="s">
        <v>333</v>
      </c>
      <c r="E84" s="79" t="s">
        <v>329</v>
      </c>
      <c r="F84" s="80">
        <v>0.63999998569488503</v>
      </c>
      <c r="G84" s="80">
        <v>644.89837646484398</v>
      </c>
    </row>
    <row r="85" spans="1:7">
      <c r="A85" s="105"/>
      <c r="B85" s="90"/>
      <c r="C85" s="88"/>
      <c r="D85" s="77" t="s">
        <v>334</v>
      </c>
      <c r="E85" s="79" t="s">
        <v>332</v>
      </c>
      <c r="F85" s="80">
        <v>-327.05999755859398</v>
      </c>
      <c r="G85" s="80">
        <v>327.33999633789102</v>
      </c>
    </row>
    <row r="86" spans="1:7">
      <c r="A86" s="105"/>
      <c r="B86" s="90" t="s">
        <v>402</v>
      </c>
      <c r="C86" s="87" t="s">
        <v>654</v>
      </c>
      <c r="D86" s="32" t="s">
        <v>301</v>
      </c>
      <c r="E86" s="33" t="s">
        <v>302</v>
      </c>
      <c r="F86" s="31">
        <v>26.286167144775401</v>
      </c>
      <c r="G86" s="31">
        <v>59.345943450927699</v>
      </c>
    </row>
    <row r="87" spans="1:7">
      <c r="A87" s="105"/>
      <c r="B87" s="90"/>
      <c r="C87" s="89"/>
      <c r="D87" s="32" t="s">
        <v>303</v>
      </c>
      <c r="E87" s="33" t="s">
        <v>304</v>
      </c>
      <c r="F87" s="31">
        <v>26.1601467132568</v>
      </c>
      <c r="G87" s="31">
        <v>55.528987884521499</v>
      </c>
    </row>
    <row r="88" spans="1:7">
      <c r="A88" s="105"/>
      <c r="B88" s="90"/>
      <c r="C88" s="89"/>
      <c r="D88" s="32" t="s">
        <v>305</v>
      </c>
      <c r="E88" s="33" t="s">
        <v>306</v>
      </c>
      <c r="F88" s="31">
        <v>26.286167144775401</v>
      </c>
      <c r="G88" s="31">
        <v>58.836761474609403</v>
      </c>
    </row>
    <row r="89" spans="1:7">
      <c r="A89" s="105"/>
      <c r="B89" s="90"/>
      <c r="C89" s="89"/>
      <c r="D89" s="32" t="s">
        <v>307</v>
      </c>
      <c r="E89" s="33" t="s">
        <v>308</v>
      </c>
      <c r="F89" s="31">
        <v>26.286167144775401</v>
      </c>
      <c r="G89" s="31">
        <v>59.218643188476598</v>
      </c>
    </row>
    <row r="90" spans="1:7">
      <c r="A90" s="105"/>
      <c r="B90" s="90"/>
      <c r="C90" s="88"/>
      <c r="D90" s="32" t="s">
        <v>309</v>
      </c>
      <c r="E90" s="33" t="s">
        <v>310</v>
      </c>
      <c r="F90" s="31">
        <v>26.4121913909912</v>
      </c>
      <c r="G90" s="31">
        <v>55.783313751220703</v>
      </c>
    </row>
    <row r="91" spans="1:7">
      <c r="A91" s="105"/>
      <c r="B91" s="87" t="s">
        <v>610</v>
      </c>
      <c r="C91" s="87" t="s">
        <v>655</v>
      </c>
      <c r="D91" s="76" t="s">
        <v>670</v>
      </c>
      <c r="E91" s="76" t="s">
        <v>675</v>
      </c>
      <c r="F91" s="81">
        <v>0</v>
      </c>
      <c r="G91" s="81">
        <v>0</v>
      </c>
    </row>
    <row r="92" spans="1:7">
      <c r="A92" s="105"/>
      <c r="B92" s="89"/>
      <c r="C92" s="89"/>
      <c r="D92" s="76" t="s">
        <v>311</v>
      </c>
      <c r="E92" s="76" t="s">
        <v>312</v>
      </c>
      <c r="F92" s="81">
        <v>0</v>
      </c>
      <c r="G92" s="81">
        <v>0</v>
      </c>
    </row>
    <row r="93" spans="1:7">
      <c r="A93" s="105"/>
      <c r="B93" s="89"/>
      <c r="C93" s="89"/>
      <c r="D93" s="32" t="s">
        <v>313</v>
      </c>
      <c r="E93" s="33" t="s">
        <v>314</v>
      </c>
      <c r="F93" s="31">
        <v>-1.62000000476837</v>
      </c>
      <c r="G93" s="31">
        <v>1.6499999761581401</v>
      </c>
    </row>
    <row r="94" spans="1:7">
      <c r="A94" s="105"/>
      <c r="B94" s="89"/>
      <c r="C94" s="89"/>
      <c r="D94" s="77" t="s">
        <v>315</v>
      </c>
      <c r="E94" s="79" t="s">
        <v>314</v>
      </c>
      <c r="F94" s="80">
        <v>-1.62000000476837</v>
      </c>
      <c r="G94" s="80">
        <v>1.6399999856948899</v>
      </c>
    </row>
    <row r="95" spans="1:7">
      <c r="A95" s="105"/>
      <c r="B95" s="89"/>
      <c r="C95" s="89"/>
      <c r="D95" s="77" t="s">
        <v>316</v>
      </c>
      <c r="E95" s="79" t="s">
        <v>314</v>
      </c>
      <c r="F95" s="80">
        <v>-1.62999999523163</v>
      </c>
      <c r="G95" s="80">
        <v>1.6399999856948899</v>
      </c>
    </row>
    <row r="96" spans="1:7">
      <c r="A96" s="105"/>
      <c r="B96" s="89"/>
      <c r="C96" s="89"/>
      <c r="D96" s="32" t="s">
        <v>317</v>
      </c>
      <c r="E96" s="33" t="s">
        <v>318</v>
      </c>
      <c r="F96" s="31">
        <v>-1.9099999666214</v>
      </c>
      <c r="G96" s="31">
        <v>1.8999999761581401</v>
      </c>
    </row>
    <row r="97" spans="1:7">
      <c r="A97" s="105"/>
      <c r="B97" s="89"/>
      <c r="C97" s="89"/>
      <c r="D97" s="77" t="s">
        <v>319</v>
      </c>
      <c r="E97" s="79" t="s">
        <v>318</v>
      </c>
      <c r="F97" s="80">
        <v>-1.9099999666214</v>
      </c>
      <c r="G97" s="80">
        <v>1.8999999761581401</v>
      </c>
    </row>
    <row r="98" spans="1:7">
      <c r="A98" s="105"/>
      <c r="B98" s="88"/>
      <c r="C98" s="88"/>
      <c r="D98" s="77" t="s">
        <v>320</v>
      </c>
      <c r="E98" s="79" t="s">
        <v>318</v>
      </c>
      <c r="F98" s="80">
        <v>-1.9099999666214</v>
      </c>
      <c r="G98" s="80">
        <v>1.8999999761581401</v>
      </c>
    </row>
    <row r="99" spans="1:7">
      <c r="A99" s="105"/>
      <c r="B99" s="107" t="s">
        <v>404</v>
      </c>
      <c r="C99" s="104" t="s">
        <v>656</v>
      </c>
      <c r="D99" s="76" t="s">
        <v>335</v>
      </c>
      <c r="E99" s="76" t="s">
        <v>674</v>
      </c>
      <c r="F99" s="81">
        <v>0</v>
      </c>
      <c r="G99" s="81">
        <v>0</v>
      </c>
    </row>
    <row r="100" spans="1:7">
      <c r="A100" s="105"/>
      <c r="B100" s="108"/>
      <c r="C100" s="105"/>
      <c r="D100" s="76" t="s">
        <v>336</v>
      </c>
      <c r="E100" s="76" t="s">
        <v>337</v>
      </c>
      <c r="F100" s="81">
        <v>0</v>
      </c>
      <c r="G100" s="81">
        <v>0</v>
      </c>
    </row>
    <row r="101" spans="1:7">
      <c r="A101" s="105"/>
      <c r="B101" s="108"/>
      <c r="C101" s="105"/>
      <c r="D101" s="32" t="s">
        <v>287</v>
      </c>
      <c r="E101" s="33" t="s">
        <v>288</v>
      </c>
      <c r="F101" s="31">
        <v>0.88999998569488503</v>
      </c>
      <c r="G101" s="31">
        <v>645.72088623046898</v>
      </c>
    </row>
    <row r="102" spans="1:7">
      <c r="A102" s="105"/>
      <c r="B102" s="108"/>
      <c r="C102" s="105"/>
      <c r="D102" s="77" t="s">
        <v>289</v>
      </c>
      <c r="E102" s="79" t="s">
        <v>288</v>
      </c>
      <c r="F102" s="80">
        <v>0.96999996900558505</v>
      </c>
      <c r="G102" s="80">
        <v>645.72088623046898</v>
      </c>
    </row>
    <row r="103" spans="1:7">
      <c r="A103" s="105"/>
      <c r="B103" s="108"/>
      <c r="C103" s="105"/>
      <c r="D103" s="77" t="s">
        <v>290</v>
      </c>
      <c r="E103" s="79" t="s">
        <v>291</v>
      </c>
      <c r="F103" s="80">
        <v>-326.61999511718801</v>
      </c>
      <c r="G103" s="80">
        <v>327.63998413085898</v>
      </c>
    </row>
    <row r="104" spans="1:7">
      <c r="A104" s="105"/>
      <c r="B104" s="108"/>
      <c r="C104" s="105"/>
      <c r="D104" s="77" t="s">
        <v>292</v>
      </c>
      <c r="E104" s="79" t="s">
        <v>288</v>
      </c>
      <c r="F104" s="80">
        <v>1.03999996185303</v>
      </c>
      <c r="G104" s="80">
        <v>645.72088623046898</v>
      </c>
    </row>
    <row r="105" spans="1:7">
      <c r="A105" s="105"/>
      <c r="B105" s="108"/>
      <c r="C105" s="105"/>
      <c r="D105" s="77" t="s">
        <v>293</v>
      </c>
      <c r="E105" s="79" t="s">
        <v>291</v>
      </c>
      <c r="F105" s="80">
        <v>-326.61999511718801</v>
      </c>
      <c r="G105" s="80">
        <v>327.5</v>
      </c>
    </row>
    <row r="106" spans="1:7">
      <c r="A106" s="105"/>
      <c r="B106" s="108"/>
      <c r="C106" s="105"/>
      <c r="D106" s="32" t="s">
        <v>294</v>
      </c>
      <c r="E106" s="33" t="s">
        <v>295</v>
      </c>
      <c r="F106" s="31">
        <v>0.71999996900558505</v>
      </c>
      <c r="G106" s="31">
        <v>517.13238525390602</v>
      </c>
    </row>
    <row r="107" spans="1:7">
      <c r="A107" s="105"/>
      <c r="B107" s="108"/>
      <c r="C107" s="105"/>
      <c r="D107" s="77" t="s">
        <v>296</v>
      </c>
      <c r="E107" s="79" t="s">
        <v>295</v>
      </c>
      <c r="F107" s="80">
        <v>0.84999996423721302</v>
      </c>
      <c r="G107" s="80">
        <v>517.13238525390602</v>
      </c>
    </row>
    <row r="108" spans="1:7">
      <c r="A108" s="105"/>
      <c r="B108" s="108"/>
      <c r="C108" s="105"/>
      <c r="D108" s="77" t="s">
        <v>297</v>
      </c>
      <c r="E108" s="79" t="s">
        <v>298</v>
      </c>
      <c r="F108" s="80">
        <v>-327.489990234375</v>
      </c>
      <c r="G108" s="80">
        <v>327.57998657226602</v>
      </c>
    </row>
    <row r="109" spans="1:7">
      <c r="A109" s="105"/>
      <c r="B109" s="108"/>
      <c r="C109" s="105"/>
      <c r="D109" s="77" t="s">
        <v>299</v>
      </c>
      <c r="E109" s="79" t="s">
        <v>295</v>
      </c>
      <c r="F109" s="80">
        <v>0.82999998331069902</v>
      </c>
      <c r="G109" s="80">
        <v>517.13238525390602</v>
      </c>
    </row>
    <row r="110" spans="1:7">
      <c r="A110" s="105"/>
      <c r="B110" s="109"/>
      <c r="C110" s="106"/>
      <c r="D110" s="77" t="s">
        <v>300</v>
      </c>
      <c r="E110" s="79" t="s">
        <v>298</v>
      </c>
      <c r="F110" s="80">
        <v>-327.22998046875</v>
      </c>
      <c r="G110" s="80">
        <v>327.57998657226602</v>
      </c>
    </row>
    <row r="111" spans="1:7">
      <c r="A111" s="105"/>
      <c r="B111" s="107" t="s">
        <v>405</v>
      </c>
      <c r="C111" s="104" t="s">
        <v>657</v>
      </c>
      <c r="D111" s="32" t="s">
        <v>338</v>
      </c>
      <c r="E111" s="33" t="s">
        <v>339</v>
      </c>
      <c r="F111" s="31">
        <v>20.49440574646</v>
      </c>
      <c r="G111" s="31">
        <v>61.256069183349602</v>
      </c>
    </row>
    <row r="112" spans="1:7">
      <c r="A112" s="105"/>
      <c r="B112" s="108"/>
      <c r="C112" s="105"/>
      <c r="D112" s="32" t="s">
        <v>340</v>
      </c>
      <c r="E112" s="33" t="s">
        <v>339</v>
      </c>
      <c r="F112" s="31">
        <v>20.49440574646</v>
      </c>
      <c r="G112" s="31">
        <v>61.256069183349602</v>
      </c>
    </row>
    <row r="113" spans="1:7">
      <c r="A113" s="105"/>
      <c r="B113" s="108"/>
      <c r="C113" s="105"/>
      <c r="D113" s="32" t="s">
        <v>341</v>
      </c>
      <c r="E113" s="33" t="s">
        <v>339</v>
      </c>
      <c r="F113" s="31">
        <v>20.2428302764893</v>
      </c>
      <c r="G113" s="31">
        <v>60.746597290039098</v>
      </c>
    </row>
    <row r="114" spans="1:7">
      <c r="A114" s="105"/>
      <c r="B114" s="108"/>
      <c r="C114" s="105"/>
      <c r="D114" s="32" t="s">
        <v>342</v>
      </c>
      <c r="E114" s="33" t="s">
        <v>339</v>
      </c>
      <c r="F114" s="31">
        <v>20.2428302764893</v>
      </c>
      <c r="G114" s="31">
        <v>60.746597290039098</v>
      </c>
    </row>
    <row r="115" spans="1:7">
      <c r="A115" s="105"/>
      <c r="B115" s="108"/>
      <c r="C115" s="105"/>
      <c r="D115" s="32" t="s">
        <v>343</v>
      </c>
      <c r="E115" s="33" t="s">
        <v>339</v>
      </c>
      <c r="F115" s="31">
        <v>20.2428302764893</v>
      </c>
      <c r="G115" s="31">
        <v>62.147834777832003</v>
      </c>
    </row>
    <row r="116" spans="1:7">
      <c r="A116" s="105"/>
      <c r="B116" s="108"/>
      <c r="C116" s="105"/>
      <c r="D116" s="32" t="s">
        <v>344</v>
      </c>
      <c r="E116" s="33" t="s">
        <v>339</v>
      </c>
      <c r="F116" s="31">
        <v>20.2428302764893</v>
      </c>
      <c r="G116" s="31">
        <v>62.147834777832003</v>
      </c>
    </row>
    <row r="117" spans="1:7">
      <c r="A117" s="105"/>
      <c r="B117" s="108"/>
      <c r="C117" s="105"/>
      <c r="D117" s="32" t="s">
        <v>345</v>
      </c>
      <c r="E117" s="33" t="s">
        <v>339</v>
      </c>
      <c r="F117" s="31">
        <v>20.368616104126001</v>
      </c>
      <c r="G117" s="31">
        <v>61.383449554443402</v>
      </c>
    </row>
    <row r="118" spans="1:7">
      <c r="A118" s="105"/>
      <c r="B118" s="109"/>
      <c r="C118" s="106"/>
      <c r="D118" s="32" t="s">
        <v>346</v>
      </c>
      <c r="E118" s="33" t="s">
        <v>339</v>
      </c>
      <c r="F118" s="31">
        <v>20.49440574646</v>
      </c>
      <c r="G118" s="31">
        <v>61.383449554443402</v>
      </c>
    </row>
    <row r="119" spans="1:7">
      <c r="A119" s="105"/>
      <c r="B119" s="107" t="s">
        <v>406</v>
      </c>
      <c r="C119" s="104" t="s">
        <v>658</v>
      </c>
      <c r="D119" s="76" t="s">
        <v>347</v>
      </c>
      <c r="E119" s="76" t="s">
        <v>348</v>
      </c>
      <c r="F119" s="81">
        <v>0</v>
      </c>
      <c r="G119" s="81">
        <v>0</v>
      </c>
    </row>
    <row r="120" spans="1:7">
      <c r="A120" s="105"/>
      <c r="B120" s="108"/>
      <c r="C120" s="105"/>
      <c r="D120" s="76" t="s">
        <v>349</v>
      </c>
      <c r="E120" s="76" t="s">
        <v>350</v>
      </c>
      <c r="F120" s="81">
        <v>0</v>
      </c>
      <c r="G120" s="81">
        <v>0</v>
      </c>
    </row>
    <row r="121" spans="1:7">
      <c r="A121" s="105"/>
      <c r="B121" s="108"/>
      <c r="C121" s="105"/>
      <c r="D121" s="32" t="s">
        <v>351</v>
      </c>
      <c r="E121" s="33" t="s">
        <v>352</v>
      </c>
      <c r="F121" s="31">
        <v>-313.91998291015602</v>
      </c>
      <c r="G121" s="31">
        <v>324.94000244140602</v>
      </c>
    </row>
    <row r="122" spans="1:7">
      <c r="A122" s="105"/>
      <c r="B122" s="108"/>
      <c r="C122" s="105"/>
      <c r="D122" s="77" t="s">
        <v>353</v>
      </c>
      <c r="E122" s="79" t="s">
        <v>352</v>
      </c>
      <c r="F122" s="80">
        <v>-313.91998291015602</v>
      </c>
      <c r="G122" s="80">
        <v>324.94000244140602</v>
      </c>
    </row>
    <row r="123" spans="1:7">
      <c r="A123" s="105"/>
      <c r="B123" s="108"/>
      <c r="C123" s="105"/>
      <c r="D123" s="77" t="s">
        <v>354</v>
      </c>
      <c r="E123" s="79" t="s">
        <v>352</v>
      </c>
      <c r="F123" s="80">
        <v>-313.91998291015602</v>
      </c>
      <c r="G123" s="80">
        <v>324.94000244140602</v>
      </c>
    </row>
    <row r="124" spans="1:7">
      <c r="A124" s="105"/>
      <c r="B124" s="108"/>
      <c r="C124" s="105"/>
      <c r="D124" s="32" t="s">
        <v>355</v>
      </c>
      <c r="E124" s="33" t="s">
        <v>356</v>
      </c>
      <c r="F124" s="31">
        <v>-322.00997924804699</v>
      </c>
      <c r="G124" s="31">
        <v>326.01998901367199</v>
      </c>
    </row>
    <row r="125" spans="1:7">
      <c r="A125" s="105"/>
      <c r="B125" s="108"/>
      <c r="C125" s="105"/>
      <c r="D125" s="77" t="s">
        <v>357</v>
      </c>
      <c r="E125" s="79" t="s">
        <v>356</v>
      </c>
      <c r="F125" s="80">
        <v>-320.57998657226602</v>
      </c>
      <c r="G125" s="80">
        <v>326.01998901367199</v>
      </c>
    </row>
    <row r="126" spans="1:7">
      <c r="A126" s="105"/>
      <c r="B126" s="109"/>
      <c r="C126" s="106"/>
      <c r="D126" s="77" t="s">
        <v>358</v>
      </c>
      <c r="E126" s="79" t="s">
        <v>356</v>
      </c>
      <c r="F126" s="80">
        <v>-322.00997924804699</v>
      </c>
      <c r="G126" s="80">
        <v>326.01998901367199</v>
      </c>
    </row>
    <row r="127" spans="1:7">
      <c r="A127" s="105"/>
      <c r="B127" s="107" t="s">
        <v>407</v>
      </c>
      <c r="C127" s="104" t="s">
        <v>659</v>
      </c>
      <c r="D127" s="76" t="s">
        <v>359</v>
      </c>
      <c r="E127" s="76" t="s">
        <v>676</v>
      </c>
      <c r="F127" s="81">
        <v>0</v>
      </c>
      <c r="G127" s="81">
        <v>0</v>
      </c>
    </row>
    <row r="128" spans="1:7">
      <c r="A128" s="105"/>
      <c r="B128" s="108"/>
      <c r="C128" s="105"/>
      <c r="D128" s="76" t="s">
        <v>360</v>
      </c>
      <c r="E128" s="76" t="s">
        <v>361</v>
      </c>
      <c r="F128" s="81">
        <v>0</v>
      </c>
      <c r="G128" s="81">
        <v>0</v>
      </c>
    </row>
    <row r="129" spans="1:8">
      <c r="A129" s="105"/>
      <c r="B129" s="108"/>
      <c r="C129" s="105"/>
      <c r="D129" s="76" t="s">
        <v>362</v>
      </c>
      <c r="E129" s="76" t="s">
        <v>363</v>
      </c>
      <c r="F129" s="81">
        <v>0</v>
      </c>
      <c r="G129" s="81">
        <v>0</v>
      </c>
    </row>
    <row r="130" spans="1:8">
      <c r="A130" s="105"/>
      <c r="B130" s="108"/>
      <c r="C130" s="105"/>
      <c r="D130" s="76" t="s">
        <v>364</v>
      </c>
      <c r="E130" s="76" t="s">
        <v>363</v>
      </c>
      <c r="F130" s="81">
        <v>0</v>
      </c>
      <c r="G130" s="81">
        <v>0</v>
      </c>
    </row>
    <row r="131" spans="1:8">
      <c r="A131" s="105"/>
      <c r="B131" s="108"/>
      <c r="C131" s="105"/>
      <c r="D131" s="76" t="s">
        <v>365</v>
      </c>
      <c r="E131" s="76" t="s">
        <v>366</v>
      </c>
      <c r="F131" s="81">
        <v>0</v>
      </c>
      <c r="G131" s="81">
        <v>0</v>
      </c>
    </row>
    <row r="132" spans="1:8">
      <c r="A132" s="105"/>
      <c r="B132" s="109"/>
      <c r="C132" s="106"/>
      <c r="D132" s="76" t="s">
        <v>367</v>
      </c>
      <c r="E132" s="76" t="s">
        <v>366</v>
      </c>
      <c r="F132" s="81">
        <v>0</v>
      </c>
      <c r="G132" s="81">
        <v>0</v>
      </c>
    </row>
    <row r="133" spans="1:8">
      <c r="A133" s="105"/>
      <c r="B133" s="107" t="s">
        <v>408</v>
      </c>
      <c r="C133" s="104" t="s">
        <v>660</v>
      </c>
      <c r="D133" s="32" t="s">
        <v>368</v>
      </c>
      <c r="E133" s="33" t="s">
        <v>369</v>
      </c>
      <c r="F133" s="31">
        <v>29.9468994140625</v>
      </c>
      <c r="G133" s="31">
        <v>149.9267578125</v>
      </c>
    </row>
    <row r="134" spans="1:8">
      <c r="A134" s="105"/>
      <c r="B134" s="108"/>
      <c r="C134" s="105"/>
      <c r="D134" s="32" t="s">
        <v>370</v>
      </c>
      <c r="E134" s="33" t="s">
        <v>371</v>
      </c>
      <c r="F134" s="31">
        <v>-1.00592041015625</v>
      </c>
      <c r="G134" s="31">
        <v>0.999999940395355</v>
      </c>
      <c r="H134" t="s">
        <v>685</v>
      </c>
    </row>
    <row r="135" spans="1:8">
      <c r="A135" s="105"/>
      <c r="B135" s="108"/>
      <c r="C135" s="105"/>
      <c r="D135" s="32" t="s">
        <v>372</v>
      </c>
      <c r="E135" s="33" t="s">
        <v>373</v>
      </c>
      <c r="F135" s="31">
        <v>35.510250091552699</v>
      </c>
      <c r="G135" s="31">
        <v>64.9749755859375</v>
      </c>
    </row>
    <row r="136" spans="1:8">
      <c r="A136" s="105"/>
      <c r="B136" s="108"/>
      <c r="C136" s="105"/>
      <c r="D136" s="32" t="s">
        <v>374</v>
      </c>
      <c r="E136" s="33" t="s">
        <v>375</v>
      </c>
      <c r="F136" s="31">
        <v>38.68408203125</v>
      </c>
      <c r="G136" s="31">
        <v>70.05615234375</v>
      </c>
    </row>
    <row r="137" spans="1:8">
      <c r="A137" s="105"/>
      <c r="B137" s="109"/>
      <c r="C137" s="106"/>
      <c r="D137" s="32" t="s">
        <v>376</v>
      </c>
      <c r="E137" s="33" t="s">
        <v>377</v>
      </c>
      <c r="F137" s="31">
        <v>34.442138671875</v>
      </c>
      <c r="G137" s="31">
        <v>64.135734558105497</v>
      </c>
    </row>
    <row r="138" spans="1:8">
      <c r="A138" s="105"/>
      <c r="B138" s="18" t="s">
        <v>409</v>
      </c>
      <c r="C138" s="29" t="s">
        <v>696</v>
      </c>
      <c r="D138" s="32" t="s">
        <v>378</v>
      </c>
      <c r="E138" s="33" t="s">
        <v>379</v>
      </c>
      <c r="F138" s="31">
        <v>3.6617368459701E-3</v>
      </c>
      <c r="G138" s="31">
        <v>23.3404541015625</v>
      </c>
    </row>
    <row r="139" spans="1:8">
      <c r="A139" s="105"/>
      <c r="B139" s="107" t="s">
        <v>410</v>
      </c>
      <c r="C139" s="104" t="s">
        <v>662</v>
      </c>
      <c r="D139" s="32" t="s">
        <v>380</v>
      </c>
      <c r="E139" s="33" t="s">
        <v>677</v>
      </c>
      <c r="F139" s="31">
        <v>-62.377925872802699</v>
      </c>
      <c r="G139" s="31">
        <v>1243.7744140625</v>
      </c>
    </row>
    <row r="140" spans="1:8">
      <c r="A140" s="105"/>
      <c r="B140" s="108"/>
      <c r="C140" s="105"/>
      <c r="D140" s="32" t="s">
        <v>382</v>
      </c>
      <c r="E140" s="34" t="s">
        <v>678</v>
      </c>
      <c r="F140" s="31">
        <v>-0.73246145248413097</v>
      </c>
      <c r="G140" s="31">
        <v>673.55340576171898</v>
      </c>
    </row>
    <row r="141" spans="1:8">
      <c r="A141" s="105"/>
      <c r="B141" s="109"/>
      <c r="C141" s="106"/>
      <c r="D141" s="32" t="s">
        <v>383</v>
      </c>
      <c r="E141" s="34" t="s">
        <v>679</v>
      </c>
      <c r="F141" s="31">
        <v>-1.1596819385886199E-2</v>
      </c>
      <c r="G141" s="31">
        <v>0.65063405036926303</v>
      </c>
    </row>
    <row r="142" spans="1:8">
      <c r="A142" s="105"/>
      <c r="B142" s="107" t="s">
        <v>411</v>
      </c>
      <c r="C142" s="104" t="s">
        <v>663</v>
      </c>
      <c r="D142" s="32" t="s">
        <v>384</v>
      </c>
      <c r="E142" s="33" t="s">
        <v>385</v>
      </c>
      <c r="F142" s="31">
        <v>-305.07000732421898</v>
      </c>
      <c r="G142" s="31">
        <v>324.05999755859398</v>
      </c>
    </row>
    <row r="143" spans="1:8">
      <c r="A143" s="105"/>
      <c r="B143" s="108"/>
      <c r="C143" s="105"/>
      <c r="D143" s="77" t="s">
        <v>386</v>
      </c>
      <c r="E143" s="79" t="s">
        <v>385</v>
      </c>
      <c r="F143" s="80">
        <v>-305.07000732421898</v>
      </c>
      <c r="G143" s="80">
        <v>324.05999755859398</v>
      </c>
    </row>
    <row r="144" spans="1:8">
      <c r="A144" s="105"/>
      <c r="B144" s="108"/>
      <c r="C144" s="105"/>
      <c r="D144" s="77" t="s">
        <v>387</v>
      </c>
      <c r="E144" s="79" t="s">
        <v>385</v>
      </c>
      <c r="F144" s="80">
        <v>-308.00997924804699</v>
      </c>
      <c r="G144" s="80">
        <v>324.05999755859398</v>
      </c>
    </row>
    <row r="145" spans="1:7">
      <c r="A145" s="105"/>
      <c r="B145" s="108"/>
      <c r="C145" s="105"/>
      <c r="D145" s="32" t="s">
        <v>388</v>
      </c>
      <c r="E145" s="33" t="s">
        <v>680</v>
      </c>
      <c r="F145" s="31">
        <v>-303.39999389648398</v>
      </c>
      <c r="G145" s="31">
        <v>326.78997802734398</v>
      </c>
    </row>
    <row r="146" spans="1:7">
      <c r="A146" s="105"/>
      <c r="B146" s="108"/>
      <c r="C146" s="105"/>
      <c r="D146" s="77" t="s">
        <v>390</v>
      </c>
      <c r="E146" s="79" t="s">
        <v>389</v>
      </c>
      <c r="F146" s="80">
        <v>-303.39999389648398</v>
      </c>
      <c r="G146" s="80">
        <v>326.78997802734398</v>
      </c>
    </row>
    <row r="147" spans="1:7">
      <c r="A147" s="105"/>
      <c r="B147" s="108"/>
      <c r="C147" s="105"/>
      <c r="D147" s="77" t="s">
        <v>391</v>
      </c>
      <c r="E147" s="79" t="s">
        <v>389</v>
      </c>
      <c r="F147" s="80">
        <v>-326.54998779296898</v>
      </c>
      <c r="G147" s="80">
        <v>326.78997802734398</v>
      </c>
    </row>
    <row r="148" spans="1:7">
      <c r="A148" s="105"/>
      <c r="B148" s="108"/>
      <c r="C148" s="105"/>
      <c r="D148" s="32" t="s">
        <v>392</v>
      </c>
      <c r="E148" s="33" t="s">
        <v>393</v>
      </c>
      <c r="F148" s="31">
        <v>-310.489990234375</v>
      </c>
      <c r="G148" s="31">
        <v>321.989990234375</v>
      </c>
    </row>
    <row r="149" spans="1:7">
      <c r="A149" s="105"/>
      <c r="B149" s="108"/>
      <c r="C149" s="105"/>
      <c r="D149" s="77" t="s">
        <v>394</v>
      </c>
      <c r="E149" s="79" t="s">
        <v>393</v>
      </c>
      <c r="F149" s="80">
        <v>-310.489990234375</v>
      </c>
      <c r="G149" s="80">
        <v>318.19998168945301</v>
      </c>
    </row>
    <row r="150" spans="1:7">
      <c r="A150" s="106"/>
      <c r="B150" s="109"/>
      <c r="C150" s="106"/>
      <c r="D150" s="77" t="s">
        <v>395</v>
      </c>
      <c r="E150" s="79" t="s">
        <v>393</v>
      </c>
      <c r="F150" s="80">
        <v>-313.32000732421898</v>
      </c>
      <c r="G150" s="80">
        <v>321.989990234375</v>
      </c>
    </row>
    <row r="151" spans="1:7">
      <c r="A151" s="87" t="s">
        <v>643</v>
      </c>
      <c r="B151" s="107" t="s">
        <v>606</v>
      </c>
      <c r="C151" s="104" t="s">
        <v>645</v>
      </c>
      <c r="D151" s="32" t="s">
        <v>412</v>
      </c>
      <c r="E151" s="33" t="s">
        <v>191</v>
      </c>
      <c r="F151" s="31">
        <v>5.93621921539307</v>
      </c>
      <c r="G151" s="31">
        <v>19.4882202148438</v>
      </c>
    </row>
    <row r="152" spans="1:7">
      <c r="A152" s="89"/>
      <c r="B152" s="108"/>
      <c r="C152" s="105"/>
      <c r="D152" s="32" t="s">
        <v>413</v>
      </c>
      <c r="E152" s="33" t="s">
        <v>193</v>
      </c>
      <c r="F152" s="31">
        <v>5.68581247329712</v>
      </c>
      <c r="G152" s="31">
        <v>23.263063430786101</v>
      </c>
    </row>
    <row r="153" spans="1:7">
      <c r="A153" s="89"/>
      <c r="B153" s="108"/>
      <c r="C153" s="105"/>
      <c r="D153" s="76" t="s">
        <v>414</v>
      </c>
      <c r="E153" s="76" t="s">
        <v>415</v>
      </c>
      <c r="F153" s="81">
        <v>0</v>
      </c>
      <c r="G153" s="81">
        <v>0</v>
      </c>
    </row>
    <row r="154" spans="1:7">
      <c r="A154" s="89"/>
      <c r="B154" s="108"/>
      <c r="C154" s="105"/>
      <c r="D154" s="76" t="s">
        <v>416</v>
      </c>
      <c r="E154" s="76" t="s">
        <v>417</v>
      </c>
      <c r="F154" s="81">
        <v>0</v>
      </c>
      <c r="G154" s="81">
        <v>0</v>
      </c>
    </row>
    <row r="155" spans="1:7">
      <c r="A155" s="89"/>
      <c r="B155" s="109"/>
      <c r="C155" s="106"/>
      <c r="D155" s="76" t="s">
        <v>418</v>
      </c>
      <c r="E155" s="76" t="s">
        <v>419</v>
      </c>
      <c r="F155" s="81">
        <v>0</v>
      </c>
      <c r="G155" s="81">
        <v>0</v>
      </c>
    </row>
    <row r="156" spans="1:7">
      <c r="A156" s="89"/>
      <c r="B156" s="107" t="s">
        <v>396</v>
      </c>
      <c r="C156" s="104" t="s">
        <v>647</v>
      </c>
      <c r="D156" s="32" t="s">
        <v>420</v>
      </c>
      <c r="E156" s="33" t="s">
        <v>195</v>
      </c>
      <c r="F156" s="31">
        <v>21.500909805297901</v>
      </c>
      <c r="G156" s="31">
        <v>72.995468139648395</v>
      </c>
    </row>
    <row r="157" spans="1:7">
      <c r="A157" s="89"/>
      <c r="B157" s="108"/>
      <c r="C157" s="105"/>
      <c r="D157" s="32" t="s">
        <v>421</v>
      </c>
      <c r="E157" s="33" t="s">
        <v>195</v>
      </c>
      <c r="F157" s="31">
        <v>21.752586364746101</v>
      </c>
      <c r="G157" s="31">
        <v>71.589675903320298</v>
      </c>
    </row>
    <row r="158" spans="1:7">
      <c r="A158" s="89"/>
      <c r="B158" s="108"/>
      <c r="C158" s="105"/>
      <c r="D158" s="32" t="s">
        <v>422</v>
      </c>
      <c r="E158" s="33" t="s">
        <v>195</v>
      </c>
      <c r="F158" s="31">
        <v>20.997617721557599</v>
      </c>
      <c r="G158" s="31">
        <v>71.078628540039105</v>
      </c>
    </row>
    <row r="159" spans="1:7">
      <c r="A159" s="89"/>
      <c r="B159" s="108"/>
      <c r="C159" s="105"/>
      <c r="D159" s="32" t="s">
        <v>423</v>
      </c>
      <c r="E159" s="33" t="s">
        <v>195</v>
      </c>
      <c r="F159" s="31">
        <v>21.1234340667725</v>
      </c>
      <c r="G159" s="31">
        <v>72.100807189941406</v>
      </c>
    </row>
    <row r="160" spans="1:7">
      <c r="A160" s="89"/>
      <c r="B160" s="108"/>
      <c r="C160" s="105"/>
      <c r="D160" s="32" t="s">
        <v>424</v>
      </c>
      <c r="E160" s="33" t="s">
        <v>195</v>
      </c>
      <c r="F160" s="31">
        <v>19.4882202148438</v>
      </c>
      <c r="G160" s="31">
        <v>76.064697265625</v>
      </c>
    </row>
    <row r="161" spans="1:7">
      <c r="A161" s="89"/>
      <c r="B161" s="108"/>
      <c r="C161" s="105"/>
      <c r="D161" s="32" t="s">
        <v>425</v>
      </c>
      <c r="E161" s="33" t="s">
        <v>195</v>
      </c>
      <c r="F161" s="31">
        <v>19.4882202148438</v>
      </c>
      <c r="G161" s="31">
        <v>71.717453002929702</v>
      </c>
    </row>
    <row r="162" spans="1:7">
      <c r="A162" s="89"/>
      <c r="B162" s="108"/>
      <c r="C162" s="105"/>
      <c r="D162" s="32" t="s">
        <v>426</v>
      </c>
      <c r="E162" s="33" t="s">
        <v>195</v>
      </c>
      <c r="F162" s="31">
        <v>21.1234340667725</v>
      </c>
      <c r="G162" s="31">
        <v>68.779861450195298</v>
      </c>
    </row>
    <row r="163" spans="1:7">
      <c r="A163" s="89"/>
      <c r="B163" s="108"/>
      <c r="C163" s="105"/>
      <c r="D163" s="32" t="s">
        <v>427</v>
      </c>
      <c r="E163" s="33" t="s">
        <v>195</v>
      </c>
      <c r="F163" s="31">
        <v>21.1234340667725</v>
      </c>
      <c r="G163" s="31">
        <v>68.652198791503906</v>
      </c>
    </row>
    <row r="164" spans="1:7">
      <c r="A164" s="89"/>
      <c r="B164" s="108"/>
      <c r="C164" s="105"/>
      <c r="D164" s="32" t="s">
        <v>428</v>
      </c>
      <c r="E164" s="33" t="s">
        <v>195</v>
      </c>
      <c r="F164" s="31">
        <v>20.8718070983887</v>
      </c>
      <c r="G164" s="31">
        <v>67.886322021484403</v>
      </c>
    </row>
    <row r="165" spans="1:7">
      <c r="A165" s="89"/>
      <c r="B165" s="108"/>
      <c r="C165" s="105"/>
      <c r="D165" s="32" t="s">
        <v>429</v>
      </c>
      <c r="E165" s="33" t="s">
        <v>195</v>
      </c>
      <c r="F165" s="31">
        <v>20.997617721557599</v>
      </c>
      <c r="G165" s="31">
        <v>68.779861450195298</v>
      </c>
    </row>
    <row r="166" spans="1:7">
      <c r="A166" s="89"/>
      <c r="B166" s="108"/>
      <c r="C166" s="105"/>
      <c r="D166" s="32" t="s">
        <v>430</v>
      </c>
      <c r="E166" s="33" t="s">
        <v>195</v>
      </c>
      <c r="F166" s="31">
        <v>21.626745223998999</v>
      </c>
      <c r="G166" s="31">
        <v>73.762512207031193</v>
      </c>
    </row>
    <row r="167" spans="1:7">
      <c r="A167" s="89"/>
      <c r="B167" s="108"/>
      <c r="C167" s="105"/>
      <c r="D167" s="32" t="s">
        <v>431</v>
      </c>
      <c r="E167" s="33" t="s">
        <v>195</v>
      </c>
      <c r="F167" s="31">
        <v>5.68581247329712</v>
      </c>
      <c r="G167" s="31">
        <v>76.064697265625</v>
      </c>
    </row>
    <row r="168" spans="1:7">
      <c r="A168" s="89"/>
      <c r="B168" s="108"/>
      <c r="C168" s="105"/>
      <c r="D168" s="32" t="s">
        <v>432</v>
      </c>
      <c r="E168" s="33" t="s">
        <v>195</v>
      </c>
      <c r="F168" s="31">
        <v>21.249254226684599</v>
      </c>
      <c r="G168" s="31">
        <v>68.5245361328125</v>
      </c>
    </row>
    <row r="169" spans="1:7">
      <c r="A169" s="89"/>
      <c r="B169" s="108"/>
      <c r="C169" s="105"/>
      <c r="D169" s="32" t="s">
        <v>433</v>
      </c>
      <c r="E169" s="33" t="s">
        <v>195</v>
      </c>
      <c r="F169" s="31">
        <v>21.249254226684599</v>
      </c>
      <c r="G169" s="31">
        <v>71.206382751464801</v>
      </c>
    </row>
    <row r="170" spans="1:7">
      <c r="A170" s="89"/>
      <c r="B170" s="108"/>
      <c r="C170" s="105"/>
      <c r="D170" s="32" t="s">
        <v>434</v>
      </c>
      <c r="E170" s="33" t="s">
        <v>195</v>
      </c>
      <c r="F170" s="31">
        <v>18.8595180511475</v>
      </c>
      <c r="G170" s="31">
        <v>72.612014770507798</v>
      </c>
    </row>
    <row r="171" spans="1:7">
      <c r="A171" s="89"/>
      <c r="B171" s="108"/>
      <c r="C171" s="105"/>
      <c r="D171" s="32" t="s">
        <v>435</v>
      </c>
      <c r="E171" s="33" t="s">
        <v>195</v>
      </c>
      <c r="F171" s="31">
        <v>19.2367248535156</v>
      </c>
      <c r="G171" s="31">
        <v>70.056755065917997</v>
      </c>
    </row>
    <row r="172" spans="1:7">
      <c r="A172" s="89"/>
      <c r="B172" s="108"/>
      <c r="C172" s="105"/>
      <c r="D172" s="32" t="s">
        <v>436</v>
      </c>
      <c r="E172" s="33" t="s">
        <v>195</v>
      </c>
      <c r="F172" s="31">
        <v>20.997617721557599</v>
      </c>
      <c r="G172" s="31">
        <v>72.739830017089801</v>
      </c>
    </row>
    <row r="173" spans="1:7">
      <c r="A173" s="89"/>
      <c r="B173" s="109"/>
      <c r="C173" s="106"/>
      <c r="D173" s="32" t="s">
        <v>437</v>
      </c>
      <c r="E173" s="33" t="s">
        <v>195</v>
      </c>
      <c r="F173" s="31">
        <v>21.249254226684599</v>
      </c>
      <c r="G173" s="31">
        <v>72.612014770507798</v>
      </c>
    </row>
    <row r="174" spans="1:7">
      <c r="A174" s="89"/>
      <c r="B174" s="107" t="s">
        <v>397</v>
      </c>
      <c r="C174" s="104" t="s">
        <v>649</v>
      </c>
      <c r="D174" s="32" t="s">
        <v>438</v>
      </c>
      <c r="E174" s="33" t="s">
        <v>215</v>
      </c>
      <c r="F174" s="31">
        <v>21.878431320190401</v>
      </c>
      <c r="G174" s="31">
        <v>60.746597290039098</v>
      </c>
    </row>
    <row r="175" spans="1:7">
      <c r="A175" s="89"/>
      <c r="B175" s="108"/>
      <c r="C175" s="105"/>
      <c r="D175" s="32" t="s">
        <v>439</v>
      </c>
      <c r="E175" s="33" t="s">
        <v>215</v>
      </c>
      <c r="F175" s="31">
        <v>20.49440574646</v>
      </c>
      <c r="G175" s="31">
        <v>52.3515434265137</v>
      </c>
    </row>
    <row r="176" spans="1:7">
      <c r="A176" s="89"/>
      <c r="B176" s="108"/>
      <c r="C176" s="105"/>
      <c r="D176" s="32" t="s">
        <v>440</v>
      </c>
      <c r="E176" s="33" t="s">
        <v>215</v>
      </c>
      <c r="F176" s="31">
        <v>17.476812362670898</v>
      </c>
      <c r="G176" s="31">
        <v>64.187057495117202</v>
      </c>
    </row>
    <row r="177" spans="1:7">
      <c r="A177" s="89"/>
      <c r="B177" s="108"/>
      <c r="C177" s="105"/>
      <c r="D177" s="32" t="s">
        <v>441</v>
      </c>
      <c r="E177" s="33" t="s">
        <v>215</v>
      </c>
      <c r="F177" s="31">
        <v>21.249254226684599</v>
      </c>
      <c r="G177" s="31">
        <v>53.367992401122997</v>
      </c>
    </row>
    <row r="178" spans="1:7">
      <c r="A178" s="89"/>
      <c r="B178" s="108"/>
      <c r="C178" s="105"/>
      <c r="D178" s="32" t="s">
        <v>442</v>
      </c>
      <c r="E178" s="33" t="s">
        <v>215</v>
      </c>
      <c r="F178" s="31">
        <v>21.626745223998999</v>
      </c>
      <c r="G178" s="31">
        <v>59.982532501220703</v>
      </c>
    </row>
    <row r="179" spans="1:7">
      <c r="A179" s="89"/>
      <c r="B179" s="108"/>
      <c r="C179" s="105"/>
      <c r="D179" s="32" t="s">
        <v>443</v>
      </c>
      <c r="E179" s="33" t="s">
        <v>215</v>
      </c>
      <c r="F179" s="31">
        <v>20.7460021972656</v>
      </c>
      <c r="G179" s="31">
        <v>53.367992401122997</v>
      </c>
    </row>
    <row r="180" spans="1:7">
      <c r="A180" s="89"/>
      <c r="B180" s="108"/>
      <c r="C180" s="105"/>
      <c r="D180" s="32" t="s">
        <v>444</v>
      </c>
      <c r="E180" s="33" t="s">
        <v>215</v>
      </c>
      <c r="F180" s="31">
        <v>0</v>
      </c>
      <c r="G180" s="31">
        <v>0</v>
      </c>
    </row>
    <row r="181" spans="1:7">
      <c r="A181" s="89"/>
      <c r="B181" s="109"/>
      <c r="C181" s="106"/>
      <c r="D181" s="32" t="s">
        <v>445</v>
      </c>
      <c r="E181" s="33" t="s">
        <v>215</v>
      </c>
      <c r="F181" s="31">
        <v>20.7460021972656</v>
      </c>
      <c r="G181" s="31">
        <v>52.986789703369098</v>
      </c>
    </row>
    <row r="182" spans="1:7">
      <c r="A182" s="89"/>
      <c r="B182" s="107" t="s">
        <v>608</v>
      </c>
      <c r="C182" s="104" t="s">
        <v>664</v>
      </c>
      <c r="D182" s="32" t="s">
        <v>446</v>
      </c>
      <c r="E182" s="33" t="s">
        <v>224</v>
      </c>
      <c r="F182" s="31">
        <v>19.613977432251001</v>
      </c>
      <c r="G182" s="31">
        <v>50.065677642822301</v>
      </c>
    </row>
    <row r="183" spans="1:7">
      <c r="A183" s="89"/>
      <c r="B183" s="108"/>
      <c r="C183" s="105"/>
      <c r="D183" s="32" t="s">
        <v>447</v>
      </c>
      <c r="E183" s="33" t="s">
        <v>224</v>
      </c>
      <c r="F183" s="31">
        <v>19.613977432251001</v>
      </c>
      <c r="G183" s="31">
        <v>50.192626953125</v>
      </c>
    </row>
    <row r="184" spans="1:7">
      <c r="A184" s="89"/>
      <c r="B184" s="108"/>
      <c r="C184" s="105"/>
      <c r="D184" s="32" t="s">
        <v>448</v>
      </c>
      <c r="E184" s="33" t="s">
        <v>224</v>
      </c>
      <c r="F184" s="31">
        <v>19.4882202148438</v>
      </c>
      <c r="G184" s="31">
        <v>49.5579223632812</v>
      </c>
    </row>
    <row r="185" spans="1:7">
      <c r="A185" s="89"/>
      <c r="B185" s="108"/>
      <c r="C185" s="105"/>
      <c r="D185" s="32" t="s">
        <v>449</v>
      </c>
      <c r="E185" s="33" t="s">
        <v>224</v>
      </c>
      <c r="F185" s="31">
        <v>19.4882202148438</v>
      </c>
      <c r="G185" s="31">
        <v>49.811790466308601</v>
      </c>
    </row>
    <row r="186" spans="1:7">
      <c r="A186" s="89"/>
      <c r="B186" s="108"/>
      <c r="C186" s="105"/>
      <c r="D186" s="32" t="s">
        <v>450</v>
      </c>
      <c r="E186" s="33" t="s">
        <v>224</v>
      </c>
      <c r="F186" s="31">
        <v>19.4882202148438</v>
      </c>
      <c r="G186" s="31">
        <v>49.5579223632812</v>
      </c>
    </row>
    <row r="187" spans="1:7">
      <c r="A187" s="89"/>
      <c r="B187" s="109"/>
      <c r="C187" s="106"/>
      <c r="D187" s="32" t="s">
        <v>451</v>
      </c>
      <c r="E187" s="33" t="s">
        <v>224</v>
      </c>
      <c r="F187" s="31">
        <v>19.4882202148438</v>
      </c>
      <c r="G187" s="31">
        <v>50.319583892822301</v>
      </c>
    </row>
    <row r="188" spans="1:7">
      <c r="A188" s="89"/>
      <c r="B188" s="107" t="s">
        <v>607</v>
      </c>
      <c r="C188" s="104" t="s">
        <v>665</v>
      </c>
      <c r="D188" s="32" t="s">
        <v>452</v>
      </c>
      <c r="E188" s="33" t="s">
        <v>231</v>
      </c>
      <c r="F188" s="31">
        <v>7.5643587112426802</v>
      </c>
      <c r="G188" s="31">
        <v>31.8359565734863</v>
      </c>
    </row>
    <row r="189" spans="1:7">
      <c r="A189" s="89"/>
      <c r="B189" s="108"/>
      <c r="C189" s="105"/>
      <c r="D189" s="32" t="s">
        <v>453</v>
      </c>
      <c r="E189" s="33" t="s">
        <v>231</v>
      </c>
      <c r="F189" s="31">
        <v>7.9402046203613299</v>
      </c>
      <c r="G189" s="31">
        <v>31.962200164794901</v>
      </c>
    </row>
    <row r="190" spans="1:7">
      <c r="A190" s="89"/>
      <c r="B190" s="108"/>
      <c r="C190" s="105"/>
      <c r="D190" s="32" t="s">
        <v>454</v>
      </c>
      <c r="E190" s="33" t="s">
        <v>231</v>
      </c>
      <c r="F190" s="31">
        <v>7.43908643722534</v>
      </c>
      <c r="G190" s="31">
        <v>32.088447570800803</v>
      </c>
    </row>
    <row r="191" spans="1:7">
      <c r="A191" s="89"/>
      <c r="B191" s="108"/>
      <c r="C191" s="105"/>
      <c r="D191" s="32" t="s">
        <v>455</v>
      </c>
      <c r="E191" s="33" t="s">
        <v>231</v>
      </c>
      <c r="F191" s="31">
        <v>7.1885581016540501</v>
      </c>
      <c r="G191" s="31">
        <v>31.709718704223601</v>
      </c>
    </row>
    <row r="192" spans="1:7">
      <c r="A192" s="89"/>
      <c r="B192" s="108"/>
      <c r="C192" s="105"/>
      <c r="D192" s="32" t="s">
        <v>456</v>
      </c>
      <c r="E192" s="33" t="s">
        <v>231</v>
      </c>
      <c r="F192" s="31">
        <v>7.43908643722534</v>
      </c>
      <c r="G192" s="31">
        <v>31.962200164794901</v>
      </c>
    </row>
    <row r="193" spans="1:7">
      <c r="A193" s="89"/>
      <c r="B193" s="109"/>
      <c r="C193" s="106"/>
      <c r="D193" s="32" t="s">
        <v>457</v>
      </c>
      <c r="E193" s="33" t="s">
        <v>231</v>
      </c>
      <c r="F193" s="31">
        <v>7.5643587112426802</v>
      </c>
      <c r="G193" s="31">
        <v>32.088447570800803</v>
      </c>
    </row>
    <row r="194" spans="1:7">
      <c r="A194" s="89"/>
      <c r="B194" s="18" t="s">
        <v>398</v>
      </c>
      <c r="C194" s="29" t="s">
        <v>650</v>
      </c>
      <c r="D194" s="32" t="s">
        <v>458</v>
      </c>
      <c r="E194" s="33" t="s">
        <v>239</v>
      </c>
      <c r="F194" s="31">
        <v>29.956052780151399</v>
      </c>
      <c r="G194" s="31">
        <v>30.203245162963899</v>
      </c>
    </row>
    <row r="195" spans="1:7">
      <c r="A195" s="89"/>
      <c r="B195" s="87" t="s">
        <v>399</v>
      </c>
      <c r="C195" s="87" t="s">
        <v>651</v>
      </c>
      <c r="D195" s="35" t="s">
        <v>671</v>
      </c>
      <c r="E195" s="36" t="s">
        <v>672</v>
      </c>
      <c r="F195" s="31">
        <v>5.93621921539307</v>
      </c>
      <c r="G195" s="31">
        <v>19.613977432251001</v>
      </c>
    </row>
    <row r="196" spans="1:7">
      <c r="A196" s="89"/>
      <c r="B196" s="89"/>
      <c r="C196" s="89"/>
      <c r="D196" s="35" t="s">
        <v>459</v>
      </c>
      <c r="E196" s="36" t="s">
        <v>460</v>
      </c>
      <c r="F196" s="31">
        <v>10.1199998855591</v>
      </c>
      <c r="G196" s="31">
        <v>37.290000915527301</v>
      </c>
    </row>
    <row r="197" spans="1:7">
      <c r="A197" s="89"/>
      <c r="B197" s="89"/>
      <c r="C197" s="89"/>
      <c r="D197" s="54" t="s">
        <v>461</v>
      </c>
      <c r="E197" s="37" t="s">
        <v>460</v>
      </c>
      <c r="F197" s="31">
        <v>10.1199998855591</v>
      </c>
      <c r="G197" s="31">
        <v>37.25</v>
      </c>
    </row>
    <row r="198" spans="1:7">
      <c r="A198" s="89"/>
      <c r="B198" s="89"/>
      <c r="C198" s="89"/>
      <c r="D198" s="54" t="s">
        <v>462</v>
      </c>
      <c r="E198" s="37" t="s">
        <v>460</v>
      </c>
      <c r="F198" s="31">
        <v>9.5399999618530291</v>
      </c>
      <c r="G198" s="31">
        <v>37.25</v>
      </c>
    </row>
    <row r="199" spans="1:7">
      <c r="A199" s="89"/>
      <c r="B199" s="89"/>
      <c r="C199" s="89"/>
      <c r="D199" s="35" t="s">
        <v>463</v>
      </c>
      <c r="E199" s="36" t="s">
        <v>464</v>
      </c>
      <c r="F199" s="31">
        <v>10.829999923706101</v>
      </c>
      <c r="G199" s="31">
        <v>37.180000305175803</v>
      </c>
    </row>
    <row r="200" spans="1:7">
      <c r="A200" s="89"/>
      <c r="B200" s="89"/>
      <c r="C200" s="89"/>
      <c r="D200" s="54" t="s">
        <v>465</v>
      </c>
      <c r="E200" s="37" t="s">
        <v>464</v>
      </c>
      <c r="F200" s="31">
        <v>10.829999923706101</v>
      </c>
      <c r="G200" s="31">
        <v>37.180000305175803</v>
      </c>
    </row>
    <row r="201" spans="1:7">
      <c r="A201" s="89"/>
      <c r="B201" s="89"/>
      <c r="C201" s="89"/>
      <c r="D201" s="54" t="s">
        <v>466</v>
      </c>
      <c r="E201" s="37" t="s">
        <v>464</v>
      </c>
      <c r="F201" s="31">
        <v>10.829999923706101</v>
      </c>
      <c r="G201" s="31">
        <v>37.180000305175803</v>
      </c>
    </row>
    <row r="202" spans="1:7">
      <c r="A202" s="89"/>
      <c r="B202" s="89"/>
      <c r="C202" s="89"/>
      <c r="D202" s="35" t="s">
        <v>467</v>
      </c>
      <c r="E202" s="36" t="s">
        <v>468</v>
      </c>
      <c r="F202" s="31">
        <v>10.6199998855591</v>
      </c>
      <c r="G202" s="31">
        <v>33.200000762939503</v>
      </c>
    </row>
    <row r="203" spans="1:7">
      <c r="A203" s="89"/>
      <c r="B203" s="89"/>
      <c r="C203" s="89"/>
      <c r="D203" s="54" t="s">
        <v>469</v>
      </c>
      <c r="E203" s="37" t="s">
        <v>468</v>
      </c>
      <c r="F203" s="31">
        <v>10.6199998855591</v>
      </c>
      <c r="G203" s="31">
        <v>33.200000762939503</v>
      </c>
    </row>
    <row r="204" spans="1:7">
      <c r="A204" s="89"/>
      <c r="B204" s="89"/>
      <c r="C204" s="89"/>
      <c r="D204" s="54" t="s">
        <v>470</v>
      </c>
      <c r="E204" s="37" t="s">
        <v>468</v>
      </c>
      <c r="F204" s="31">
        <v>9.4200000762939506</v>
      </c>
      <c r="G204" s="31">
        <v>32.399997711181598</v>
      </c>
    </row>
    <row r="205" spans="1:7">
      <c r="A205" s="89"/>
      <c r="B205" s="89"/>
      <c r="C205" s="89"/>
      <c r="D205" s="35" t="s">
        <v>471</v>
      </c>
      <c r="E205" s="36" t="s">
        <v>472</v>
      </c>
      <c r="F205" s="31">
        <v>8.6899995803833008</v>
      </c>
      <c r="G205" s="31">
        <v>28.329999923706101</v>
      </c>
    </row>
    <row r="206" spans="1:7">
      <c r="A206" s="89"/>
      <c r="B206" s="89"/>
      <c r="C206" s="89"/>
      <c r="D206" s="54" t="s">
        <v>473</v>
      </c>
      <c r="E206" s="37" t="s">
        <v>472</v>
      </c>
      <c r="F206" s="31">
        <v>8.6899995803833008</v>
      </c>
      <c r="G206" s="31">
        <v>28.329999923706101</v>
      </c>
    </row>
    <row r="207" spans="1:7">
      <c r="A207" s="89"/>
      <c r="B207" s="89"/>
      <c r="C207" s="89"/>
      <c r="D207" s="54" t="s">
        <v>474</v>
      </c>
      <c r="E207" s="37" t="s">
        <v>472</v>
      </c>
      <c r="F207" s="31">
        <v>7.5299997329711896</v>
      </c>
      <c r="G207" s="31">
        <v>28.329999923706101</v>
      </c>
    </row>
    <row r="208" spans="1:7">
      <c r="A208" s="89"/>
      <c r="B208" s="89"/>
      <c r="C208" s="89"/>
      <c r="D208" s="35" t="s">
        <v>475</v>
      </c>
      <c r="E208" s="36" t="s">
        <v>476</v>
      </c>
      <c r="F208" s="31">
        <v>11.309999465942401</v>
      </c>
      <c r="G208" s="31">
        <v>33.110000610351598</v>
      </c>
    </row>
    <row r="209" spans="1:7">
      <c r="A209" s="89"/>
      <c r="B209" s="89"/>
      <c r="C209" s="89"/>
      <c r="D209" s="54" t="s">
        <v>477</v>
      </c>
      <c r="E209" s="37" t="s">
        <v>476</v>
      </c>
      <c r="F209" s="31">
        <v>11.309999465942401</v>
      </c>
      <c r="G209" s="31">
        <v>33.110000610351598</v>
      </c>
    </row>
    <row r="210" spans="1:7">
      <c r="A210" s="89"/>
      <c r="B210" s="89"/>
      <c r="C210" s="89"/>
      <c r="D210" s="54" t="s">
        <v>478</v>
      </c>
      <c r="E210" s="37" t="s">
        <v>476</v>
      </c>
      <c r="F210" s="31">
        <v>11.309999465942401</v>
      </c>
      <c r="G210" s="31">
        <v>33.110000610351598</v>
      </c>
    </row>
    <row r="211" spans="1:7">
      <c r="A211" s="89"/>
      <c r="B211" s="89"/>
      <c r="C211" s="89"/>
      <c r="D211" s="35" t="s">
        <v>479</v>
      </c>
      <c r="E211" s="36" t="s">
        <v>480</v>
      </c>
      <c r="F211" s="31">
        <v>11.0100002288818</v>
      </c>
      <c r="G211" s="31">
        <v>32.329998016357401</v>
      </c>
    </row>
    <row r="212" spans="1:7">
      <c r="A212" s="89"/>
      <c r="B212" s="89"/>
      <c r="C212" s="89"/>
      <c r="D212" s="54" t="s">
        <v>481</v>
      </c>
      <c r="E212" s="37" t="s">
        <v>480</v>
      </c>
      <c r="F212" s="31">
        <v>11.079999923706101</v>
      </c>
      <c r="G212" s="31">
        <v>32.329998016357401</v>
      </c>
    </row>
    <row r="213" spans="1:7">
      <c r="A213" s="89"/>
      <c r="B213" s="89"/>
      <c r="C213" s="89"/>
      <c r="D213" s="54" t="s">
        <v>482</v>
      </c>
      <c r="E213" s="37" t="s">
        <v>480</v>
      </c>
      <c r="F213" s="31">
        <v>11.0100002288818</v>
      </c>
      <c r="G213" s="31">
        <v>32.319999694824197</v>
      </c>
    </row>
    <row r="214" spans="1:7">
      <c r="A214" s="89"/>
      <c r="B214" s="89"/>
      <c r="C214" s="89"/>
      <c r="D214" s="35" t="s">
        <v>483</v>
      </c>
      <c r="E214" s="36" t="s">
        <v>484</v>
      </c>
      <c r="F214" s="31">
        <v>8.4200000762939506</v>
      </c>
      <c r="G214" s="31">
        <v>36.149997711181598</v>
      </c>
    </row>
    <row r="215" spans="1:7">
      <c r="A215" s="89"/>
      <c r="B215" s="89"/>
      <c r="C215" s="89"/>
      <c r="D215" s="54" t="s">
        <v>485</v>
      </c>
      <c r="E215" s="37" t="s">
        <v>484</v>
      </c>
      <c r="F215" s="31">
        <v>8.4200000762939506</v>
      </c>
      <c r="G215" s="31">
        <v>36.149997711181598</v>
      </c>
    </row>
    <row r="216" spans="1:7">
      <c r="A216" s="89"/>
      <c r="B216" s="89"/>
      <c r="C216" s="89"/>
      <c r="D216" s="54" t="s">
        <v>486</v>
      </c>
      <c r="E216" s="37" t="s">
        <v>484</v>
      </c>
      <c r="F216" s="31">
        <v>8.4200000762939506</v>
      </c>
      <c r="G216" s="31">
        <v>36.149997711181598</v>
      </c>
    </row>
    <row r="217" spans="1:7">
      <c r="A217" s="89"/>
      <c r="B217" s="89"/>
      <c r="C217" s="89"/>
      <c r="D217" s="35" t="s">
        <v>487</v>
      </c>
      <c r="E217" s="36" t="s">
        <v>488</v>
      </c>
      <c r="F217" s="31">
        <v>10.8800001144409</v>
      </c>
      <c r="G217" s="31">
        <v>33.860000610351598</v>
      </c>
    </row>
    <row r="218" spans="1:7">
      <c r="A218" s="89"/>
      <c r="B218" s="89"/>
      <c r="C218" s="89"/>
      <c r="D218" s="54" t="s">
        <v>489</v>
      </c>
      <c r="E218" s="37" t="s">
        <v>488</v>
      </c>
      <c r="F218" s="31">
        <v>10.8800001144409</v>
      </c>
      <c r="G218" s="31">
        <v>33.860000610351598</v>
      </c>
    </row>
    <row r="219" spans="1:7">
      <c r="A219" s="89"/>
      <c r="B219" s="89"/>
      <c r="C219" s="89"/>
      <c r="D219" s="54" t="s">
        <v>490</v>
      </c>
      <c r="E219" s="37" t="s">
        <v>488</v>
      </c>
      <c r="F219" s="31">
        <v>10.8800001144409</v>
      </c>
      <c r="G219" s="31">
        <v>33.860000610351598</v>
      </c>
    </row>
    <row r="220" spans="1:7">
      <c r="A220" s="89"/>
      <c r="B220" s="89"/>
      <c r="C220" s="89"/>
      <c r="D220" s="35" t="s">
        <v>491</v>
      </c>
      <c r="E220" s="37" t="s">
        <v>492</v>
      </c>
      <c r="F220" s="31">
        <v>0.43029668927192699</v>
      </c>
      <c r="G220" s="31">
        <v>33.2366943359375</v>
      </c>
    </row>
    <row r="221" spans="1:7">
      <c r="A221" s="89"/>
      <c r="B221" s="88"/>
      <c r="C221" s="88"/>
      <c r="D221" s="35" t="s">
        <v>493</v>
      </c>
      <c r="E221" s="37" t="s">
        <v>494</v>
      </c>
      <c r="F221" s="31">
        <v>20.648191452026399</v>
      </c>
      <c r="G221" s="31">
        <v>30.718990325927699</v>
      </c>
    </row>
    <row r="222" spans="1:7">
      <c r="A222" s="89"/>
      <c r="B222" s="90" t="s">
        <v>400</v>
      </c>
      <c r="C222" s="87" t="s">
        <v>652</v>
      </c>
      <c r="D222" s="32" t="s">
        <v>509</v>
      </c>
      <c r="E222" s="33" t="s">
        <v>278</v>
      </c>
      <c r="F222" s="31">
        <v>18.230939865112301</v>
      </c>
      <c r="G222" s="31">
        <v>61.893020629882798</v>
      </c>
    </row>
    <row r="223" spans="1:7">
      <c r="A223" s="89"/>
      <c r="B223" s="90"/>
      <c r="C223" s="89"/>
      <c r="D223" s="32" t="s">
        <v>510</v>
      </c>
      <c r="E223" s="33" t="s">
        <v>280</v>
      </c>
      <c r="F223" s="31">
        <v>18.230939865112301</v>
      </c>
      <c r="G223" s="31">
        <v>62.784957885742202</v>
      </c>
    </row>
    <row r="224" spans="1:7">
      <c r="A224" s="89"/>
      <c r="B224" s="90"/>
      <c r="C224" s="89"/>
      <c r="D224" s="32" t="s">
        <v>511</v>
      </c>
      <c r="E224" s="33" t="s">
        <v>282</v>
      </c>
      <c r="F224" s="31">
        <v>18.230939865112301</v>
      </c>
      <c r="G224" s="31">
        <v>62.657524108886697</v>
      </c>
    </row>
    <row r="225" spans="1:7">
      <c r="A225" s="89"/>
      <c r="B225" s="90"/>
      <c r="C225" s="89"/>
      <c r="D225" s="32" t="s">
        <v>512</v>
      </c>
      <c r="E225" s="33" t="s">
        <v>284</v>
      </c>
      <c r="F225" s="31">
        <v>0</v>
      </c>
      <c r="G225" s="31">
        <v>0</v>
      </c>
    </row>
    <row r="226" spans="1:7">
      <c r="A226" s="89"/>
      <c r="B226" s="90"/>
      <c r="C226" s="88"/>
      <c r="D226" s="32" t="s">
        <v>513</v>
      </c>
      <c r="E226" s="33" t="s">
        <v>286</v>
      </c>
      <c r="F226" s="31">
        <v>18.230939865112301</v>
      </c>
      <c r="G226" s="31">
        <v>60.619239807128899</v>
      </c>
    </row>
    <row r="227" spans="1:7">
      <c r="A227" s="89"/>
      <c r="B227" s="90" t="s">
        <v>404</v>
      </c>
      <c r="C227" s="87" t="s">
        <v>656</v>
      </c>
      <c r="D227" s="32" t="s">
        <v>495</v>
      </c>
      <c r="E227" s="33" t="s">
        <v>496</v>
      </c>
      <c r="F227" s="31">
        <v>1.6799999475479099</v>
      </c>
      <c r="G227" s="31">
        <v>649.06097412109398</v>
      </c>
    </row>
    <row r="228" spans="1:7">
      <c r="A228" s="89"/>
      <c r="B228" s="90"/>
      <c r="C228" s="89"/>
      <c r="D228" s="54" t="s">
        <v>497</v>
      </c>
      <c r="E228" s="34" t="s">
        <v>496</v>
      </c>
      <c r="F228" s="31">
        <v>1.7699999809265099</v>
      </c>
      <c r="G228" s="31">
        <v>649.06097412109398</v>
      </c>
    </row>
    <row r="229" spans="1:7">
      <c r="A229" s="89"/>
      <c r="B229" s="90"/>
      <c r="C229" s="89"/>
      <c r="D229" s="54" t="s">
        <v>498</v>
      </c>
      <c r="E229" s="34" t="s">
        <v>499</v>
      </c>
      <c r="F229" s="31">
        <v>-324.69998168945301</v>
      </c>
      <c r="G229" s="31">
        <v>327.63000488281199</v>
      </c>
    </row>
    <row r="230" spans="1:7">
      <c r="A230" s="89"/>
      <c r="B230" s="90"/>
      <c r="C230" s="89"/>
      <c r="D230" s="54" t="s">
        <v>500</v>
      </c>
      <c r="E230" s="34" t="s">
        <v>496</v>
      </c>
      <c r="F230" s="31">
        <v>1.7799999713897701</v>
      </c>
      <c r="G230" s="31">
        <v>649.06097412109398</v>
      </c>
    </row>
    <row r="231" spans="1:7">
      <c r="A231" s="89"/>
      <c r="B231" s="90"/>
      <c r="C231" s="89"/>
      <c r="D231" s="54" t="s">
        <v>501</v>
      </c>
      <c r="E231" s="34" t="s">
        <v>499</v>
      </c>
      <c r="F231" s="31">
        <v>-327.61999511718801</v>
      </c>
      <c r="G231" s="31">
        <v>327.63000488281199</v>
      </c>
    </row>
    <row r="232" spans="1:7">
      <c r="A232" s="89"/>
      <c r="B232" s="90"/>
      <c r="C232" s="89"/>
      <c r="D232" s="32" t="s">
        <v>502</v>
      </c>
      <c r="E232" s="33" t="s">
        <v>503</v>
      </c>
      <c r="F232" s="31">
        <v>1.2599999904632599</v>
      </c>
      <c r="G232" s="31">
        <v>652.36096191406205</v>
      </c>
    </row>
    <row r="233" spans="1:7">
      <c r="A233" s="89"/>
      <c r="B233" s="90"/>
      <c r="C233" s="89"/>
      <c r="D233" s="54" t="s">
        <v>504</v>
      </c>
      <c r="E233" s="34" t="s">
        <v>503</v>
      </c>
      <c r="F233" s="31">
        <v>1.29999995231628</v>
      </c>
      <c r="G233" s="31">
        <v>651.01690673828102</v>
      </c>
    </row>
    <row r="234" spans="1:7">
      <c r="A234" s="89"/>
      <c r="B234" s="90"/>
      <c r="C234" s="89"/>
      <c r="D234" s="54" t="s">
        <v>505</v>
      </c>
      <c r="E234" s="34" t="s">
        <v>506</v>
      </c>
      <c r="F234" s="31">
        <v>-327.22998046875</v>
      </c>
      <c r="G234" s="31">
        <v>327.11999511718801</v>
      </c>
    </row>
    <row r="235" spans="1:7">
      <c r="A235" s="89"/>
      <c r="B235" s="90"/>
      <c r="C235" s="89"/>
      <c r="D235" s="54" t="s">
        <v>507</v>
      </c>
      <c r="E235" s="34" t="s">
        <v>503</v>
      </c>
      <c r="F235" s="31">
        <v>1.2799999713897701</v>
      </c>
      <c r="G235" s="31">
        <v>651.01690673828102</v>
      </c>
    </row>
    <row r="236" spans="1:7">
      <c r="A236" s="89"/>
      <c r="B236" s="90"/>
      <c r="C236" s="88"/>
      <c r="D236" s="54" t="s">
        <v>508</v>
      </c>
      <c r="E236" s="34" t="s">
        <v>506</v>
      </c>
      <c r="F236" s="31">
        <v>-327.39999389648398</v>
      </c>
      <c r="G236" s="31">
        <v>327.57998657226602</v>
      </c>
    </row>
    <row r="237" spans="1:7">
      <c r="A237" s="89"/>
      <c r="B237" s="90" t="s">
        <v>402</v>
      </c>
      <c r="C237" s="87" t="s">
        <v>654</v>
      </c>
      <c r="D237" s="32" t="s">
        <v>532</v>
      </c>
      <c r="E237" s="33" t="s">
        <v>302</v>
      </c>
      <c r="F237" s="31">
        <v>17.853853225708001</v>
      </c>
      <c r="G237" s="31">
        <v>39.419281005859403</v>
      </c>
    </row>
    <row r="238" spans="1:7">
      <c r="A238" s="89"/>
      <c r="B238" s="90"/>
      <c r="C238" s="89"/>
      <c r="D238" s="32" t="s">
        <v>533</v>
      </c>
      <c r="E238" s="33" t="s">
        <v>304</v>
      </c>
      <c r="F238" s="31">
        <v>18.356645584106399</v>
      </c>
      <c r="G238" s="31">
        <v>52.478584289550803</v>
      </c>
    </row>
    <row r="239" spans="1:7">
      <c r="A239" s="89"/>
      <c r="B239" s="90"/>
      <c r="C239" s="89"/>
      <c r="D239" s="32" t="s">
        <v>534</v>
      </c>
      <c r="E239" s="33" t="s">
        <v>306</v>
      </c>
      <c r="F239" s="31">
        <v>17.476812362670898</v>
      </c>
      <c r="G239" s="31">
        <v>44.2312202453613</v>
      </c>
    </row>
    <row r="240" spans="1:7">
      <c r="A240" s="89"/>
      <c r="B240" s="90"/>
      <c r="C240" s="89"/>
      <c r="D240" s="32" t="s">
        <v>535</v>
      </c>
      <c r="E240" s="33" t="s">
        <v>308</v>
      </c>
      <c r="F240" s="31">
        <v>18.356645584106399</v>
      </c>
      <c r="G240" s="31">
        <v>48.796436309814503</v>
      </c>
    </row>
    <row r="241" spans="1:7">
      <c r="A241" s="89"/>
      <c r="B241" s="90"/>
      <c r="C241" s="88"/>
      <c r="D241" s="32" t="s">
        <v>536</v>
      </c>
      <c r="E241" s="33" t="s">
        <v>310</v>
      </c>
      <c r="F241" s="31">
        <v>18.105239868164102</v>
      </c>
      <c r="G241" s="31">
        <v>43.470970153808601</v>
      </c>
    </row>
    <row r="242" spans="1:7">
      <c r="A242" s="89"/>
      <c r="B242" s="90" t="s">
        <v>400</v>
      </c>
      <c r="C242" s="87" t="s">
        <v>666</v>
      </c>
      <c r="D242" s="32" t="s">
        <v>537</v>
      </c>
      <c r="E242" s="33" t="s">
        <v>538</v>
      </c>
      <c r="F242" s="31">
        <v>0</v>
      </c>
      <c r="G242" s="31">
        <v>0</v>
      </c>
    </row>
    <row r="243" spans="1:7">
      <c r="A243" s="89"/>
      <c r="B243" s="90"/>
      <c r="C243" s="89"/>
      <c r="D243" s="32" t="s">
        <v>539</v>
      </c>
      <c r="E243" s="33" t="s">
        <v>540</v>
      </c>
      <c r="F243" s="31">
        <v>0</v>
      </c>
      <c r="G243" s="31">
        <v>0</v>
      </c>
    </row>
    <row r="244" spans="1:7">
      <c r="A244" s="89"/>
      <c r="B244" s="90"/>
      <c r="C244" s="89"/>
      <c r="D244" s="32" t="s">
        <v>541</v>
      </c>
      <c r="E244" s="33" t="s">
        <v>542</v>
      </c>
      <c r="F244" s="31">
        <v>0</v>
      </c>
      <c r="G244" s="31">
        <v>0</v>
      </c>
    </row>
    <row r="245" spans="1:7">
      <c r="A245" s="89"/>
      <c r="B245" s="90"/>
      <c r="C245" s="88"/>
      <c r="D245" s="32" t="s">
        <v>543</v>
      </c>
      <c r="E245" s="33" t="s">
        <v>544</v>
      </c>
      <c r="F245" s="31">
        <v>0</v>
      </c>
      <c r="G245" s="31">
        <v>0</v>
      </c>
    </row>
    <row r="246" spans="1:7">
      <c r="A246" s="89"/>
      <c r="B246" s="90" t="s">
        <v>403</v>
      </c>
      <c r="C246" s="87" t="s">
        <v>655</v>
      </c>
      <c r="D246" s="32" t="s">
        <v>545</v>
      </c>
      <c r="E246" s="33" t="s">
        <v>546</v>
      </c>
      <c r="F246" s="31">
        <v>0</v>
      </c>
      <c r="G246" s="31">
        <v>0</v>
      </c>
    </row>
    <row r="247" spans="1:7">
      <c r="A247" s="89"/>
      <c r="B247" s="90"/>
      <c r="C247" s="89"/>
      <c r="D247" s="32" t="s">
        <v>547</v>
      </c>
      <c r="E247" s="33" t="s">
        <v>548</v>
      </c>
      <c r="F247" s="31">
        <v>0</v>
      </c>
      <c r="G247" s="31">
        <v>0</v>
      </c>
    </row>
    <row r="248" spans="1:7">
      <c r="A248" s="89"/>
      <c r="B248" s="90"/>
      <c r="C248" s="89"/>
      <c r="D248" s="32" t="s">
        <v>549</v>
      </c>
      <c r="E248" s="33" t="s">
        <v>550</v>
      </c>
      <c r="F248" s="31">
        <v>-2.7599999904632599</v>
      </c>
      <c r="G248" s="31">
        <v>1.95999991893768</v>
      </c>
    </row>
    <row r="249" spans="1:7">
      <c r="A249" s="89"/>
      <c r="B249" s="90"/>
      <c r="C249" s="89"/>
      <c r="D249" s="54" t="s">
        <v>551</v>
      </c>
      <c r="E249" s="34" t="s">
        <v>550</v>
      </c>
      <c r="F249" s="31">
        <v>-2.7599999904632599</v>
      </c>
      <c r="G249" s="31">
        <v>1.95999991893768</v>
      </c>
    </row>
    <row r="250" spans="1:7">
      <c r="A250" s="89"/>
      <c r="B250" s="90"/>
      <c r="C250" s="89"/>
      <c r="D250" s="54" t="s">
        <v>552</v>
      </c>
      <c r="E250" s="34" t="s">
        <v>550</v>
      </c>
      <c r="F250" s="31">
        <v>-2.7599999904632599</v>
      </c>
      <c r="G250" s="31">
        <v>1.95999991893768</v>
      </c>
    </row>
    <row r="251" spans="1:7">
      <c r="A251" s="89"/>
      <c r="B251" s="90"/>
      <c r="C251" s="89"/>
      <c r="D251" s="32" t="s">
        <v>553</v>
      </c>
      <c r="E251" s="33" t="s">
        <v>554</v>
      </c>
      <c r="F251" s="31">
        <v>-2.3299999237060498</v>
      </c>
      <c r="G251" s="31">
        <v>1.82999992370605</v>
      </c>
    </row>
    <row r="252" spans="1:7">
      <c r="A252" s="89"/>
      <c r="B252" s="90"/>
      <c r="C252" s="89"/>
      <c r="D252" s="54" t="s">
        <v>555</v>
      </c>
      <c r="E252" s="34" t="s">
        <v>554</v>
      </c>
      <c r="F252" s="31">
        <v>-2.3299999237060498</v>
      </c>
      <c r="G252" s="31">
        <v>1.82999992370605</v>
      </c>
    </row>
    <row r="253" spans="1:7">
      <c r="A253" s="89"/>
      <c r="B253" s="90"/>
      <c r="C253" s="88"/>
      <c r="D253" s="54" t="s">
        <v>556</v>
      </c>
      <c r="E253" s="34" t="s">
        <v>554</v>
      </c>
      <c r="F253" s="31">
        <v>-2.3299999237060498</v>
      </c>
      <c r="G253" s="31">
        <v>1.82999992370605</v>
      </c>
    </row>
    <row r="254" spans="1:7">
      <c r="A254" s="89"/>
      <c r="B254" s="90" t="s">
        <v>404</v>
      </c>
      <c r="C254" s="87" t="s">
        <v>667</v>
      </c>
      <c r="D254" s="32" t="s">
        <v>514</v>
      </c>
      <c r="E254" s="33" t="s">
        <v>681</v>
      </c>
      <c r="F254" s="31">
        <v>1.4800000190734901</v>
      </c>
      <c r="G254" s="31">
        <v>640.88629150390602</v>
      </c>
    </row>
    <row r="255" spans="1:7">
      <c r="A255" s="89"/>
      <c r="B255" s="90"/>
      <c r="C255" s="89"/>
      <c r="D255" s="54" t="s">
        <v>516</v>
      </c>
      <c r="E255" s="34" t="s">
        <v>515</v>
      </c>
      <c r="F255" s="31">
        <v>1.70999991893768</v>
      </c>
      <c r="G255" s="31">
        <v>640.88629150390602</v>
      </c>
    </row>
    <row r="256" spans="1:7">
      <c r="A256" s="89"/>
      <c r="B256" s="90"/>
      <c r="C256" s="89"/>
      <c r="D256" s="54" t="s">
        <v>517</v>
      </c>
      <c r="E256" s="34" t="s">
        <v>518</v>
      </c>
      <c r="F256" s="31">
        <v>-327.489990234375</v>
      </c>
      <c r="G256" s="31">
        <v>327.58999633789102</v>
      </c>
    </row>
    <row r="257" spans="1:7">
      <c r="A257" s="89"/>
      <c r="B257" s="90"/>
      <c r="C257" s="89"/>
      <c r="D257" s="54" t="s">
        <v>519</v>
      </c>
      <c r="E257" s="34" t="s">
        <v>515</v>
      </c>
      <c r="F257" s="31">
        <v>1.6100000143051101</v>
      </c>
      <c r="G257" s="31">
        <v>654.74816894531205</v>
      </c>
    </row>
    <row r="258" spans="1:7">
      <c r="A258" s="89"/>
      <c r="B258" s="90"/>
      <c r="C258" s="89"/>
      <c r="D258" s="54" t="s">
        <v>520</v>
      </c>
      <c r="E258" s="34" t="s">
        <v>518</v>
      </c>
      <c r="F258" s="31">
        <v>-327.489990234375</v>
      </c>
      <c r="G258" s="31">
        <v>327.44998168945301</v>
      </c>
    </row>
    <row r="259" spans="1:7">
      <c r="A259" s="89"/>
      <c r="B259" s="90"/>
      <c r="C259" s="89"/>
      <c r="D259" s="32" t="s">
        <v>521</v>
      </c>
      <c r="E259" s="33" t="s">
        <v>329</v>
      </c>
      <c r="F259" s="31">
        <v>1.2300000190734901</v>
      </c>
      <c r="G259" s="31">
        <v>653.12322998046898</v>
      </c>
    </row>
    <row r="260" spans="1:7">
      <c r="A260" s="89"/>
      <c r="B260" s="90"/>
      <c r="C260" s="89"/>
      <c r="D260" s="54" t="s">
        <v>522</v>
      </c>
      <c r="E260" s="34" t="s">
        <v>523</v>
      </c>
      <c r="F260" s="31">
        <v>1.2300000190734901</v>
      </c>
      <c r="G260" s="31">
        <v>653.12322998046898</v>
      </c>
    </row>
    <row r="261" spans="1:7">
      <c r="A261" s="89"/>
      <c r="B261" s="90"/>
      <c r="C261" s="89"/>
      <c r="D261" s="54" t="s">
        <v>524</v>
      </c>
      <c r="E261" s="34" t="s">
        <v>525</v>
      </c>
      <c r="F261" s="31">
        <v>-326.75</v>
      </c>
      <c r="G261" s="31">
        <v>326.57998657226602</v>
      </c>
    </row>
    <row r="262" spans="1:7">
      <c r="A262" s="89"/>
      <c r="B262" s="90"/>
      <c r="C262" s="89"/>
      <c r="D262" s="54" t="s">
        <v>526</v>
      </c>
      <c r="E262" s="34" t="s">
        <v>523</v>
      </c>
      <c r="F262" s="31">
        <v>1.2300000190734901</v>
      </c>
      <c r="G262" s="31">
        <v>653.12322998046898</v>
      </c>
    </row>
    <row r="263" spans="1:7">
      <c r="A263" s="89"/>
      <c r="B263" s="90"/>
      <c r="C263" s="89"/>
      <c r="D263" s="54" t="s">
        <v>527</v>
      </c>
      <c r="E263" s="34" t="s">
        <v>525</v>
      </c>
      <c r="F263" s="31">
        <v>-326.75</v>
      </c>
      <c r="G263" s="31">
        <v>327.41998291015602</v>
      </c>
    </row>
    <row r="264" spans="1:7">
      <c r="A264" s="89"/>
      <c r="B264" s="90"/>
      <c r="C264" s="89"/>
      <c r="D264" s="35" t="s">
        <v>528</v>
      </c>
      <c r="E264" s="36" t="s">
        <v>529</v>
      </c>
      <c r="F264" s="31">
        <v>0</v>
      </c>
      <c r="G264" s="31">
        <v>0</v>
      </c>
    </row>
    <row r="265" spans="1:7">
      <c r="A265" s="89"/>
      <c r="B265" s="90"/>
      <c r="C265" s="88"/>
      <c r="D265" s="35" t="s">
        <v>530</v>
      </c>
      <c r="E265" s="36" t="s">
        <v>531</v>
      </c>
      <c r="F265" s="31">
        <v>0</v>
      </c>
      <c r="G265" s="31">
        <v>0</v>
      </c>
    </row>
    <row r="266" spans="1:7">
      <c r="A266" s="89"/>
      <c r="B266" s="90" t="s">
        <v>405</v>
      </c>
      <c r="C266" s="87" t="s">
        <v>657</v>
      </c>
      <c r="D266" s="32" t="s">
        <v>557</v>
      </c>
      <c r="E266" s="33" t="s">
        <v>339</v>
      </c>
      <c r="F266" s="31">
        <v>19.991273880004901</v>
      </c>
      <c r="G266" s="31">
        <v>68.907524108886705</v>
      </c>
    </row>
    <row r="267" spans="1:7">
      <c r="A267" s="89"/>
      <c r="B267" s="90"/>
      <c r="C267" s="89"/>
      <c r="D267" s="32" t="s">
        <v>558</v>
      </c>
      <c r="E267" s="33" t="s">
        <v>339</v>
      </c>
      <c r="F267" s="31">
        <v>19.991273880004901</v>
      </c>
      <c r="G267" s="31">
        <v>68.907524108886705</v>
      </c>
    </row>
    <row r="268" spans="1:7">
      <c r="A268" s="89"/>
      <c r="B268" s="90"/>
      <c r="C268" s="89"/>
      <c r="D268" s="32" t="s">
        <v>559</v>
      </c>
      <c r="E268" s="33" t="s">
        <v>339</v>
      </c>
      <c r="F268" s="31">
        <v>20.2428302764893</v>
      </c>
      <c r="G268" s="31">
        <v>71.845230102539105</v>
      </c>
    </row>
    <row r="269" spans="1:7">
      <c r="A269" s="89"/>
      <c r="B269" s="90"/>
      <c r="C269" s="89"/>
      <c r="D269" s="32" t="s">
        <v>560</v>
      </c>
      <c r="E269" s="33" t="s">
        <v>339</v>
      </c>
      <c r="F269" s="31">
        <v>20.117048263549801</v>
      </c>
      <c r="G269" s="31">
        <v>71.717453002929702</v>
      </c>
    </row>
    <row r="270" spans="1:7">
      <c r="A270" s="89"/>
      <c r="B270" s="90"/>
      <c r="C270" s="89"/>
      <c r="D270" s="32" t="s">
        <v>561</v>
      </c>
      <c r="E270" s="33" t="s">
        <v>339</v>
      </c>
      <c r="F270" s="31">
        <v>20.2428302764893</v>
      </c>
      <c r="G270" s="31">
        <v>73.506813049316406</v>
      </c>
    </row>
    <row r="271" spans="1:7">
      <c r="A271" s="89"/>
      <c r="B271" s="90"/>
      <c r="C271" s="89"/>
      <c r="D271" s="32" t="s">
        <v>562</v>
      </c>
      <c r="E271" s="33" t="s">
        <v>339</v>
      </c>
      <c r="F271" s="31">
        <v>20.368616104126001</v>
      </c>
      <c r="G271" s="31">
        <v>73.634658813476605</v>
      </c>
    </row>
    <row r="272" spans="1:7">
      <c r="A272" s="89"/>
      <c r="B272" s="90"/>
      <c r="C272" s="89"/>
      <c r="D272" s="32" t="s">
        <v>563</v>
      </c>
      <c r="E272" s="33" t="s">
        <v>339</v>
      </c>
      <c r="F272" s="31">
        <v>20.368616104126001</v>
      </c>
      <c r="G272" s="31">
        <v>74.018234252929702</v>
      </c>
    </row>
    <row r="273" spans="1:7">
      <c r="A273" s="89"/>
      <c r="B273" s="90"/>
      <c r="C273" s="88"/>
      <c r="D273" s="32" t="s">
        <v>564</v>
      </c>
      <c r="E273" s="33" t="s">
        <v>339</v>
      </c>
      <c r="F273" s="31">
        <v>20.368616104126001</v>
      </c>
      <c r="G273" s="31">
        <v>74.018234252929702</v>
      </c>
    </row>
    <row r="274" spans="1:7">
      <c r="A274" s="89"/>
      <c r="B274" s="90" t="s">
        <v>406</v>
      </c>
      <c r="C274" s="87" t="s">
        <v>658</v>
      </c>
      <c r="D274" s="32" t="s">
        <v>565</v>
      </c>
      <c r="E274" s="33" t="s">
        <v>566</v>
      </c>
      <c r="F274" s="31">
        <v>-321.25997924804699</v>
      </c>
      <c r="G274" s="31">
        <v>318.47998046875</v>
      </c>
    </row>
    <row r="275" spans="1:7">
      <c r="A275" s="89"/>
      <c r="B275" s="90"/>
      <c r="C275" s="89"/>
      <c r="D275" s="54" t="s">
        <v>567</v>
      </c>
      <c r="E275" s="34" t="s">
        <v>566</v>
      </c>
      <c r="F275" s="31">
        <v>-321.25997924804699</v>
      </c>
      <c r="G275" s="31">
        <v>318.47998046875</v>
      </c>
    </row>
    <row r="276" spans="1:7">
      <c r="A276" s="89"/>
      <c r="B276" s="90"/>
      <c r="C276" s="89"/>
      <c r="D276" s="54" t="s">
        <v>568</v>
      </c>
      <c r="E276" s="34" t="s">
        <v>566</v>
      </c>
      <c r="F276" s="31">
        <v>-321.25997924804699</v>
      </c>
      <c r="G276" s="31">
        <v>318.47998046875</v>
      </c>
    </row>
    <row r="277" spans="1:7">
      <c r="A277" s="89"/>
      <c r="B277" s="90"/>
      <c r="C277" s="89"/>
      <c r="D277" s="32" t="s">
        <v>569</v>
      </c>
      <c r="E277" s="33" t="s">
        <v>570</v>
      </c>
      <c r="F277" s="31">
        <v>-321.10000610351602</v>
      </c>
      <c r="G277" s="31">
        <v>295.45999145507801</v>
      </c>
    </row>
    <row r="278" spans="1:7">
      <c r="A278" s="89"/>
      <c r="B278" s="90"/>
      <c r="C278" s="89"/>
      <c r="D278" s="54" t="s">
        <v>571</v>
      </c>
      <c r="E278" s="34" t="s">
        <v>570</v>
      </c>
      <c r="F278" s="31">
        <v>-321.33999633789102</v>
      </c>
      <c r="G278" s="31">
        <v>305.10998535156199</v>
      </c>
    </row>
    <row r="279" spans="1:7">
      <c r="A279" s="89"/>
      <c r="B279" s="90"/>
      <c r="C279" s="89"/>
      <c r="D279" s="54" t="s">
        <v>572</v>
      </c>
      <c r="E279" s="34" t="s">
        <v>570</v>
      </c>
      <c r="F279" s="31">
        <v>-321.10000610351602</v>
      </c>
      <c r="G279" s="31">
        <v>292.26998901367199</v>
      </c>
    </row>
    <row r="280" spans="1:7">
      <c r="A280" s="89"/>
      <c r="B280" s="90"/>
      <c r="C280" s="89"/>
      <c r="D280" s="32" t="s">
        <v>573</v>
      </c>
      <c r="E280" s="33" t="s">
        <v>574</v>
      </c>
      <c r="F280" s="31">
        <v>0</v>
      </c>
      <c r="G280" s="31">
        <v>0</v>
      </c>
    </row>
    <row r="281" spans="1:7">
      <c r="A281" s="89"/>
      <c r="B281" s="90"/>
      <c r="C281" s="88"/>
      <c r="D281" s="32" t="s">
        <v>575</v>
      </c>
      <c r="E281" s="33" t="s">
        <v>576</v>
      </c>
      <c r="F281" s="31">
        <v>0</v>
      </c>
      <c r="G281" s="31">
        <v>0</v>
      </c>
    </row>
    <row r="282" spans="1:7">
      <c r="A282" s="89"/>
      <c r="B282" s="90" t="s">
        <v>407</v>
      </c>
      <c r="C282" s="87" t="s">
        <v>659</v>
      </c>
      <c r="D282" s="32" t="s">
        <v>577</v>
      </c>
      <c r="E282" s="33" t="s">
        <v>578</v>
      </c>
      <c r="F282" s="31">
        <v>0</v>
      </c>
      <c r="G282" s="31">
        <v>0</v>
      </c>
    </row>
    <row r="283" spans="1:7">
      <c r="A283" s="89"/>
      <c r="B283" s="90"/>
      <c r="C283" s="89"/>
      <c r="D283" s="32" t="s">
        <v>579</v>
      </c>
      <c r="E283" s="33" t="s">
        <v>580</v>
      </c>
      <c r="F283" s="31">
        <v>0</v>
      </c>
      <c r="G283" s="31">
        <v>0</v>
      </c>
    </row>
    <row r="284" spans="1:7">
      <c r="A284" s="89"/>
      <c r="B284" s="90"/>
      <c r="C284" s="89"/>
      <c r="D284" s="32" t="s">
        <v>581</v>
      </c>
      <c r="E284" s="33" t="s">
        <v>582</v>
      </c>
      <c r="F284" s="31">
        <v>0</v>
      </c>
      <c r="G284" s="31">
        <v>0</v>
      </c>
    </row>
    <row r="285" spans="1:7">
      <c r="A285" s="89"/>
      <c r="B285" s="90"/>
      <c r="C285" s="89"/>
      <c r="D285" s="32" t="s">
        <v>583</v>
      </c>
      <c r="E285" s="33" t="s">
        <v>582</v>
      </c>
      <c r="F285" s="31">
        <v>0</v>
      </c>
      <c r="G285" s="31">
        <v>0</v>
      </c>
    </row>
    <row r="286" spans="1:7">
      <c r="A286" s="89"/>
      <c r="B286" s="90"/>
      <c r="C286" s="89"/>
      <c r="D286" s="32" t="s">
        <v>584</v>
      </c>
      <c r="E286" s="33" t="s">
        <v>585</v>
      </c>
      <c r="F286" s="31">
        <v>0</v>
      </c>
      <c r="G286" s="31">
        <v>0</v>
      </c>
    </row>
    <row r="287" spans="1:7">
      <c r="A287" s="89"/>
      <c r="B287" s="90"/>
      <c r="C287" s="88"/>
      <c r="D287" s="32" t="s">
        <v>586</v>
      </c>
      <c r="E287" s="33" t="s">
        <v>585</v>
      </c>
      <c r="F287" s="31">
        <v>0</v>
      </c>
      <c r="G287" s="31">
        <v>0</v>
      </c>
    </row>
    <row r="288" spans="1:7">
      <c r="A288" s="89"/>
      <c r="B288" s="90" t="s">
        <v>408</v>
      </c>
      <c r="C288" s="87" t="s">
        <v>660</v>
      </c>
      <c r="D288" s="32" t="s">
        <v>587</v>
      </c>
      <c r="E288" s="33" t="s">
        <v>369</v>
      </c>
      <c r="F288" s="31">
        <v>29.9652099609375</v>
      </c>
      <c r="G288" s="31">
        <v>30.21240234375</v>
      </c>
    </row>
    <row r="289" spans="1:7">
      <c r="A289" s="89"/>
      <c r="B289" s="90"/>
      <c r="C289" s="89"/>
      <c r="D289" s="32" t="s">
        <v>588</v>
      </c>
      <c r="E289" s="33" t="s">
        <v>371</v>
      </c>
      <c r="F289" s="31">
        <v>-1.000732421875</v>
      </c>
      <c r="G289" s="31">
        <v>0.999847412109375</v>
      </c>
    </row>
    <row r="290" spans="1:7">
      <c r="A290" s="89"/>
      <c r="B290" s="90"/>
      <c r="C290" s="89"/>
      <c r="D290" s="32" t="s">
        <v>589</v>
      </c>
      <c r="E290" s="33" t="s">
        <v>373</v>
      </c>
      <c r="F290" s="31">
        <v>20.220947265625</v>
      </c>
      <c r="G290" s="31">
        <v>69.171142578125</v>
      </c>
    </row>
    <row r="291" spans="1:7">
      <c r="A291" s="89"/>
      <c r="B291" s="90"/>
      <c r="C291" s="89"/>
      <c r="D291" s="32" t="s">
        <v>590</v>
      </c>
      <c r="E291" s="33" t="s">
        <v>375</v>
      </c>
      <c r="F291" s="31">
        <v>21.243284225463899</v>
      </c>
      <c r="G291" s="31">
        <v>72.894287109375</v>
      </c>
    </row>
    <row r="292" spans="1:7">
      <c r="A292" s="89"/>
      <c r="B292" s="90"/>
      <c r="C292" s="88"/>
      <c r="D292" s="32" t="s">
        <v>591</v>
      </c>
      <c r="E292" s="33" t="s">
        <v>377</v>
      </c>
      <c r="F292" s="31">
        <v>20.098875045776399</v>
      </c>
      <c r="G292" s="31">
        <v>66.6229248046875</v>
      </c>
    </row>
    <row r="293" spans="1:7">
      <c r="A293" s="89"/>
      <c r="B293" s="18" t="s">
        <v>409</v>
      </c>
      <c r="C293" s="29" t="s">
        <v>661</v>
      </c>
      <c r="D293" s="32" t="s">
        <v>592</v>
      </c>
      <c r="E293" s="33" t="s">
        <v>379</v>
      </c>
      <c r="F293" s="31">
        <v>-2.4419184774159999E-3</v>
      </c>
      <c r="G293" s="31">
        <v>19.833982467651399</v>
      </c>
    </row>
    <row r="294" spans="1:7">
      <c r="A294" s="89"/>
      <c r="B294" s="90" t="s">
        <v>410</v>
      </c>
      <c r="C294" s="87" t="s">
        <v>662</v>
      </c>
      <c r="D294" s="33" t="s">
        <v>593</v>
      </c>
      <c r="E294" s="33" t="s">
        <v>381</v>
      </c>
      <c r="F294" s="31">
        <v>-62.0727729797363</v>
      </c>
      <c r="G294" s="31">
        <v>1404.75451660156</v>
      </c>
    </row>
    <row r="295" spans="1:7">
      <c r="A295" s="89"/>
      <c r="B295" s="90"/>
      <c r="C295" s="89"/>
      <c r="D295" s="33" t="s">
        <v>668</v>
      </c>
      <c r="E295" s="34" t="s">
        <v>682</v>
      </c>
      <c r="F295" s="31">
        <v>0</v>
      </c>
      <c r="G295" s="31">
        <v>0</v>
      </c>
    </row>
    <row r="296" spans="1:7">
      <c r="A296" s="89"/>
      <c r="B296" s="90"/>
      <c r="C296" s="88"/>
      <c r="D296" s="33" t="s">
        <v>594</v>
      </c>
      <c r="E296" s="34" t="s">
        <v>683</v>
      </c>
      <c r="F296" s="31">
        <v>0</v>
      </c>
      <c r="G296" s="31">
        <v>0</v>
      </c>
    </row>
    <row r="297" spans="1:7">
      <c r="A297" s="89"/>
      <c r="B297" s="90" t="s">
        <v>609</v>
      </c>
      <c r="C297" s="87" t="s">
        <v>663</v>
      </c>
      <c r="D297" s="32" t="s">
        <v>595</v>
      </c>
      <c r="E297" s="33" t="s">
        <v>596</v>
      </c>
      <c r="F297" s="31">
        <v>-326.70999145507801</v>
      </c>
      <c r="G297" s="31">
        <v>319.02999877929699</v>
      </c>
    </row>
    <row r="298" spans="1:7">
      <c r="A298" s="89"/>
      <c r="B298" s="90"/>
      <c r="C298" s="89"/>
      <c r="D298" s="54" t="s">
        <v>597</v>
      </c>
      <c r="E298" s="34" t="s">
        <v>596</v>
      </c>
      <c r="F298" s="31">
        <v>-322.63998413085898</v>
      </c>
      <c r="G298" s="31">
        <v>323.53997802734398</v>
      </c>
    </row>
    <row r="299" spans="1:7">
      <c r="A299" s="89"/>
      <c r="B299" s="90"/>
      <c r="C299" s="89"/>
      <c r="D299" s="54" t="s">
        <v>598</v>
      </c>
      <c r="E299" s="34" t="s">
        <v>596</v>
      </c>
      <c r="F299" s="31">
        <v>-326.70999145507801</v>
      </c>
      <c r="G299" s="31">
        <v>323.53997802734398</v>
      </c>
    </row>
    <row r="300" spans="1:7">
      <c r="A300" s="89"/>
      <c r="B300" s="90"/>
      <c r="C300" s="89"/>
      <c r="D300" s="32" t="s">
        <v>599</v>
      </c>
      <c r="E300" s="33" t="s">
        <v>600</v>
      </c>
      <c r="F300" s="31">
        <v>-270.239990234375</v>
      </c>
      <c r="G300" s="31">
        <v>316.39999389648398</v>
      </c>
    </row>
    <row r="301" spans="1:7">
      <c r="A301" s="89"/>
      <c r="B301" s="90"/>
      <c r="C301" s="89"/>
      <c r="D301" s="54" t="s">
        <v>601</v>
      </c>
      <c r="E301" s="34" t="s">
        <v>600</v>
      </c>
      <c r="F301" s="31">
        <v>-306.01998901367199</v>
      </c>
      <c r="G301" s="31">
        <v>316.39999389648398</v>
      </c>
    </row>
    <row r="302" spans="1:7">
      <c r="A302" s="89"/>
      <c r="B302" s="90"/>
      <c r="C302" s="89"/>
      <c r="D302" s="54" t="s">
        <v>602</v>
      </c>
      <c r="E302" s="34" t="s">
        <v>600</v>
      </c>
      <c r="F302" s="31">
        <v>-270.239990234375</v>
      </c>
      <c r="G302" s="31">
        <v>316.39999389648398</v>
      </c>
    </row>
    <row r="303" spans="1:7">
      <c r="A303" s="89"/>
      <c r="B303" s="90"/>
      <c r="C303" s="89"/>
      <c r="D303" s="32" t="s">
        <v>603</v>
      </c>
      <c r="E303" s="33" t="s">
        <v>604</v>
      </c>
      <c r="F303" s="31">
        <v>-326.60000610351602</v>
      </c>
      <c r="G303" s="31">
        <v>326.69998168945301</v>
      </c>
    </row>
    <row r="304" spans="1:7">
      <c r="A304" s="89"/>
      <c r="B304" s="90"/>
      <c r="C304" s="89"/>
      <c r="D304" s="54" t="s">
        <v>605</v>
      </c>
      <c r="E304" s="34" t="s">
        <v>604</v>
      </c>
      <c r="F304" s="31">
        <v>-326.60000610351602</v>
      </c>
      <c r="G304" s="31">
        <v>313.14999389648398</v>
      </c>
    </row>
    <row r="305" spans="1:7">
      <c r="A305" s="88"/>
      <c r="B305" s="90"/>
      <c r="C305" s="88"/>
      <c r="D305" s="54" t="s">
        <v>669</v>
      </c>
      <c r="E305" s="34" t="s">
        <v>604</v>
      </c>
      <c r="F305" s="31">
        <v>-326.60000610351602</v>
      </c>
      <c r="G305" s="31">
        <v>326.69998168945301</v>
      </c>
    </row>
    <row r="306" spans="1:7">
      <c r="B306" s="19"/>
      <c r="D306" s="19"/>
      <c r="E306" s="20"/>
      <c r="G306" s="55"/>
    </row>
    <row r="307" spans="1:7">
      <c r="B307" s="19"/>
      <c r="G307" s="55"/>
    </row>
  </sheetData>
  <mergeCells count="70">
    <mergeCell ref="J18:J20"/>
    <mergeCell ref="J21:J23"/>
    <mergeCell ref="B151:B155"/>
    <mergeCell ref="C151:C155"/>
    <mergeCell ref="A2:A150"/>
    <mergeCell ref="A151:A305"/>
    <mergeCell ref="C156:C173"/>
    <mergeCell ref="B156:B173"/>
    <mergeCell ref="B174:B181"/>
    <mergeCell ref="C174:C181"/>
    <mergeCell ref="C182:C187"/>
    <mergeCell ref="B182:B187"/>
    <mergeCell ref="B188:B193"/>
    <mergeCell ref="C188:C193"/>
    <mergeCell ref="B195:B221"/>
    <mergeCell ref="C195:C221"/>
    <mergeCell ref="C119:C126"/>
    <mergeCell ref="B119:B126"/>
    <mergeCell ref="B111:B118"/>
    <mergeCell ref="C111:C118"/>
    <mergeCell ref="C142:C150"/>
    <mergeCell ref="B142:B150"/>
    <mergeCell ref="C139:C141"/>
    <mergeCell ref="B139:B141"/>
    <mergeCell ref="C133:C137"/>
    <mergeCell ref="B133:B137"/>
    <mergeCell ref="C127:C132"/>
    <mergeCell ref="B127:B132"/>
    <mergeCell ref="B91:B98"/>
    <mergeCell ref="C99:C110"/>
    <mergeCell ref="B99:B110"/>
    <mergeCell ref="C76:C85"/>
    <mergeCell ref="C86:C90"/>
    <mergeCell ref="C91:C98"/>
    <mergeCell ref="B76:B85"/>
    <mergeCell ref="B86:B90"/>
    <mergeCell ref="C2:C3"/>
    <mergeCell ref="C4:C22"/>
    <mergeCell ref="C23:C42"/>
    <mergeCell ref="C44:C70"/>
    <mergeCell ref="C71:C75"/>
    <mergeCell ref="B2:B3"/>
    <mergeCell ref="B4:B22"/>
    <mergeCell ref="B23:B42"/>
    <mergeCell ref="B44:B70"/>
    <mergeCell ref="B71:B75"/>
    <mergeCell ref="B294:B296"/>
    <mergeCell ref="B297:B305"/>
    <mergeCell ref="B254:B265"/>
    <mergeCell ref="B266:B273"/>
    <mergeCell ref="B274:B281"/>
    <mergeCell ref="B282:B287"/>
    <mergeCell ref="B288:B292"/>
    <mergeCell ref="B222:B226"/>
    <mergeCell ref="B227:B236"/>
    <mergeCell ref="B237:B241"/>
    <mergeCell ref="B242:B245"/>
    <mergeCell ref="B246:B253"/>
    <mergeCell ref="C294:C296"/>
    <mergeCell ref="C297:C305"/>
    <mergeCell ref="C254:C265"/>
    <mergeCell ref="C266:C273"/>
    <mergeCell ref="C274:C281"/>
    <mergeCell ref="C282:C287"/>
    <mergeCell ref="C288:C292"/>
    <mergeCell ref="C222:C226"/>
    <mergeCell ref="C227:C236"/>
    <mergeCell ref="C237:C241"/>
    <mergeCell ref="C242:C245"/>
    <mergeCell ref="C246:C253"/>
  </mergeCells>
  <phoneticPr fontId="1" type="noConversion"/>
  <conditionalFormatting sqref="D2:D193 D195:D305">
    <cfRule type="duplicateValues" dxfId="11" priority="5"/>
    <cfRule type="duplicateValues" dxfId="10" priority="6"/>
  </conditionalFormatting>
  <conditionalFormatting sqref="F1:G305">
    <cfRule type="cellIs" dxfId="9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72C02F1-530E-4640-A76C-A00704689F84}">
            <xm:f>NOT(ISERROR(SEARCH(-S,D2)))</xm:f>
            <xm:f>-S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D2:D305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B6" zoomScale="70" zoomScaleNormal="70" workbookViewId="0">
      <selection activeCell="N14" sqref="N14"/>
    </sheetView>
  </sheetViews>
  <sheetFormatPr defaultRowHeight="16.5"/>
  <cols>
    <col min="1" max="1" width="35.25" bestFit="1" customWidth="1"/>
    <col min="2" max="2" width="31.75" bestFit="1" customWidth="1"/>
    <col min="3" max="3" width="37.625" bestFit="1" customWidth="1"/>
    <col min="4" max="4" width="9.625" bestFit="1" customWidth="1"/>
    <col min="6" max="6" width="9" style="31"/>
    <col min="7" max="7" width="24.25" bestFit="1" customWidth="1"/>
    <col min="8" max="8" width="29.625" bestFit="1" customWidth="1"/>
    <col min="9" max="9" width="35.25" bestFit="1" customWidth="1"/>
    <col min="10" max="10" width="9.25" bestFit="1" customWidth="1"/>
  </cols>
  <sheetData>
    <row r="1" spans="1:10">
      <c r="A1" s="16" t="s">
        <v>642</v>
      </c>
      <c r="B1" s="16" t="s">
        <v>13</v>
      </c>
      <c r="C1" s="16" t="s">
        <v>0</v>
      </c>
      <c r="D1" s="16" t="s">
        <v>698</v>
      </c>
      <c r="F1" s="31" t="s">
        <v>715</v>
      </c>
      <c r="G1" s="74" t="s">
        <v>642</v>
      </c>
      <c r="H1" s="74" t="s">
        <v>13</v>
      </c>
      <c r="I1" s="16" t="s">
        <v>0</v>
      </c>
      <c r="J1" s="74" t="s">
        <v>698</v>
      </c>
    </row>
    <row r="2" spans="1:10">
      <c r="A2" s="90" t="s">
        <v>16</v>
      </c>
      <c r="B2" s="32" t="s">
        <v>3</v>
      </c>
      <c r="C2" s="33" t="s">
        <v>87</v>
      </c>
      <c r="D2" s="16">
        <v>-326.05</v>
      </c>
      <c r="F2" s="105">
        <v>1</v>
      </c>
      <c r="G2" s="111" t="s">
        <v>697</v>
      </c>
      <c r="H2" s="32" t="s">
        <v>3</v>
      </c>
      <c r="I2" s="33" t="s">
        <v>87</v>
      </c>
      <c r="J2" s="16">
        <v>-326.05</v>
      </c>
    </row>
    <row r="3" spans="1:10">
      <c r="A3" s="90"/>
      <c r="B3" s="77" t="s">
        <v>4</v>
      </c>
      <c r="C3" s="79" t="s">
        <v>87</v>
      </c>
      <c r="D3" s="77">
        <v>-326.05</v>
      </c>
      <c r="F3" s="105"/>
      <c r="G3" s="111"/>
      <c r="H3" s="32" t="s">
        <v>6</v>
      </c>
      <c r="I3" s="33" t="s">
        <v>88</v>
      </c>
      <c r="J3" s="16">
        <v>-266.54000000000002</v>
      </c>
    </row>
    <row r="4" spans="1:10">
      <c r="A4" s="90"/>
      <c r="B4" s="77" t="s">
        <v>5</v>
      </c>
      <c r="C4" s="79" t="s">
        <v>87</v>
      </c>
      <c r="D4" s="77">
        <v>-313.11</v>
      </c>
      <c r="F4" s="105"/>
      <c r="G4" s="111"/>
      <c r="H4" s="32" t="s">
        <v>9</v>
      </c>
      <c r="I4" s="33" t="s">
        <v>89</v>
      </c>
      <c r="J4" s="16">
        <v>-325.62</v>
      </c>
    </row>
    <row r="5" spans="1:10">
      <c r="A5" s="90"/>
      <c r="B5" s="32" t="s">
        <v>6</v>
      </c>
      <c r="C5" s="33" t="s">
        <v>88</v>
      </c>
      <c r="D5" s="16">
        <v>-266.54000000000002</v>
      </c>
      <c r="F5" s="105"/>
      <c r="G5" s="86" t="s">
        <v>69</v>
      </c>
      <c r="H5" s="16" t="s">
        <v>17</v>
      </c>
      <c r="I5" s="33" t="s">
        <v>90</v>
      </c>
      <c r="J5" s="16">
        <v>-31089</v>
      </c>
    </row>
    <row r="6" spans="1:10">
      <c r="A6" s="90"/>
      <c r="B6" s="77" t="s">
        <v>7</v>
      </c>
      <c r="C6" s="79" t="s">
        <v>88</v>
      </c>
      <c r="D6" s="77">
        <v>-266.54000000000002</v>
      </c>
      <c r="F6" s="110" t="s">
        <v>713</v>
      </c>
      <c r="G6" s="113" t="s">
        <v>630</v>
      </c>
      <c r="H6" s="16" t="s">
        <v>21</v>
      </c>
      <c r="I6" s="36" t="s">
        <v>72</v>
      </c>
      <c r="J6" s="16">
        <v>16.22</v>
      </c>
    </row>
    <row r="7" spans="1:10">
      <c r="A7" s="90"/>
      <c r="B7" s="77" t="s">
        <v>8</v>
      </c>
      <c r="C7" s="79" t="s">
        <v>88</v>
      </c>
      <c r="D7" s="77">
        <v>-266.54000000000002</v>
      </c>
      <c r="F7" s="110"/>
      <c r="G7" s="114"/>
      <c r="H7" s="16" t="s">
        <v>22</v>
      </c>
      <c r="I7" s="36" t="s">
        <v>72</v>
      </c>
      <c r="J7" s="16">
        <v>16.22</v>
      </c>
    </row>
    <row r="8" spans="1:10">
      <c r="A8" s="90"/>
      <c r="B8" s="32" t="s">
        <v>9</v>
      </c>
      <c r="C8" s="33" t="s">
        <v>89</v>
      </c>
      <c r="D8" s="16">
        <v>-325.62</v>
      </c>
      <c r="F8" s="105">
        <v>5</v>
      </c>
      <c r="G8" s="90" t="s">
        <v>631</v>
      </c>
      <c r="H8" s="16" t="s">
        <v>23</v>
      </c>
      <c r="I8" s="33" t="s">
        <v>91</v>
      </c>
      <c r="J8" s="16">
        <v>0.73</v>
      </c>
    </row>
    <row r="9" spans="1:10">
      <c r="A9" s="90"/>
      <c r="B9" s="77" t="s">
        <v>10</v>
      </c>
      <c r="C9" s="79" t="s">
        <v>89</v>
      </c>
      <c r="D9" s="77">
        <v>-314.99</v>
      </c>
      <c r="F9" s="105"/>
      <c r="G9" s="90"/>
      <c r="H9" s="16" t="s">
        <v>28</v>
      </c>
      <c r="I9" s="33" t="s">
        <v>93</v>
      </c>
      <c r="J9" s="16">
        <v>0.78</v>
      </c>
    </row>
    <row r="10" spans="1:10">
      <c r="A10" s="90"/>
      <c r="B10" s="77" t="s">
        <v>11</v>
      </c>
      <c r="C10" s="79" t="s">
        <v>89</v>
      </c>
      <c r="D10" s="77">
        <v>-314.99</v>
      </c>
      <c r="F10" s="110" t="s">
        <v>714</v>
      </c>
      <c r="G10" s="115" t="s">
        <v>632</v>
      </c>
      <c r="H10" s="16" t="s">
        <v>33</v>
      </c>
      <c r="I10" s="33" t="s">
        <v>95</v>
      </c>
      <c r="J10" s="16">
        <v>17.350000000000001</v>
      </c>
    </row>
    <row r="11" spans="1:10">
      <c r="A11" s="87" t="s">
        <v>69</v>
      </c>
      <c r="B11" s="16" t="s">
        <v>17</v>
      </c>
      <c r="C11" s="33" t="s">
        <v>90</v>
      </c>
      <c r="D11" s="16">
        <v>-31089</v>
      </c>
      <c r="F11" s="110"/>
      <c r="G11" s="115"/>
      <c r="H11" s="16" t="s">
        <v>34</v>
      </c>
      <c r="I11" s="33" t="s">
        <v>96</v>
      </c>
      <c r="J11" s="16">
        <v>17.350000000000001</v>
      </c>
    </row>
    <row r="12" spans="1:10">
      <c r="A12" s="89"/>
      <c r="B12" s="77" t="s">
        <v>18</v>
      </c>
      <c r="C12" s="79" t="s">
        <v>90</v>
      </c>
      <c r="D12" s="77">
        <v>-31196</v>
      </c>
      <c r="F12" s="110"/>
      <c r="G12" s="115"/>
      <c r="H12" s="16" t="s">
        <v>35</v>
      </c>
      <c r="I12" s="33" t="s">
        <v>97</v>
      </c>
      <c r="J12" s="16">
        <v>17.48</v>
      </c>
    </row>
    <row r="13" spans="1:10">
      <c r="A13" s="88"/>
      <c r="B13" s="77" t="s">
        <v>19</v>
      </c>
      <c r="C13" s="79" t="s">
        <v>90</v>
      </c>
      <c r="D13" s="77">
        <v>-31196</v>
      </c>
      <c r="F13" s="110"/>
      <c r="G13" s="115"/>
      <c r="H13" s="16" t="s">
        <v>36</v>
      </c>
      <c r="I13" s="33" t="s">
        <v>98</v>
      </c>
      <c r="J13" s="16">
        <v>17.350000000000001</v>
      </c>
    </row>
    <row r="14" spans="1:10">
      <c r="A14" s="75" t="s">
        <v>71</v>
      </c>
      <c r="B14" s="76" t="s">
        <v>70</v>
      </c>
      <c r="C14" s="76" t="s">
        <v>20</v>
      </c>
      <c r="D14" s="78" t="s">
        <v>116</v>
      </c>
      <c r="F14" s="110"/>
      <c r="G14" s="115"/>
      <c r="H14" s="16" t="s">
        <v>37</v>
      </c>
      <c r="I14" s="33" t="s">
        <v>99</v>
      </c>
      <c r="J14" s="16">
        <v>17.23</v>
      </c>
    </row>
    <row r="15" spans="1:10">
      <c r="A15" s="87" t="s">
        <v>630</v>
      </c>
      <c r="B15" s="16" t="s">
        <v>21</v>
      </c>
      <c r="C15" s="36" t="s">
        <v>72</v>
      </c>
      <c r="D15" s="16">
        <v>16.22</v>
      </c>
      <c r="F15" s="105">
        <v>3</v>
      </c>
      <c r="G15" s="116" t="s">
        <v>633</v>
      </c>
      <c r="H15" s="16" t="s">
        <v>38</v>
      </c>
      <c r="I15" s="33" t="s">
        <v>100</v>
      </c>
      <c r="J15" s="16">
        <v>6.11</v>
      </c>
    </row>
    <row r="16" spans="1:10">
      <c r="A16" s="88"/>
      <c r="B16" s="16" t="s">
        <v>22</v>
      </c>
      <c r="C16" s="36" t="s">
        <v>72</v>
      </c>
      <c r="D16" s="16">
        <v>16.22</v>
      </c>
      <c r="F16" s="105"/>
      <c r="G16" s="116"/>
      <c r="H16" s="16" t="s">
        <v>39</v>
      </c>
      <c r="I16" s="33" t="s">
        <v>101</v>
      </c>
      <c r="J16" s="16">
        <v>6.11</v>
      </c>
    </row>
    <row r="17" spans="1:10">
      <c r="A17" s="90" t="s">
        <v>631</v>
      </c>
      <c r="B17" s="16" t="s">
        <v>23</v>
      </c>
      <c r="C17" s="33" t="s">
        <v>91</v>
      </c>
      <c r="D17" s="16">
        <v>0.73</v>
      </c>
      <c r="F17" s="105"/>
      <c r="G17" s="116" t="s">
        <v>634</v>
      </c>
      <c r="H17" s="16" t="s">
        <v>40</v>
      </c>
      <c r="I17" s="33" t="s">
        <v>699</v>
      </c>
      <c r="J17" s="16">
        <v>6.31</v>
      </c>
    </row>
    <row r="18" spans="1:10">
      <c r="A18" s="90"/>
      <c r="B18" s="77" t="s">
        <v>24</v>
      </c>
      <c r="C18" s="79" t="s">
        <v>91</v>
      </c>
      <c r="D18" s="77">
        <v>0.91</v>
      </c>
      <c r="F18" s="105"/>
      <c r="G18" s="116"/>
      <c r="H18" s="16" t="s">
        <v>41</v>
      </c>
      <c r="I18" s="33" t="s">
        <v>103</v>
      </c>
      <c r="J18" s="16">
        <v>6.31</v>
      </c>
    </row>
    <row r="19" spans="1:10">
      <c r="A19" s="90"/>
      <c r="B19" s="77" t="s">
        <v>25</v>
      </c>
      <c r="C19" s="79" t="s">
        <v>92</v>
      </c>
      <c r="D19" s="77">
        <v>-327.62</v>
      </c>
      <c r="F19" s="105"/>
      <c r="G19" s="116" t="s">
        <v>635</v>
      </c>
      <c r="H19" s="16" t="s">
        <v>42</v>
      </c>
      <c r="I19" s="33" t="s">
        <v>104</v>
      </c>
      <c r="J19" s="16">
        <v>5.81</v>
      </c>
    </row>
    <row r="20" spans="1:10">
      <c r="A20" s="90"/>
      <c r="B20" s="77" t="s">
        <v>26</v>
      </c>
      <c r="C20" s="79" t="s">
        <v>91</v>
      </c>
      <c r="D20" s="77">
        <v>0.83</v>
      </c>
      <c r="F20" s="105"/>
      <c r="G20" s="116"/>
      <c r="H20" s="16" t="s">
        <v>43</v>
      </c>
      <c r="I20" s="33" t="s">
        <v>104</v>
      </c>
      <c r="J20" s="16">
        <v>5.72</v>
      </c>
    </row>
    <row r="21" spans="1:10">
      <c r="A21" s="90"/>
      <c r="B21" s="77" t="s">
        <v>27</v>
      </c>
      <c r="C21" s="79" t="s">
        <v>92</v>
      </c>
      <c r="D21" s="77">
        <v>-327.62</v>
      </c>
      <c r="F21" s="105"/>
      <c r="G21" s="116"/>
      <c r="H21" s="16" t="s">
        <v>44</v>
      </c>
      <c r="I21" s="33" t="s">
        <v>104</v>
      </c>
      <c r="J21" s="16">
        <v>5.93</v>
      </c>
    </row>
    <row r="22" spans="1:10">
      <c r="A22" s="90"/>
      <c r="B22" s="16" t="s">
        <v>28</v>
      </c>
      <c r="C22" s="33" t="s">
        <v>93</v>
      </c>
      <c r="D22" s="16">
        <v>0.78</v>
      </c>
      <c r="F22" s="105">
        <v>6</v>
      </c>
      <c r="G22" s="90" t="s">
        <v>636</v>
      </c>
      <c r="H22" s="16" t="s">
        <v>45</v>
      </c>
      <c r="I22" s="36" t="s">
        <v>1</v>
      </c>
      <c r="J22" s="16">
        <v>6.31</v>
      </c>
    </row>
    <row r="23" spans="1:10">
      <c r="A23" s="90"/>
      <c r="B23" s="77" t="s">
        <v>29</v>
      </c>
      <c r="C23" s="79" t="s">
        <v>93</v>
      </c>
      <c r="D23" s="77">
        <v>0.87</v>
      </c>
      <c r="F23" s="105"/>
      <c r="G23" s="90"/>
      <c r="H23" s="16" t="s">
        <v>46</v>
      </c>
      <c r="I23" s="36" t="s">
        <v>80</v>
      </c>
      <c r="J23" s="16">
        <v>6.19</v>
      </c>
    </row>
    <row r="24" spans="1:10">
      <c r="A24" s="90"/>
      <c r="B24" s="77" t="s">
        <v>30</v>
      </c>
      <c r="C24" s="79" t="s">
        <v>94</v>
      </c>
      <c r="D24" s="77">
        <v>-327.29000000000002</v>
      </c>
      <c r="F24" s="105">
        <v>7</v>
      </c>
      <c r="G24" s="90" t="s">
        <v>637</v>
      </c>
      <c r="H24" s="16" t="s">
        <v>47</v>
      </c>
      <c r="I24" s="33" t="s">
        <v>105</v>
      </c>
      <c r="J24" s="16">
        <v>3.38</v>
      </c>
    </row>
    <row r="25" spans="1:10">
      <c r="A25" s="90"/>
      <c r="B25" s="77" t="s">
        <v>31</v>
      </c>
      <c r="C25" s="79" t="s">
        <v>93</v>
      </c>
      <c r="D25" s="77">
        <v>0.87</v>
      </c>
      <c r="F25" s="105"/>
      <c r="G25" s="90"/>
      <c r="H25" s="16" t="s">
        <v>48</v>
      </c>
      <c r="I25" s="33" t="s">
        <v>106</v>
      </c>
      <c r="J25" s="16">
        <v>-7.0000000000000007E-2</v>
      </c>
    </row>
    <row r="26" spans="1:10">
      <c r="A26" s="90"/>
      <c r="B26" s="77" t="s">
        <v>32</v>
      </c>
      <c r="C26" s="79" t="s">
        <v>94</v>
      </c>
      <c r="D26" s="77">
        <v>-327.10000000000002</v>
      </c>
      <c r="F26" s="105">
        <v>1</v>
      </c>
      <c r="G26" s="111" t="s">
        <v>638</v>
      </c>
      <c r="H26" s="16" t="s">
        <v>49</v>
      </c>
      <c r="I26" s="33" t="s">
        <v>107</v>
      </c>
      <c r="J26" s="16">
        <v>-323.17</v>
      </c>
    </row>
    <row r="27" spans="1:10">
      <c r="A27" s="90" t="s">
        <v>632</v>
      </c>
      <c r="B27" s="16" t="s">
        <v>33</v>
      </c>
      <c r="C27" s="33" t="s">
        <v>95</v>
      </c>
      <c r="D27" s="16">
        <v>17.350000000000001</v>
      </c>
      <c r="F27" s="105"/>
      <c r="G27" s="111"/>
      <c r="H27" s="16" t="s">
        <v>52</v>
      </c>
      <c r="I27" s="33" t="s">
        <v>108</v>
      </c>
      <c r="J27" s="16">
        <v>-274.23</v>
      </c>
    </row>
    <row r="28" spans="1:10">
      <c r="A28" s="90"/>
      <c r="B28" s="16" t="s">
        <v>34</v>
      </c>
      <c r="C28" s="33" t="s">
        <v>96</v>
      </c>
      <c r="D28" s="16">
        <v>17.350000000000001</v>
      </c>
      <c r="F28" s="105">
        <v>2</v>
      </c>
      <c r="G28" s="112" t="s">
        <v>639</v>
      </c>
      <c r="H28" s="16" t="s">
        <v>59</v>
      </c>
      <c r="I28" s="33" t="s">
        <v>111</v>
      </c>
      <c r="J28" s="16">
        <v>-0.12</v>
      </c>
    </row>
    <row r="29" spans="1:10">
      <c r="A29" s="90"/>
      <c r="B29" s="16" t="s">
        <v>35</v>
      </c>
      <c r="C29" s="33" t="s">
        <v>97</v>
      </c>
      <c r="D29" s="16">
        <v>17.48</v>
      </c>
      <c r="F29" s="105"/>
      <c r="G29" s="112"/>
      <c r="H29" s="16" t="s">
        <v>60</v>
      </c>
      <c r="I29" s="33" t="s">
        <v>112</v>
      </c>
      <c r="J29" s="16">
        <v>-0.13</v>
      </c>
    </row>
    <row r="30" spans="1:10">
      <c r="A30" s="90"/>
      <c r="B30" s="16" t="s">
        <v>36</v>
      </c>
      <c r="C30" s="33" t="s">
        <v>98</v>
      </c>
      <c r="D30" s="16">
        <v>17.350000000000001</v>
      </c>
      <c r="F30" s="105"/>
      <c r="G30" s="112"/>
      <c r="H30" s="16" t="s">
        <v>61</v>
      </c>
      <c r="I30" s="33" t="s">
        <v>111</v>
      </c>
      <c r="J30" s="16">
        <v>-0.12</v>
      </c>
    </row>
    <row r="31" spans="1:10">
      <c r="A31" s="90"/>
      <c r="B31" s="16" t="s">
        <v>37</v>
      </c>
      <c r="C31" s="33" t="s">
        <v>99</v>
      </c>
      <c r="D31" s="16">
        <v>17.23</v>
      </c>
      <c r="F31" s="105"/>
      <c r="G31" s="112" t="s">
        <v>640</v>
      </c>
      <c r="H31" s="16" t="s">
        <v>62</v>
      </c>
      <c r="I31" s="33" t="s">
        <v>113</v>
      </c>
      <c r="J31" s="16">
        <v>-0.13</v>
      </c>
    </row>
    <row r="32" spans="1:10">
      <c r="A32" s="90" t="s">
        <v>633</v>
      </c>
      <c r="B32" s="16" t="s">
        <v>38</v>
      </c>
      <c r="C32" s="33" t="s">
        <v>100</v>
      </c>
      <c r="D32" s="16">
        <v>6.11</v>
      </c>
      <c r="F32" s="105"/>
      <c r="G32" s="112"/>
      <c r="H32" s="16" t="s">
        <v>63</v>
      </c>
      <c r="I32" s="33" t="s">
        <v>113</v>
      </c>
      <c r="J32" s="16">
        <v>-0.12</v>
      </c>
    </row>
    <row r="33" spans="1:10">
      <c r="A33" s="90"/>
      <c r="B33" s="16" t="s">
        <v>39</v>
      </c>
      <c r="C33" s="33" t="s">
        <v>101</v>
      </c>
      <c r="D33" s="16">
        <v>6.11</v>
      </c>
      <c r="F33" s="105"/>
      <c r="G33" s="112"/>
      <c r="H33" s="16" t="s">
        <v>64</v>
      </c>
      <c r="I33" s="33" t="s">
        <v>113</v>
      </c>
      <c r="J33" s="16">
        <v>-0.13</v>
      </c>
    </row>
    <row r="34" spans="1:10">
      <c r="A34" s="90" t="s">
        <v>634</v>
      </c>
      <c r="B34" s="16" t="s">
        <v>40</v>
      </c>
      <c r="C34" s="33" t="s">
        <v>102</v>
      </c>
      <c r="D34" s="16">
        <v>6.31</v>
      </c>
      <c r="F34" s="105"/>
      <c r="G34" s="112" t="s">
        <v>641</v>
      </c>
      <c r="H34" s="16" t="s">
        <v>65</v>
      </c>
      <c r="I34" s="36" t="s">
        <v>114</v>
      </c>
      <c r="J34" s="16">
        <v>15.09</v>
      </c>
    </row>
    <row r="35" spans="1:10">
      <c r="A35" s="90"/>
      <c r="B35" s="16" t="s">
        <v>41</v>
      </c>
      <c r="C35" s="33" t="s">
        <v>103</v>
      </c>
      <c r="D35" s="16">
        <v>6.31</v>
      </c>
      <c r="F35" s="105"/>
      <c r="G35" s="112"/>
      <c r="H35" s="16" t="s">
        <v>66</v>
      </c>
      <c r="I35" s="36" t="s">
        <v>115</v>
      </c>
      <c r="J35" s="16">
        <v>14.71</v>
      </c>
    </row>
    <row r="36" spans="1:10">
      <c r="A36" s="90" t="s">
        <v>635</v>
      </c>
      <c r="B36" s="16" t="s">
        <v>42</v>
      </c>
      <c r="C36" s="33" t="s">
        <v>104</v>
      </c>
      <c r="D36" s="16">
        <v>5.81</v>
      </c>
      <c r="F36" s="16">
        <f>SUM(IF(FREQUENCY(F2:F35,F2:F35)&gt;0,1))</f>
        <v>6</v>
      </c>
      <c r="G36" s="16">
        <f>COUNTA(G2:G35)</f>
        <v>14</v>
      </c>
      <c r="H36" s="16">
        <f>COUNTA(H2:H35)</f>
        <v>34</v>
      </c>
      <c r="I36" s="16">
        <f>COUNTA(I2:I35)</f>
        <v>34</v>
      </c>
      <c r="J36" s="16">
        <f>COUNTA(J2:J35)</f>
        <v>34</v>
      </c>
    </row>
    <row r="37" spans="1:10">
      <c r="A37" s="90"/>
      <c r="B37" s="16" t="s">
        <v>43</v>
      </c>
      <c r="C37" s="33" t="s">
        <v>104</v>
      </c>
      <c r="D37" s="16">
        <v>5.72</v>
      </c>
    </row>
    <row r="38" spans="1:10">
      <c r="A38" s="90"/>
      <c r="B38" s="16" t="s">
        <v>44</v>
      </c>
      <c r="C38" s="33" t="s">
        <v>104</v>
      </c>
      <c r="D38" s="16">
        <v>5.93</v>
      </c>
    </row>
    <row r="39" spans="1:10">
      <c r="A39" s="90" t="s">
        <v>636</v>
      </c>
      <c r="B39" s="16" t="s">
        <v>45</v>
      </c>
      <c r="C39" s="36" t="s">
        <v>1</v>
      </c>
      <c r="D39" s="16">
        <v>6.31</v>
      </c>
    </row>
    <row r="40" spans="1:10">
      <c r="A40" s="90"/>
      <c r="B40" s="16" t="s">
        <v>46</v>
      </c>
      <c r="C40" s="36" t="s">
        <v>80</v>
      </c>
      <c r="D40" s="16">
        <v>6.19</v>
      </c>
    </row>
    <row r="41" spans="1:10">
      <c r="A41" s="90" t="s">
        <v>637</v>
      </c>
      <c r="B41" s="16" t="s">
        <v>47</v>
      </c>
      <c r="C41" s="33" t="s">
        <v>105</v>
      </c>
      <c r="D41" s="16">
        <v>3.38</v>
      </c>
    </row>
    <row r="42" spans="1:10">
      <c r="A42" s="90"/>
      <c r="B42" s="16" t="s">
        <v>48</v>
      </c>
      <c r="C42" s="33" t="s">
        <v>106</v>
      </c>
      <c r="D42" s="16">
        <v>-7.0000000000000007E-2</v>
      </c>
    </row>
    <row r="43" spans="1:10">
      <c r="A43" s="90" t="s">
        <v>638</v>
      </c>
      <c r="B43" s="16" t="s">
        <v>49</v>
      </c>
      <c r="C43" s="33" t="s">
        <v>107</v>
      </c>
      <c r="D43" s="16">
        <v>-323.17</v>
      </c>
    </row>
    <row r="44" spans="1:10">
      <c r="A44" s="90"/>
      <c r="B44" s="77" t="s">
        <v>50</v>
      </c>
      <c r="C44" s="79" t="s">
        <v>107</v>
      </c>
      <c r="D44" s="77">
        <v>-323.17</v>
      </c>
    </row>
    <row r="45" spans="1:10">
      <c r="A45" s="90"/>
      <c r="B45" s="77" t="s">
        <v>51</v>
      </c>
      <c r="C45" s="79" t="s">
        <v>107</v>
      </c>
      <c r="D45" s="77">
        <v>-323.17</v>
      </c>
    </row>
    <row r="46" spans="1:10">
      <c r="A46" s="90"/>
      <c r="B46" s="16" t="s">
        <v>52</v>
      </c>
      <c r="C46" s="33" t="s">
        <v>108</v>
      </c>
      <c r="D46" s="16">
        <v>-274.23</v>
      </c>
    </row>
    <row r="47" spans="1:10">
      <c r="A47" s="90"/>
      <c r="B47" s="77" t="s">
        <v>53</v>
      </c>
      <c r="C47" s="79" t="s">
        <v>108</v>
      </c>
      <c r="D47" s="77">
        <v>-274.23</v>
      </c>
    </row>
    <row r="48" spans="1:10">
      <c r="A48" s="90"/>
      <c r="B48" s="77" t="s">
        <v>54</v>
      </c>
      <c r="C48" s="79" t="s">
        <v>108</v>
      </c>
      <c r="D48" s="77">
        <v>-274.23</v>
      </c>
    </row>
    <row r="49" spans="1:4">
      <c r="A49" s="90"/>
      <c r="B49" s="76" t="s">
        <v>55</v>
      </c>
      <c r="C49" s="76" t="s">
        <v>109</v>
      </c>
      <c r="D49" s="16">
        <v>0</v>
      </c>
    </row>
    <row r="50" spans="1:4">
      <c r="A50" s="90"/>
      <c r="B50" s="76" t="s">
        <v>56</v>
      </c>
      <c r="C50" s="76" t="s">
        <v>109</v>
      </c>
      <c r="D50" s="16">
        <v>0</v>
      </c>
    </row>
    <row r="51" spans="1:4">
      <c r="A51" s="90"/>
      <c r="B51" s="76" t="s">
        <v>57</v>
      </c>
      <c r="C51" s="76" t="s">
        <v>110</v>
      </c>
      <c r="D51" s="16">
        <v>0</v>
      </c>
    </row>
    <row r="52" spans="1:4">
      <c r="A52" s="90"/>
      <c r="B52" s="76" t="s">
        <v>58</v>
      </c>
      <c r="C52" s="76" t="s">
        <v>110</v>
      </c>
      <c r="D52" s="16">
        <v>0</v>
      </c>
    </row>
    <row r="53" spans="1:4">
      <c r="A53" s="90" t="s">
        <v>639</v>
      </c>
      <c r="B53" s="16" t="s">
        <v>59</v>
      </c>
      <c r="C53" s="33" t="s">
        <v>111</v>
      </c>
      <c r="D53" s="16">
        <v>-0.12</v>
      </c>
    </row>
    <row r="54" spans="1:4">
      <c r="A54" s="90"/>
      <c r="B54" s="16" t="s">
        <v>60</v>
      </c>
      <c r="C54" s="33" t="s">
        <v>112</v>
      </c>
      <c r="D54" s="16">
        <v>-0.13</v>
      </c>
    </row>
    <row r="55" spans="1:4">
      <c r="A55" s="90"/>
      <c r="B55" s="16" t="s">
        <v>61</v>
      </c>
      <c r="C55" s="33" t="s">
        <v>111</v>
      </c>
      <c r="D55" s="16">
        <v>-0.12</v>
      </c>
    </row>
    <row r="56" spans="1:4">
      <c r="A56" s="90" t="s">
        <v>640</v>
      </c>
      <c r="B56" s="16" t="s">
        <v>62</v>
      </c>
      <c r="C56" s="33" t="s">
        <v>113</v>
      </c>
      <c r="D56" s="16">
        <v>-0.13</v>
      </c>
    </row>
    <row r="57" spans="1:4">
      <c r="A57" s="90"/>
      <c r="B57" s="16" t="s">
        <v>63</v>
      </c>
      <c r="C57" s="33" t="s">
        <v>113</v>
      </c>
      <c r="D57" s="16">
        <v>-0.12</v>
      </c>
    </row>
    <row r="58" spans="1:4">
      <c r="A58" s="90"/>
      <c r="B58" s="16" t="s">
        <v>64</v>
      </c>
      <c r="C58" s="33" t="s">
        <v>113</v>
      </c>
      <c r="D58" s="16">
        <v>-0.13</v>
      </c>
    </row>
    <row r="59" spans="1:4">
      <c r="A59" s="90" t="s">
        <v>641</v>
      </c>
      <c r="B59" s="16" t="s">
        <v>65</v>
      </c>
      <c r="C59" s="36" t="s">
        <v>114</v>
      </c>
      <c r="D59" s="16">
        <v>15.09</v>
      </c>
    </row>
    <row r="60" spans="1:4">
      <c r="A60" s="90"/>
      <c r="B60" s="16" t="s">
        <v>66</v>
      </c>
      <c r="C60" s="36" t="s">
        <v>115</v>
      </c>
      <c r="D60" s="16">
        <v>14.71</v>
      </c>
    </row>
    <row r="61" spans="1:4">
      <c r="A61" s="16">
        <f>COUNTA(A2:A60)</f>
        <v>15</v>
      </c>
      <c r="B61" s="16">
        <f>COUNTA(B2:B60)</f>
        <v>59</v>
      </c>
      <c r="C61" s="16">
        <f>COUNTA(C2:C60)</f>
        <v>59</v>
      </c>
      <c r="D61" s="16">
        <f>COUNTA(D2:D60)</f>
        <v>59</v>
      </c>
    </row>
  </sheetData>
  <mergeCells count="36">
    <mergeCell ref="A2:A10"/>
    <mergeCell ref="A11:A13"/>
    <mergeCell ref="A15:A16"/>
    <mergeCell ref="A17:A26"/>
    <mergeCell ref="A27:A31"/>
    <mergeCell ref="G19:G21"/>
    <mergeCell ref="A56:A58"/>
    <mergeCell ref="A59:A60"/>
    <mergeCell ref="G15:G16"/>
    <mergeCell ref="G34:G35"/>
    <mergeCell ref="A34:A35"/>
    <mergeCell ref="A36:A38"/>
    <mergeCell ref="A39:A40"/>
    <mergeCell ref="A41:A42"/>
    <mergeCell ref="A43:A52"/>
    <mergeCell ref="A53:A55"/>
    <mergeCell ref="A32:A33"/>
    <mergeCell ref="F22:F23"/>
    <mergeCell ref="F24:F25"/>
    <mergeCell ref="G2:G4"/>
    <mergeCell ref="G6:G7"/>
    <mergeCell ref="G8:G9"/>
    <mergeCell ref="G10:G14"/>
    <mergeCell ref="G17:G18"/>
    <mergeCell ref="G22:G23"/>
    <mergeCell ref="G24:G25"/>
    <mergeCell ref="G26:G27"/>
    <mergeCell ref="G28:G30"/>
    <mergeCell ref="G31:G33"/>
    <mergeCell ref="F10:F14"/>
    <mergeCell ref="F6:F7"/>
    <mergeCell ref="F26:F27"/>
    <mergeCell ref="F2:F5"/>
    <mergeCell ref="F28:F35"/>
    <mergeCell ref="F15:F21"/>
    <mergeCell ref="F8:F9"/>
  </mergeCells>
  <phoneticPr fontId="1" type="noConversion"/>
  <conditionalFormatting sqref="D2:D60">
    <cfRule type="cellIs" dxfId="7" priority="6" operator="equal">
      <formula>0</formula>
    </cfRule>
  </conditionalFormatting>
  <conditionalFormatting sqref="J2:J35">
    <cfRule type="cellIs" dxfId="6" priority="5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opLeftCell="A51" zoomScale="70" zoomScaleNormal="70" workbookViewId="0">
      <selection activeCell="F2" sqref="F2"/>
    </sheetView>
  </sheetViews>
  <sheetFormatPr defaultRowHeight="16.5"/>
  <cols>
    <col min="1" max="1" width="38" bestFit="1" customWidth="1"/>
    <col min="2" max="2" width="31.875" bestFit="1" customWidth="1"/>
    <col min="3" max="3" width="38.875" bestFit="1" customWidth="1"/>
    <col min="4" max="4" width="8.5" style="83" bestFit="1" customWidth="1"/>
    <col min="7" max="7" width="32.375" bestFit="1" customWidth="1"/>
    <col min="8" max="8" width="29.875" bestFit="1" customWidth="1"/>
    <col min="9" max="9" width="38.875" bestFit="1" customWidth="1"/>
  </cols>
  <sheetData>
    <row r="1" spans="1:10">
      <c r="A1" s="16" t="s">
        <v>644</v>
      </c>
      <c r="B1" s="16" t="s">
        <v>13</v>
      </c>
      <c r="C1" s="16" t="s">
        <v>0</v>
      </c>
      <c r="D1" s="82" t="s">
        <v>700</v>
      </c>
      <c r="F1" t="s">
        <v>716</v>
      </c>
      <c r="G1" s="16" t="s">
        <v>644</v>
      </c>
      <c r="H1" s="16" t="s">
        <v>13</v>
      </c>
      <c r="I1" s="16" t="s">
        <v>0</v>
      </c>
      <c r="J1" s="82" t="s">
        <v>700</v>
      </c>
    </row>
    <row r="2" spans="1:10">
      <c r="A2" s="101" t="s">
        <v>646</v>
      </c>
      <c r="B2" s="32" t="s">
        <v>190</v>
      </c>
      <c r="C2" s="33" t="s">
        <v>191</v>
      </c>
      <c r="D2" s="82">
        <v>5.93621921539307</v>
      </c>
      <c r="G2" s="90" t="s">
        <v>645</v>
      </c>
      <c r="H2" s="32" t="s">
        <v>190</v>
      </c>
      <c r="I2" s="33" t="s">
        <v>191</v>
      </c>
      <c r="J2" s="82">
        <v>5.93621921539307</v>
      </c>
    </row>
    <row r="3" spans="1:10">
      <c r="A3" s="101"/>
      <c r="B3" s="32" t="s">
        <v>192</v>
      </c>
      <c r="C3" s="33" t="s">
        <v>193</v>
      </c>
      <c r="D3" s="82">
        <v>5.68581247329712</v>
      </c>
      <c r="G3" s="90"/>
      <c r="H3" s="32" t="s">
        <v>192</v>
      </c>
      <c r="I3" s="33" t="s">
        <v>193</v>
      </c>
      <c r="J3" s="82">
        <v>5.68581247329712</v>
      </c>
    </row>
    <row r="4" spans="1:10">
      <c r="A4" s="90" t="s">
        <v>648</v>
      </c>
      <c r="B4" s="32" t="s">
        <v>194</v>
      </c>
      <c r="C4" s="33" t="s">
        <v>195</v>
      </c>
      <c r="D4" s="82">
        <v>22.381864547729499</v>
      </c>
      <c r="G4" s="90" t="s">
        <v>647</v>
      </c>
      <c r="H4" s="32" t="s">
        <v>194</v>
      </c>
      <c r="I4" s="33" t="s">
        <v>195</v>
      </c>
      <c r="J4" s="82">
        <v>22.381864547729499</v>
      </c>
    </row>
    <row r="5" spans="1:10">
      <c r="A5" s="90"/>
      <c r="B5" s="32" t="s">
        <v>196</v>
      </c>
      <c r="C5" s="33" t="s">
        <v>195</v>
      </c>
      <c r="D5" s="82">
        <v>22.255998611450199</v>
      </c>
      <c r="G5" s="90"/>
      <c r="H5" s="32" t="s">
        <v>196</v>
      </c>
      <c r="I5" s="33" t="s">
        <v>195</v>
      </c>
      <c r="J5" s="82">
        <v>22.255998611450199</v>
      </c>
    </row>
    <row r="6" spans="1:10">
      <c r="A6" s="90"/>
      <c r="B6" s="32" t="s">
        <v>197</v>
      </c>
      <c r="C6" s="33" t="s">
        <v>195</v>
      </c>
      <c r="D6" s="82">
        <v>21.626745223998999</v>
      </c>
      <c r="G6" s="90"/>
      <c r="H6" s="32" t="s">
        <v>197</v>
      </c>
      <c r="I6" s="33" t="s">
        <v>195</v>
      </c>
      <c r="J6" s="82">
        <v>21.626745223998999</v>
      </c>
    </row>
    <row r="7" spans="1:10">
      <c r="A7" s="90"/>
      <c r="B7" s="32" t="s">
        <v>198</v>
      </c>
      <c r="C7" s="33" t="s">
        <v>195</v>
      </c>
      <c r="D7" s="82">
        <v>21.1234340667725</v>
      </c>
      <c r="G7" s="90"/>
      <c r="H7" s="32" t="s">
        <v>198</v>
      </c>
      <c r="I7" s="33" t="s">
        <v>195</v>
      </c>
      <c r="J7" s="82">
        <v>21.1234340667725</v>
      </c>
    </row>
    <row r="8" spans="1:10">
      <c r="A8" s="90"/>
      <c r="B8" s="32" t="s">
        <v>199</v>
      </c>
      <c r="C8" s="33" t="s">
        <v>195</v>
      </c>
      <c r="D8" s="82">
        <v>20.8718070983887</v>
      </c>
      <c r="G8" s="90"/>
      <c r="H8" s="32" t="s">
        <v>199</v>
      </c>
      <c r="I8" s="33" t="s">
        <v>195</v>
      </c>
      <c r="J8" s="82">
        <v>20.8718070983887</v>
      </c>
    </row>
    <row r="9" spans="1:10">
      <c r="A9" s="90"/>
      <c r="B9" s="32" t="s">
        <v>200</v>
      </c>
      <c r="C9" s="34" t="s">
        <v>195</v>
      </c>
      <c r="D9" s="82">
        <v>18.0888996124268</v>
      </c>
      <c r="G9" s="90"/>
      <c r="H9" s="32" t="s">
        <v>200</v>
      </c>
      <c r="I9" s="34" t="s">
        <v>195</v>
      </c>
      <c r="J9" s="82">
        <v>18.0888996124268</v>
      </c>
    </row>
    <row r="10" spans="1:10">
      <c r="A10" s="90"/>
      <c r="B10" s="32" t="s">
        <v>201</v>
      </c>
      <c r="C10" s="33" t="s">
        <v>195</v>
      </c>
      <c r="D10" s="82">
        <v>21.626745223998999</v>
      </c>
      <c r="G10" s="90"/>
      <c r="H10" s="32" t="s">
        <v>201</v>
      </c>
      <c r="I10" s="33" t="s">
        <v>195</v>
      </c>
      <c r="J10" s="82">
        <v>21.626745223998999</v>
      </c>
    </row>
    <row r="11" spans="1:10">
      <c r="A11" s="90"/>
      <c r="B11" s="32" t="s">
        <v>202</v>
      </c>
      <c r="C11" s="33" t="s">
        <v>195</v>
      </c>
      <c r="D11" s="82">
        <v>-5.0623335838317898</v>
      </c>
      <c r="G11" s="90"/>
      <c r="H11" s="32" t="s">
        <v>202</v>
      </c>
      <c r="I11" s="33" t="s">
        <v>195</v>
      </c>
      <c r="J11" s="82">
        <v>-5.0623335838317898</v>
      </c>
    </row>
    <row r="12" spans="1:10">
      <c r="A12" s="90"/>
      <c r="B12" s="32" t="s">
        <v>203</v>
      </c>
      <c r="C12" s="33" t="s">
        <v>195</v>
      </c>
      <c r="D12" s="82">
        <v>22.255998611450199</v>
      </c>
      <c r="G12" s="90"/>
      <c r="H12" s="32" t="s">
        <v>203</v>
      </c>
      <c r="I12" s="33" t="s">
        <v>195</v>
      </c>
      <c r="J12" s="82">
        <v>22.255998611450199</v>
      </c>
    </row>
    <row r="13" spans="1:10">
      <c r="A13" s="90"/>
      <c r="B13" s="32" t="s">
        <v>204</v>
      </c>
      <c r="C13" s="33" t="s">
        <v>195</v>
      </c>
      <c r="D13" s="82">
        <v>21.752586364746101</v>
      </c>
      <c r="G13" s="90"/>
      <c r="H13" s="32" t="s">
        <v>204</v>
      </c>
      <c r="I13" s="33" t="s">
        <v>195</v>
      </c>
      <c r="J13" s="82">
        <v>21.752586364746101</v>
      </c>
    </row>
    <row r="14" spans="1:10">
      <c r="A14" s="90"/>
      <c r="B14" s="32" t="s">
        <v>205</v>
      </c>
      <c r="C14" s="33" t="s">
        <v>195</v>
      </c>
      <c r="D14" s="82">
        <v>21.752586364746101</v>
      </c>
      <c r="G14" s="90"/>
      <c r="H14" s="32" t="s">
        <v>205</v>
      </c>
      <c r="I14" s="33" t="s">
        <v>195</v>
      </c>
      <c r="J14" s="82">
        <v>21.752586364746101</v>
      </c>
    </row>
    <row r="15" spans="1:10">
      <c r="A15" s="90"/>
      <c r="B15" s="32" t="s">
        <v>206</v>
      </c>
      <c r="C15" s="33" t="s">
        <v>195</v>
      </c>
      <c r="D15" s="82">
        <v>22.1301383972168</v>
      </c>
      <c r="G15" s="90"/>
      <c r="H15" s="32" t="s">
        <v>206</v>
      </c>
      <c r="I15" s="33" t="s">
        <v>195</v>
      </c>
      <c r="J15" s="82">
        <v>22.1301383972168</v>
      </c>
    </row>
    <row r="16" spans="1:10">
      <c r="A16" s="90"/>
      <c r="B16" s="32" t="s">
        <v>207</v>
      </c>
      <c r="C16" s="33" t="s">
        <v>195</v>
      </c>
      <c r="D16" s="82">
        <v>21.752586364746101</v>
      </c>
      <c r="G16" s="90"/>
      <c r="H16" s="32" t="s">
        <v>207</v>
      </c>
      <c r="I16" s="33" t="s">
        <v>195</v>
      </c>
      <c r="J16" s="82">
        <v>21.752586364746101</v>
      </c>
    </row>
    <row r="17" spans="1:10">
      <c r="A17" s="90"/>
      <c r="B17" s="32" t="s">
        <v>208</v>
      </c>
      <c r="C17" s="33" t="s">
        <v>195</v>
      </c>
      <c r="D17" s="82">
        <v>21.249254226684599</v>
      </c>
      <c r="G17" s="90"/>
      <c r="H17" s="32" t="s">
        <v>208</v>
      </c>
      <c r="I17" s="33" t="s">
        <v>195</v>
      </c>
      <c r="J17" s="82">
        <v>21.249254226684599</v>
      </c>
    </row>
    <row r="18" spans="1:10">
      <c r="A18" s="90"/>
      <c r="B18" s="32" t="s">
        <v>209</v>
      </c>
      <c r="C18" s="33" t="s">
        <v>195</v>
      </c>
      <c r="D18" s="82">
        <v>22.1301383972168</v>
      </c>
      <c r="G18" s="90"/>
      <c r="H18" s="32" t="s">
        <v>209</v>
      </c>
      <c r="I18" s="33" t="s">
        <v>195</v>
      </c>
      <c r="J18" s="82">
        <v>22.1301383972168</v>
      </c>
    </row>
    <row r="19" spans="1:10">
      <c r="A19" s="90"/>
      <c r="B19" s="32" t="s">
        <v>210</v>
      </c>
      <c r="C19" s="33" t="s">
        <v>195</v>
      </c>
      <c r="D19" s="82">
        <v>20.2428302764893</v>
      </c>
      <c r="G19" s="90"/>
      <c r="H19" s="32" t="s">
        <v>210</v>
      </c>
      <c r="I19" s="33" t="s">
        <v>195</v>
      </c>
      <c r="J19" s="82">
        <v>20.2428302764893</v>
      </c>
    </row>
    <row r="20" spans="1:10">
      <c r="A20" s="90"/>
      <c r="B20" s="32" t="s">
        <v>211</v>
      </c>
      <c r="C20" s="33" t="s">
        <v>195</v>
      </c>
      <c r="D20" s="82">
        <v>20.117048263549801</v>
      </c>
      <c r="G20" s="90"/>
      <c r="H20" s="32" t="s">
        <v>211</v>
      </c>
      <c r="I20" s="33" t="s">
        <v>195</v>
      </c>
      <c r="J20" s="82">
        <v>20.117048263549801</v>
      </c>
    </row>
    <row r="21" spans="1:10">
      <c r="A21" s="90"/>
      <c r="B21" s="32" t="s">
        <v>212</v>
      </c>
      <c r="C21" s="33" t="s">
        <v>195</v>
      </c>
      <c r="D21" s="82">
        <v>21.878431320190401</v>
      </c>
      <c r="G21" s="90"/>
      <c r="H21" s="32" t="s">
        <v>212</v>
      </c>
      <c r="I21" s="33" t="s">
        <v>195</v>
      </c>
      <c r="J21" s="82">
        <v>21.878431320190401</v>
      </c>
    </row>
    <row r="22" spans="1:10">
      <c r="A22" s="90"/>
      <c r="B22" s="32" t="s">
        <v>213</v>
      </c>
      <c r="C22" s="33" t="s">
        <v>195</v>
      </c>
      <c r="D22" s="82">
        <v>22.0042819976807</v>
      </c>
      <c r="G22" s="90"/>
      <c r="H22" s="32" t="s">
        <v>213</v>
      </c>
      <c r="I22" s="33" t="s">
        <v>195</v>
      </c>
      <c r="J22" s="82">
        <v>22.0042819976807</v>
      </c>
    </row>
    <row r="23" spans="1:10">
      <c r="A23" s="90" t="s">
        <v>649</v>
      </c>
      <c r="B23" s="32" t="s">
        <v>214</v>
      </c>
      <c r="C23" s="33" t="s">
        <v>215</v>
      </c>
      <c r="D23" s="82">
        <v>22.0042819976807</v>
      </c>
      <c r="G23" s="90" t="s">
        <v>701</v>
      </c>
      <c r="H23" s="32" t="s">
        <v>214</v>
      </c>
      <c r="I23" s="33" t="s">
        <v>215</v>
      </c>
      <c r="J23" s="82">
        <v>22.0042819976807</v>
      </c>
    </row>
    <row r="24" spans="1:10">
      <c r="A24" s="90"/>
      <c r="B24" s="32" t="s">
        <v>216</v>
      </c>
      <c r="C24" s="33" t="s">
        <v>215</v>
      </c>
      <c r="D24" s="82">
        <v>21.249254226684599</v>
      </c>
      <c r="G24" s="90"/>
      <c r="H24" s="32" t="s">
        <v>216</v>
      </c>
      <c r="I24" s="33" t="s">
        <v>215</v>
      </c>
      <c r="J24" s="82">
        <v>21.249254226684599</v>
      </c>
    </row>
    <row r="25" spans="1:10">
      <c r="A25" s="90"/>
      <c r="B25" s="32" t="s">
        <v>217</v>
      </c>
      <c r="C25" s="33" t="s">
        <v>215</v>
      </c>
      <c r="D25" s="82">
        <v>18.8595180511475</v>
      </c>
      <c r="G25" s="90"/>
      <c r="H25" s="32" t="s">
        <v>217</v>
      </c>
      <c r="I25" s="33" t="s">
        <v>215</v>
      </c>
      <c r="J25" s="82">
        <v>18.8595180511475</v>
      </c>
    </row>
    <row r="26" spans="1:10">
      <c r="A26" s="90"/>
      <c r="B26" s="32" t="s">
        <v>218</v>
      </c>
      <c r="C26" s="33" t="s">
        <v>215</v>
      </c>
      <c r="D26" s="82">
        <v>21.878431320190401</v>
      </c>
      <c r="G26" s="90"/>
      <c r="H26" s="32" t="s">
        <v>218</v>
      </c>
      <c r="I26" s="33" t="s">
        <v>215</v>
      </c>
      <c r="J26" s="82">
        <v>21.878431320190401</v>
      </c>
    </row>
    <row r="27" spans="1:10">
      <c r="A27" s="90"/>
      <c r="B27" s="32" t="s">
        <v>219</v>
      </c>
      <c r="C27" s="33" t="s">
        <v>215</v>
      </c>
      <c r="D27" s="82">
        <v>22.255998611450199</v>
      </c>
      <c r="G27" s="90"/>
      <c r="H27" s="32" t="s">
        <v>219</v>
      </c>
      <c r="I27" s="33" t="s">
        <v>215</v>
      </c>
      <c r="J27" s="82">
        <v>22.255998611450199</v>
      </c>
    </row>
    <row r="28" spans="1:10">
      <c r="A28" s="90"/>
      <c r="B28" s="32" t="s">
        <v>220</v>
      </c>
      <c r="C28" s="33" t="s">
        <v>215</v>
      </c>
      <c r="D28" s="82">
        <v>20.8718070983887</v>
      </c>
      <c r="G28" s="90"/>
      <c r="H28" s="32" t="s">
        <v>220</v>
      </c>
      <c r="I28" s="33" t="s">
        <v>215</v>
      </c>
      <c r="J28" s="82">
        <v>20.8718070983887</v>
      </c>
    </row>
    <row r="29" spans="1:10">
      <c r="A29" s="90"/>
      <c r="B29" s="32" t="s">
        <v>221</v>
      </c>
      <c r="C29" s="33" t="s">
        <v>215</v>
      </c>
      <c r="D29" s="82">
        <v>18.230939865112301</v>
      </c>
      <c r="G29" s="90"/>
      <c r="H29" s="32" t="s">
        <v>221</v>
      </c>
      <c r="I29" s="33" t="s">
        <v>215</v>
      </c>
      <c r="J29" s="82">
        <v>18.230939865112301</v>
      </c>
    </row>
    <row r="30" spans="1:10">
      <c r="A30" s="90"/>
      <c r="B30" s="32" t="s">
        <v>222</v>
      </c>
      <c r="C30" s="33" t="s">
        <v>215</v>
      </c>
      <c r="D30" s="82">
        <v>21.249254226684599</v>
      </c>
      <c r="G30" s="90"/>
      <c r="H30" s="32" t="s">
        <v>222</v>
      </c>
      <c r="I30" s="33" t="s">
        <v>215</v>
      </c>
      <c r="J30" s="82">
        <v>21.249254226684599</v>
      </c>
    </row>
    <row r="31" spans="1:10">
      <c r="A31" s="90"/>
      <c r="B31" s="32" t="s">
        <v>223</v>
      </c>
      <c r="C31" s="33" t="s">
        <v>224</v>
      </c>
      <c r="D31" s="82">
        <v>19.991273880004901</v>
      </c>
      <c r="G31" s="90"/>
      <c r="H31" s="32" t="s">
        <v>223</v>
      </c>
      <c r="I31" s="33" t="s">
        <v>224</v>
      </c>
      <c r="J31" s="82">
        <v>19.991273880004901</v>
      </c>
    </row>
    <row r="32" spans="1:10">
      <c r="A32" s="90"/>
      <c r="B32" s="32" t="s">
        <v>225</v>
      </c>
      <c r="C32" s="33" t="s">
        <v>224</v>
      </c>
      <c r="D32" s="82">
        <v>20.368616104126001</v>
      </c>
      <c r="G32" s="90"/>
      <c r="H32" s="32" t="s">
        <v>225</v>
      </c>
      <c r="I32" s="33" t="s">
        <v>224</v>
      </c>
      <c r="J32" s="82">
        <v>20.368616104126001</v>
      </c>
    </row>
    <row r="33" spans="1:10">
      <c r="A33" s="90"/>
      <c r="B33" s="32" t="s">
        <v>226</v>
      </c>
      <c r="C33" s="33" t="s">
        <v>224</v>
      </c>
      <c r="D33" s="82">
        <v>20.2428302764893</v>
      </c>
      <c r="G33" s="90"/>
      <c r="H33" s="32" t="s">
        <v>226</v>
      </c>
      <c r="I33" s="33" t="s">
        <v>224</v>
      </c>
      <c r="J33" s="82">
        <v>20.2428302764893</v>
      </c>
    </row>
    <row r="34" spans="1:10">
      <c r="A34" s="90"/>
      <c r="B34" s="32" t="s">
        <v>227</v>
      </c>
      <c r="C34" s="33" t="s">
        <v>224</v>
      </c>
      <c r="D34" s="82">
        <v>20.117048263549801</v>
      </c>
      <c r="G34" s="90"/>
      <c r="H34" s="32" t="s">
        <v>227</v>
      </c>
      <c r="I34" s="33" t="s">
        <v>224</v>
      </c>
      <c r="J34" s="82">
        <v>20.117048263549801</v>
      </c>
    </row>
    <row r="35" spans="1:10">
      <c r="A35" s="90"/>
      <c r="B35" s="32" t="s">
        <v>228</v>
      </c>
      <c r="C35" s="33" t="s">
        <v>224</v>
      </c>
      <c r="D35" s="82">
        <v>20.117048263549801</v>
      </c>
      <c r="G35" s="90"/>
      <c r="H35" s="32" t="s">
        <v>228</v>
      </c>
      <c r="I35" s="33" t="s">
        <v>224</v>
      </c>
      <c r="J35" s="82">
        <v>20.117048263549801</v>
      </c>
    </row>
    <row r="36" spans="1:10">
      <c r="A36" s="90"/>
      <c r="B36" s="32" t="s">
        <v>229</v>
      </c>
      <c r="C36" s="33" t="s">
        <v>224</v>
      </c>
      <c r="D36" s="82">
        <v>19.865503311157202</v>
      </c>
      <c r="G36" s="90"/>
      <c r="H36" s="32" t="s">
        <v>229</v>
      </c>
      <c r="I36" s="33" t="s">
        <v>224</v>
      </c>
      <c r="J36" s="82">
        <v>19.865503311157202</v>
      </c>
    </row>
    <row r="37" spans="1:10">
      <c r="A37" s="90"/>
      <c r="B37" s="32" t="s">
        <v>230</v>
      </c>
      <c r="C37" s="33" t="s">
        <v>231</v>
      </c>
      <c r="D37" s="82">
        <v>6.93804979324341</v>
      </c>
      <c r="G37" s="90"/>
      <c r="H37" s="32" t="s">
        <v>230</v>
      </c>
      <c r="I37" s="33" t="s">
        <v>231</v>
      </c>
      <c r="J37" s="82">
        <v>6.93804979324341</v>
      </c>
    </row>
    <row r="38" spans="1:10">
      <c r="A38" s="90"/>
      <c r="B38" s="32" t="s">
        <v>232</v>
      </c>
      <c r="C38" s="33" t="s">
        <v>231</v>
      </c>
      <c r="D38" s="82">
        <v>7.3138198852539098</v>
      </c>
      <c r="G38" s="90"/>
      <c r="H38" s="32" t="s">
        <v>232</v>
      </c>
      <c r="I38" s="33" t="s">
        <v>231</v>
      </c>
      <c r="J38" s="82">
        <v>7.3138198852539098</v>
      </c>
    </row>
    <row r="39" spans="1:10">
      <c r="A39" s="90"/>
      <c r="B39" s="32" t="s">
        <v>233</v>
      </c>
      <c r="C39" s="33" t="s">
        <v>231</v>
      </c>
      <c r="D39" s="82">
        <v>6.93804979324341</v>
      </c>
      <c r="G39" s="90"/>
      <c r="H39" s="32" t="s">
        <v>233</v>
      </c>
      <c r="I39" s="33" t="s">
        <v>231</v>
      </c>
      <c r="J39" s="82">
        <v>6.93804979324341</v>
      </c>
    </row>
    <row r="40" spans="1:10">
      <c r="A40" s="90"/>
      <c r="B40" s="32" t="s">
        <v>234</v>
      </c>
      <c r="C40" s="33" t="s">
        <v>231</v>
      </c>
      <c r="D40" s="82">
        <v>6.8128032684326199</v>
      </c>
      <c r="G40" s="90"/>
      <c r="H40" s="32" t="s">
        <v>234</v>
      </c>
      <c r="I40" s="33" t="s">
        <v>231</v>
      </c>
      <c r="J40" s="82">
        <v>6.8128032684326199</v>
      </c>
    </row>
    <row r="41" spans="1:10">
      <c r="A41" s="90"/>
      <c r="B41" s="32" t="s">
        <v>235</v>
      </c>
      <c r="C41" s="33" t="s">
        <v>231</v>
      </c>
      <c r="D41" s="82">
        <v>6.8128032684326199</v>
      </c>
      <c r="G41" s="90"/>
      <c r="H41" s="32" t="s">
        <v>235</v>
      </c>
      <c r="I41" s="33" t="s">
        <v>231</v>
      </c>
      <c r="J41" s="82">
        <v>6.8128032684326199</v>
      </c>
    </row>
    <row r="42" spans="1:10">
      <c r="A42" s="90"/>
      <c r="B42" s="32" t="s">
        <v>236</v>
      </c>
      <c r="C42" s="33" t="s">
        <v>231</v>
      </c>
      <c r="D42" s="82">
        <v>7.0633010864257804</v>
      </c>
      <c r="G42" s="90"/>
      <c r="H42" s="32" t="s">
        <v>236</v>
      </c>
      <c r="I42" s="33" t="s">
        <v>231</v>
      </c>
      <c r="J42" s="82">
        <v>7.0633010864257804</v>
      </c>
    </row>
    <row r="43" spans="1:10">
      <c r="A43" s="74" t="s">
        <v>650</v>
      </c>
      <c r="B43" s="32" t="s">
        <v>238</v>
      </c>
      <c r="C43" s="33" t="s">
        <v>239</v>
      </c>
      <c r="D43" s="82">
        <v>29.9468994140625</v>
      </c>
      <c r="G43" s="74" t="s">
        <v>650</v>
      </c>
      <c r="H43" s="32" t="s">
        <v>238</v>
      </c>
      <c r="I43" s="33" t="s">
        <v>239</v>
      </c>
      <c r="J43" s="82">
        <v>29.9468994140625</v>
      </c>
    </row>
    <row r="44" spans="1:10">
      <c r="A44" s="90" t="s">
        <v>651</v>
      </c>
      <c r="B44" s="35" t="s">
        <v>240</v>
      </c>
      <c r="C44" s="36" t="s">
        <v>672</v>
      </c>
      <c r="D44" s="82">
        <v>5.93621921539307</v>
      </c>
      <c r="G44" s="90" t="s">
        <v>702</v>
      </c>
      <c r="H44" s="35" t="s">
        <v>240</v>
      </c>
      <c r="I44" s="36" t="s">
        <v>672</v>
      </c>
      <c r="J44" s="82">
        <v>5.93621921539307</v>
      </c>
    </row>
    <row r="45" spans="1:10">
      <c r="A45" s="90"/>
      <c r="B45" s="35" t="s">
        <v>241</v>
      </c>
      <c r="C45" s="36" t="s">
        <v>242</v>
      </c>
      <c r="D45" s="82">
        <v>14.599999427795399</v>
      </c>
      <c r="G45" s="90"/>
      <c r="H45" s="35" t="s">
        <v>241</v>
      </c>
      <c r="I45" s="36" t="s">
        <v>242</v>
      </c>
      <c r="J45" s="82">
        <v>14.599999427795399</v>
      </c>
    </row>
    <row r="46" spans="1:10">
      <c r="A46" s="90"/>
      <c r="B46" s="77" t="s">
        <v>243</v>
      </c>
      <c r="C46" s="79" t="s">
        <v>242</v>
      </c>
      <c r="D46" s="84">
        <v>14.6399993896484</v>
      </c>
      <c r="G46" s="90"/>
      <c r="H46" s="35" t="s">
        <v>245</v>
      </c>
      <c r="I46" s="36" t="s">
        <v>246</v>
      </c>
      <c r="J46" s="82">
        <v>-26.939998626708999</v>
      </c>
    </row>
    <row r="47" spans="1:10">
      <c r="A47" s="90"/>
      <c r="B47" s="77" t="s">
        <v>244</v>
      </c>
      <c r="C47" s="79" t="s">
        <v>242</v>
      </c>
      <c r="D47" s="84">
        <v>14.6799993515015</v>
      </c>
      <c r="G47" s="90"/>
      <c r="H47" s="35" t="s">
        <v>249</v>
      </c>
      <c r="I47" s="36" t="s">
        <v>250</v>
      </c>
      <c r="J47" s="82">
        <v>14.299999237060501</v>
      </c>
    </row>
    <row r="48" spans="1:10">
      <c r="A48" s="90"/>
      <c r="B48" s="35" t="s">
        <v>245</v>
      </c>
      <c r="C48" s="36" t="s">
        <v>246</v>
      </c>
      <c r="D48" s="82">
        <v>-26.939998626708999</v>
      </c>
      <c r="G48" s="90"/>
      <c r="H48" s="35" t="s">
        <v>253</v>
      </c>
      <c r="I48" s="36" t="s">
        <v>254</v>
      </c>
      <c r="J48" s="82">
        <v>17.4899997711182</v>
      </c>
    </row>
    <row r="49" spans="1:10">
      <c r="A49" s="90"/>
      <c r="B49" s="77" t="s">
        <v>247</v>
      </c>
      <c r="C49" s="79" t="s">
        <v>246</v>
      </c>
      <c r="D49" s="84">
        <v>-26.939998626708999</v>
      </c>
      <c r="G49" s="90"/>
      <c r="H49" s="35" t="s">
        <v>257</v>
      </c>
      <c r="I49" s="36" t="s">
        <v>258</v>
      </c>
      <c r="J49" s="82">
        <v>12.719999313354499</v>
      </c>
    </row>
    <row r="50" spans="1:10">
      <c r="A50" s="90"/>
      <c r="B50" s="77" t="s">
        <v>248</v>
      </c>
      <c r="C50" s="79" t="s">
        <v>246</v>
      </c>
      <c r="D50" s="84">
        <v>-26.939998626708999</v>
      </c>
      <c r="G50" s="90"/>
      <c r="H50" s="35" t="s">
        <v>261</v>
      </c>
      <c r="I50" s="36" t="s">
        <v>262</v>
      </c>
      <c r="J50" s="82">
        <v>12.8400001525879</v>
      </c>
    </row>
    <row r="51" spans="1:10">
      <c r="A51" s="90"/>
      <c r="B51" s="35" t="s">
        <v>249</v>
      </c>
      <c r="C51" s="36" t="s">
        <v>250</v>
      </c>
      <c r="D51" s="82">
        <v>14.299999237060501</v>
      </c>
      <c r="G51" s="90"/>
      <c r="H51" s="35" t="s">
        <v>265</v>
      </c>
      <c r="I51" s="36" t="s">
        <v>266</v>
      </c>
      <c r="J51" s="82">
        <v>12.719999313354499</v>
      </c>
    </row>
    <row r="52" spans="1:10">
      <c r="A52" s="90"/>
      <c r="B52" s="77" t="s">
        <v>251</v>
      </c>
      <c r="C52" s="79" t="s">
        <v>250</v>
      </c>
      <c r="D52" s="84">
        <v>14.3400001525879</v>
      </c>
      <c r="G52" s="90"/>
      <c r="H52" s="35" t="s">
        <v>269</v>
      </c>
      <c r="I52" s="36" t="s">
        <v>270</v>
      </c>
      <c r="J52" s="82">
        <v>14.8699998855591</v>
      </c>
    </row>
    <row r="53" spans="1:10">
      <c r="A53" s="90"/>
      <c r="B53" s="77" t="s">
        <v>252</v>
      </c>
      <c r="C53" s="79" t="s">
        <v>250</v>
      </c>
      <c r="D53" s="84">
        <v>14.3400001525879</v>
      </c>
      <c r="G53" s="90"/>
      <c r="H53" s="35" t="s">
        <v>273</v>
      </c>
      <c r="I53" s="37" t="s">
        <v>274</v>
      </c>
      <c r="J53" s="82">
        <v>1.1321996450424201</v>
      </c>
    </row>
    <row r="54" spans="1:10">
      <c r="A54" s="90"/>
      <c r="B54" s="35" t="s">
        <v>253</v>
      </c>
      <c r="C54" s="36" t="s">
        <v>254</v>
      </c>
      <c r="D54" s="82">
        <v>17.4899997711182</v>
      </c>
      <c r="G54" s="90"/>
      <c r="H54" s="35" t="s">
        <v>275</v>
      </c>
      <c r="I54" s="37" t="s">
        <v>276</v>
      </c>
      <c r="J54" s="82">
        <v>24.127193450927699</v>
      </c>
    </row>
    <row r="55" spans="1:10">
      <c r="A55" s="90"/>
      <c r="B55" s="77" t="s">
        <v>255</v>
      </c>
      <c r="C55" s="79" t="s">
        <v>254</v>
      </c>
      <c r="D55" s="84">
        <v>17.5299987792969</v>
      </c>
      <c r="G55" s="90" t="s">
        <v>703</v>
      </c>
      <c r="H55" s="32" t="s">
        <v>277</v>
      </c>
      <c r="I55" s="33" t="s">
        <v>673</v>
      </c>
      <c r="J55" s="82">
        <v>26.1601467132568</v>
      </c>
    </row>
    <row r="56" spans="1:10">
      <c r="A56" s="90"/>
      <c r="B56" s="77" t="s">
        <v>256</v>
      </c>
      <c r="C56" s="79" t="s">
        <v>254</v>
      </c>
      <c r="D56" s="84">
        <v>17.5299987792969</v>
      </c>
      <c r="G56" s="90"/>
      <c r="H56" s="32" t="s">
        <v>279</v>
      </c>
      <c r="I56" s="33" t="s">
        <v>280</v>
      </c>
      <c r="J56" s="82">
        <v>26.286167144775401</v>
      </c>
    </row>
    <row r="57" spans="1:10">
      <c r="A57" s="90"/>
      <c r="B57" s="35" t="s">
        <v>257</v>
      </c>
      <c r="C57" s="36" t="s">
        <v>258</v>
      </c>
      <c r="D57" s="82">
        <v>12.719999313354499</v>
      </c>
      <c r="G57" s="90"/>
      <c r="H57" s="32" t="s">
        <v>281</v>
      </c>
      <c r="I57" s="33" t="s">
        <v>282</v>
      </c>
      <c r="J57" s="82">
        <v>25.908123016357401</v>
      </c>
    </row>
    <row r="58" spans="1:10">
      <c r="A58" s="90"/>
      <c r="B58" s="77" t="s">
        <v>259</v>
      </c>
      <c r="C58" s="79" t="s">
        <v>258</v>
      </c>
      <c r="D58" s="84">
        <v>12.719999313354499</v>
      </c>
      <c r="G58" s="90"/>
      <c r="H58" s="32" t="s">
        <v>283</v>
      </c>
      <c r="I58" s="33" t="s">
        <v>284</v>
      </c>
      <c r="J58" s="82">
        <v>26.1601467132568</v>
      </c>
    </row>
    <row r="59" spans="1:10">
      <c r="A59" s="90"/>
      <c r="B59" s="77" t="s">
        <v>260</v>
      </c>
      <c r="C59" s="79" t="s">
        <v>258</v>
      </c>
      <c r="D59" s="84">
        <v>12.719999313354499</v>
      </c>
      <c r="G59" s="90"/>
      <c r="H59" s="32" t="s">
        <v>285</v>
      </c>
      <c r="I59" s="33" t="s">
        <v>286</v>
      </c>
      <c r="J59" s="82">
        <v>26.034132003784201</v>
      </c>
    </row>
    <row r="60" spans="1:10">
      <c r="A60" s="90"/>
      <c r="B60" s="35" t="s">
        <v>261</v>
      </c>
      <c r="C60" s="36" t="s">
        <v>262</v>
      </c>
      <c r="D60" s="82">
        <v>12.8400001525879</v>
      </c>
      <c r="G60" s="90" t="s">
        <v>704</v>
      </c>
      <c r="H60" s="32" t="s">
        <v>321</v>
      </c>
      <c r="I60" s="33" t="s">
        <v>322</v>
      </c>
      <c r="J60" s="82">
        <v>1.33999991416931</v>
      </c>
    </row>
    <row r="61" spans="1:10">
      <c r="A61" s="90"/>
      <c r="B61" s="77" t="s">
        <v>263</v>
      </c>
      <c r="C61" s="79" t="s">
        <v>262</v>
      </c>
      <c r="D61" s="84">
        <v>12.8400001525879</v>
      </c>
      <c r="G61" s="90"/>
      <c r="H61" s="32" t="s">
        <v>328</v>
      </c>
      <c r="I61" s="33" t="s">
        <v>329</v>
      </c>
      <c r="J61" s="82">
        <v>0.59999996423721302</v>
      </c>
    </row>
    <row r="62" spans="1:10">
      <c r="A62" s="90"/>
      <c r="B62" s="77" t="s">
        <v>264</v>
      </c>
      <c r="C62" s="79" t="s">
        <v>262</v>
      </c>
      <c r="D62" s="84">
        <v>12.8400001525879</v>
      </c>
      <c r="G62" s="90" t="s">
        <v>705</v>
      </c>
      <c r="H62" s="32" t="s">
        <v>301</v>
      </c>
      <c r="I62" s="33" t="s">
        <v>302</v>
      </c>
      <c r="J62" s="82">
        <v>26.286167144775401</v>
      </c>
    </row>
    <row r="63" spans="1:10">
      <c r="A63" s="90"/>
      <c r="B63" s="35" t="s">
        <v>265</v>
      </c>
      <c r="C63" s="36" t="s">
        <v>266</v>
      </c>
      <c r="D63" s="82">
        <v>12.719999313354499</v>
      </c>
      <c r="G63" s="90"/>
      <c r="H63" s="32" t="s">
        <v>303</v>
      </c>
      <c r="I63" s="33" t="s">
        <v>304</v>
      </c>
      <c r="J63" s="82">
        <v>26.1601467132568</v>
      </c>
    </row>
    <row r="64" spans="1:10">
      <c r="A64" s="90"/>
      <c r="B64" s="77" t="s">
        <v>267</v>
      </c>
      <c r="C64" s="79" t="s">
        <v>266</v>
      </c>
      <c r="D64" s="84">
        <v>12.719999313354499</v>
      </c>
      <c r="G64" s="90"/>
      <c r="H64" s="32" t="s">
        <v>305</v>
      </c>
      <c r="I64" s="33" t="s">
        <v>306</v>
      </c>
      <c r="J64" s="82">
        <v>26.286167144775401</v>
      </c>
    </row>
    <row r="65" spans="1:10">
      <c r="A65" s="90"/>
      <c r="B65" s="77" t="s">
        <v>268</v>
      </c>
      <c r="C65" s="79" t="s">
        <v>266</v>
      </c>
      <c r="D65" s="84">
        <v>12.719999313354499</v>
      </c>
      <c r="G65" s="90"/>
      <c r="H65" s="32" t="s">
        <v>307</v>
      </c>
      <c r="I65" s="33" t="s">
        <v>308</v>
      </c>
      <c r="J65" s="82">
        <v>26.286167144775401</v>
      </c>
    </row>
    <row r="66" spans="1:10">
      <c r="A66" s="90"/>
      <c r="B66" s="35" t="s">
        <v>269</v>
      </c>
      <c r="C66" s="36" t="s">
        <v>270</v>
      </c>
      <c r="D66" s="82">
        <v>14.8699998855591</v>
      </c>
      <c r="G66" s="90"/>
      <c r="H66" s="32" t="s">
        <v>309</v>
      </c>
      <c r="I66" s="33" t="s">
        <v>310</v>
      </c>
      <c r="J66" s="82">
        <v>26.4121913909912</v>
      </c>
    </row>
    <row r="67" spans="1:10">
      <c r="A67" s="90"/>
      <c r="B67" s="77" t="s">
        <v>271</v>
      </c>
      <c r="C67" s="79" t="s">
        <v>270</v>
      </c>
      <c r="D67" s="84">
        <v>14.8699998855591</v>
      </c>
      <c r="G67" s="90" t="s">
        <v>706</v>
      </c>
      <c r="H67" s="32" t="s">
        <v>313</v>
      </c>
      <c r="I67" s="33" t="s">
        <v>314</v>
      </c>
      <c r="J67" s="82">
        <v>-1.62000000476837</v>
      </c>
    </row>
    <row r="68" spans="1:10">
      <c r="A68" s="90"/>
      <c r="B68" s="77" t="s">
        <v>272</v>
      </c>
      <c r="C68" s="79" t="s">
        <v>270</v>
      </c>
      <c r="D68" s="84">
        <v>14.8699998855591</v>
      </c>
      <c r="G68" s="90"/>
      <c r="H68" s="32" t="s">
        <v>317</v>
      </c>
      <c r="I68" s="33" t="s">
        <v>318</v>
      </c>
      <c r="J68" s="82">
        <v>-1.9099999666214</v>
      </c>
    </row>
    <row r="69" spans="1:10">
      <c r="A69" s="90"/>
      <c r="B69" s="35" t="s">
        <v>273</v>
      </c>
      <c r="C69" s="37" t="s">
        <v>274</v>
      </c>
      <c r="D69" s="82">
        <v>1.1321996450424201</v>
      </c>
      <c r="G69" s="90" t="s">
        <v>707</v>
      </c>
      <c r="H69" s="32" t="s">
        <v>287</v>
      </c>
      <c r="I69" s="33" t="s">
        <v>288</v>
      </c>
      <c r="J69" s="82">
        <v>0.88999998569488503</v>
      </c>
    </row>
    <row r="70" spans="1:10">
      <c r="A70" s="90"/>
      <c r="B70" s="35" t="s">
        <v>275</v>
      </c>
      <c r="C70" s="37" t="s">
        <v>276</v>
      </c>
      <c r="D70" s="82">
        <v>24.127193450927699</v>
      </c>
      <c r="G70" s="90"/>
      <c r="H70" s="32" t="s">
        <v>294</v>
      </c>
      <c r="I70" s="33" t="s">
        <v>295</v>
      </c>
      <c r="J70" s="82">
        <v>0.71999996900558505</v>
      </c>
    </row>
    <row r="71" spans="1:10">
      <c r="A71" s="90" t="s">
        <v>652</v>
      </c>
      <c r="B71" s="32" t="s">
        <v>277</v>
      </c>
      <c r="C71" s="33" t="s">
        <v>673</v>
      </c>
      <c r="D71" s="82">
        <v>26.1601467132568</v>
      </c>
      <c r="G71" s="90" t="s">
        <v>708</v>
      </c>
      <c r="H71" s="32" t="s">
        <v>338</v>
      </c>
      <c r="I71" s="33" t="s">
        <v>339</v>
      </c>
      <c r="J71" s="82">
        <v>20.49440574646</v>
      </c>
    </row>
    <row r="72" spans="1:10">
      <c r="A72" s="90"/>
      <c r="B72" s="32" t="s">
        <v>279</v>
      </c>
      <c r="C72" s="33" t="s">
        <v>280</v>
      </c>
      <c r="D72" s="82">
        <v>26.286167144775401</v>
      </c>
      <c r="G72" s="90"/>
      <c r="H72" s="32" t="s">
        <v>340</v>
      </c>
      <c r="I72" s="33" t="s">
        <v>339</v>
      </c>
      <c r="J72" s="82">
        <v>20.49440574646</v>
      </c>
    </row>
    <row r="73" spans="1:10">
      <c r="A73" s="90"/>
      <c r="B73" s="32" t="s">
        <v>281</v>
      </c>
      <c r="C73" s="33" t="s">
        <v>282</v>
      </c>
      <c r="D73" s="82">
        <v>25.908123016357401</v>
      </c>
      <c r="G73" s="90"/>
      <c r="H73" s="32" t="s">
        <v>341</v>
      </c>
      <c r="I73" s="33" t="s">
        <v>339</v>
      </c>
      <c r="J73" s="82">
        <v>20.2428302764893</v>
      </c>
    </row>
    <row r="74" spans="1:10">
      <c r="A74" s="90"/>
      <c r="B74" s="32" t="s">
        <v>283</v>
      </c>
      <c r="C74" s="33" t="s">
        <v>284</v>
      </c>
      <c r="D74" s="82">
        <v>26.1601467132568</v>
      </c>
      <c r="G74" s="90"/>
      <c r="H74" s="32" t="s">
        <v>342</v>
      </c>
      <c r="I74" s="33" t="s">
        <v>339</v>
      </c>
      <c r="J74" s="82">
        <v>20.2428302764893</v>
      </c>
    </row>
    <row r="75" spans="1:10">
      <c r="A75" s="90"/>
      <c r="B75" s="32" t="s">
        <v>285</v>
      </c>
      <c r="C75" s="33" t="s">
        <v>286</v>
      </c>
      <c r="D75" s="82">
        <v>26.034132003784201</v>
      </c>
      <c r="G75" s="90"/>
      <c r="H75" s="32" t="s">
        <v>343</v>
      </c>
      <c r="I75" s="33" t="s">
        <v>339</v>
      </c>
      <c r="J75" s="82">
        <v>20.2428302764893</v>
      </c>
    </row>
    <row r="76" spans="1:10">
      <c r="A76" s="90" t="s">
        <v>653</v>
      </c>
      <c r="B76" s="32" t="s">
        <v>321</v>
      </c>
      <c r="C76" s="33" t="s">
        <v>322</v>
      </c>
      <c r="D76" s="82">
        <v>1.33999991416931</v>
      </c>
      <c r="G76" s="90"/>
      <c r="H76" s="32" t="s">
        <v>344</v>
      </c>
      <c r="I76" s="33" t="s">
        <v>339</v>
      </c>
      <c r="J76" s="82">
        <v>20.2428302764893</v>
      </c>
    </row>
    <row r="77" spans="1:10">
      <c r="A77" s="90"/>
      <c r="B77" s="77" t="s">
        <v>323</v>
      </c>
      <c r="C77" s="79" t="s">
        <v>322</v>
      </c>
      <c r="D77" s="84">
        <v>1.54999995231628</v>
      </c>
      <c r="G77" s="90"/>
      <c r="H77" s="32" t="s">
        <v>345</v>
      </c>
      <c r="I77" s="33" t="s">
        <v>339</v>
      </c>
      <c r="J77" s="82">
        <v>20.368616104126001</v>
      </c>
    </row>
    <row r="78" spans="1:10">
      <c r="A78" s="90"/>
      <c r="B78" s="77" t="s">
        <v>324</v>
      </c>
      <c r="C78" s="79" t="s">
        <v>325</v>
      </c>
      <c r="D78" s="84">
        <v>-326.89999389648398</v>
      </c>
      <c r="G78" s="90"/>
      <c r="H78" s="32" t="s">
        <v>346</v>
      </c>
      <c r="I78" s="33" t="s">
        <v>339</v>
      </c>
      <c r="J78" s="82">
        <v>20.49440574646</v>
      </c>
    </row>
    <row r="79" spans="1:10">
      <c r="A79" s="90"/>
      <c r="B79" s="77" t="s">
        <v>326</v>
      </c>
      <c r="C79" s="79" t="s">
        <v>322</v>
      </c>
      <c r="D79" s="84">
        <v>1.54999995231628</v>
      </c>
      <c r="G79" s="90" t="s">
        <v>709</v>
      </c>
      <c r="H79" s="32" t="s">
        <v>351</v>
      </c>
      <c r="I79" s="33" t="s">
        <v>352</v>
      </c>
      <c r="J79" s="82">
        <v>-313.91998291015602</v>
      </c>
    </row>
    <row r="80" spans="1:10">
      <c r="A80" s="90"/>
      <c r="B80" s="77" t="s">
        <v>327</v>
      </c>
      <c r="C80" s="79" t="s">
        <v>325</v>
      </c>
      <c r="D80" s="84">
        <v>-327.35000610351602</v>
      </c>
      <c r="G80" s="90"/>
      <c r="H80" s="32" t="s">
        <v>355</v>
      </c>
      <c r="I80" s="33" t="s">
        <v>356</v>
      </c>
      <c r="J80" s="82">
        <v>-322.00997924804699</v>
      </c>
    </row>
    <row r="81" spans="1:10">
      <c r="A81" s="90"/>
      <c r="B81" s="32" t="s">
        <v>328</v>
      </c>
      <c r="C81" s="33" t="s">
        <v>329</v>
      </c>
      <c r="D81" s="82">
        <v>0.59999996423721302</v>
      </c>
      <c r="G81" s="90" t="s">
        <v>710</v>
      </c>
      <c r="H81" s="32" t="s">
        <v>368</v>
      </c>
      <c r="I81" s="33" t="s">
        <v>369</v>
      </c>
      <c r="J81" s="82">
        <v>29.9468994140625</v>
      </c>
    </row>
    <row r="82" spans="1:10">
      <c r="A82" s="90"/>
      <c r="B82" s="77" t="s">
        <v>330</v>
      </c>
      <c r="C82" s="79" t="s">
        <v>329</v>
      </c>
      <c r="D82" s="84">
        <v>0.63999998569488503</v>
      </c>
      <c r="G82" s="90"/>
      <c r="H82" s="32" t="s">
        <v>370</v>
      </c>
      <c r="I82" s="33" t="s">
        <v>371</v>
      </c>
      <c r="J82" s="82">
        <v>-1.00592041015625</v>
      </c>
    </row>
    <row r="83" spans="1:10">
      <c r="A83" s="90"/>
      <c r="B83" s="77" t="s">
        <v>331</v>
      </c>
      <c r="C83" s="79" t="s">
        <v>332</v>
      </c>
      <c r="D83" s="84">
        <v>-326.52999877929699</v>
      </c>
      <c r="G83" s="90"/>
      <c r="H83" s="32" t="s">
        <v>372</v>
      </c>
      <c r="I83" s="33" t="s">
        <v>373</v>
      </c>
      <c r="J83" s="82">
        <v>35.510250091552699</v>
      </c>
    </row>
    <row r="84" spans="1:10">
      <c r="A84" s="90"/>
      <c r="B84" s="77" t="s">
        <v>333</v>
      </c>
      <c r="C84" s="79" t="s">
        <v>329</v>
      </c>
      <c r="D84" s="84">
        <v>0.63999998569488503</v>
      </c>
      <c r="G84" s="90"/>
      <c r="H84" s="32" t="s">
        <v>374</v>
      </c>
      <c r="I84" s="33" t="s">
        <v>375</v>
      </c>
      <c r="J84" s="82">
        <v>38.68408203125</v>
      </c>
    </row>
    <row r="85" spans="1:10">
      <c r="A85" s="90"/>
      <c r="B85" s="77" t="s">
        <v>334</v>
      </c>
      <c r="C85" s="79" t="s">
        <v>332</v>
      </c>
      <c r="D85" s="84">
        <v>-327.05999755859398</v>
      </c>
      <c r="G85" s="90"/>
      <c r="H85" s="32" t="s">
        <v>376</v>
      </c>
      <c r="I85" s="33" t="s">
        <v>377</v>
      </c>
      <c r="J85" s="82">
        <v>34.442138671875</v>
      </c>
    </row>
    <row r="86" spans="1:10">
      <c r="A86" s="90" t="s">
        <v>654</v>
      </c>
      <c r="B86" s="32" t="s">
        <v>301</v>
      </c>
      <c r="C86" s="33" t="s">
        <v>302</v>
      </c>
      <c r="D86" s="82">
        <v>26.286167144775401</v>
      </c>
      <c r="G86" s="74" t="s">
        <v>696</v>
      </c>
      <c r="H86" s="32" t="s">
        <v>378</v>
      </c>
      <c r="I86" s="33" t="s">
        <v>379</v>
      </c>
      <c r="J86" s="82">
        <v>3.6617368459701E-3</v>
      </c>
    </row>
    <row r="87" spans="1:10">
      <c r="A87" s="90"/>
      <c r="B87" s="32" t="s">
        <v>303</v>
      </c>
      <c r="C87" s="33" t="s">
        <v>304</v>
      </c>
      <c r="D87" s="82">
        <v>26.1601467132568</v>
      </c>
      <c r="G87" s="90" t="s">
        <v>711</v>
      </c>
      <c r="H87" s="32" t="s">
        <v>380</v>
      </c>
      <c r="I87" s="33" t="s">
        <v>677</v>
      </c>
      <c r="J87" s="82">
        <v>-62.377925872802699</v>
      </c>
    </row>
    <row r="88" spans="1:10">
      <c r="A88" s="90"/>
      <c r="B88" s="32" t="s">
        <v>305</v>
      </c>
      <c r="C88" s="33" t="s">
        <v>306</v>
      </c>
      <c r="D88" s="82">
        <v>26.286167144775401</v>
      </c>
      <c r="G88" s="90"/>
      <c r="H88" s="32" t="s">
        <v>382</v>
      </c>
      <c r="I88" s="34" t="s">
        <v>678</v>
      </c>
      <c r="J88" s="82">
        <v>-0.73246145248413097</v>
      </c>
    </row>
    <row r="89" spans="1:10">
      <c r="A89" s="90"/>
      <c r="B89" s="32" t="s">
        <v>307</v>
      </c>
      <c r="C89" s="33" t="s">
        <v>308</v>
      </c>
      <c r="D89" s="82">
        <v>26.286167144775401</v>
      </c>
      <c r="G89" s="90"/>
      <c r="H89" s="32" t="s">
        <v>383</v>
      </c>
      <c r="I89" s="34" t="s">
        <v>679</v>
      </c>
      <c r="J89" s="82">
        <v>-1.1596819385886199E-2</v>
      </c>
    </row>
    <row r="90" spans="1:10">
      <c r="A90" s="90"/>
      <c r="B90" s="32" t="s">
        <v>309</v>
      </c>
      <c r="C90" s="33" t="s">
        <v>310</v>
      </c>
      <c r="D90" s="82">
        <v>26.4121913909912</v>
      </c>
      <c r="G90" s="90" t="s">
        <v>712</v>
      </c>
      <c r="H90" s="32" t="s">
        <v>384</v>
      </c>
      <c r="I90" s="33" t="s">
        <v>385</v>
      </c>
      <c r="J90" s="82">
        <v>-305.07000732421898</v>
      </c>
    </row>
    <row r="91" spans="1:10">
      <c r="A91" s="90" t="s">
        <v>655</v>
      </c>
      <c r="B91" s="76" t="s">
        <v>670</v>
      </c>
      <c r="C91" s="76" t="s">
        <v>675</v>
      </c>
      <c r="D91" s="85">
        <v>0</v>
      </c>
      <c r="G91" s="90"/>
      <c r="H91" s="32" t="s">
        <v>388</v>
      </c>
      <c r="I91" s="33" t="s">
        <v>680</v>
      </c>
      <c r="J91" s="82">
        <v>-303.39999389648398</v>
      </c>
    </row>
    <row r="92" spans="1:10">
      <c r="A92" s="90"/>
      <c r="B92" s="76" t="s">
        <v>311</v>
      </c>
      <c r="C92" s="76" t="s">
        <v>312</v>
      </c>
      <c r="D92" s="85">
        <v>0</v>
      </c>
      <c r="G92" s="90"/>
      <c r="H92" s="32" t="s">
        <v>392</v>
      </c>
      <c r="I92" s="33" t="s">
        <v>393</v>
      </c>
      <c r="J92" s="82">
        <v>-310.489990234375</v>
      </c>
    </row>
    <row r="93" spans="1:10">
      <c r="A93" s="90"/>
      <c r="B93" s="32" t="s">
        <v>313</v>
      </c>
      <c r="C93" s="33" t="s">
        <v>314</v>
      </c>
      <c r="D93" s="82">
        <v>-1.62000000476837</v>
      </c>
      <c r="F93" s="31">
        <f>SUM(IF(FREQUENCY(F2:F92,F2:F92)&gt;0,1))</f>
        <v>0</v>
      </c>
      <c r="G93">
        <f>COUNTA(G2:G92)</f>
        <v>16</v>
      </c>
      <c r="H93" s="31">
        <f t="shared" ref="H93:J93" si="0">COUNTA(H2:H92)</f>
        <v>91</v>
      </c>
      <c r="I93" s="31">
        <f t="shared" si="0"/>
        <v>91</v>
      </c>
      <c r="J93" s="31">
        <f t="shared" si="0"/>
        <v>91</v>
      </c>
    </row>
    <row r="94" spans="1:10">
      <c r="A94" s="90"/>
      <c r="B94" s="77" t="s">
        <v>315</v>
      </c>
      <c r="C94" s="79" t="s">
        <v>314</v>
      </c>
      <c r="D94" s="84">
        <v>-1.62000000476837</v>
      </c>
    </row>
    <row r="95" spans="1:10">
      <c r="A95" s="90"/>
      <c r="B95" s="77" t="s">
        <v>316</v>
      </c>
      <c r="C95" s="79" t="s">
        <v>314</v>
      </c>
      <c r="D95" s="84">
        <v>-1.62999999523163</v>
      </c>
    </row>
    <row r="96" spans="1:10">
      <c r="A96" s="90"/>
      <c r="B96" s="32" t="s">
        <v>317</v>
      </c>
      <c r="C96" s="33" t="s">
        <v>318</v>
      </c>
      <c r="D96" s="82">
        <v>-1.9099999666214</v>
      </c>
    </row>
    <row r="97" spans="1:4">
      <c r="A97" s="90"/>
      <c r="B97" s="77" t="s">
        <v>319</v>
      </c>
      <c r="C97" s="79" t="s">
        <v>318</v>
      </c>
      <c r="D97" s="84">
        <v>-1.9099999666214</v>
      </c>
    </row>
    <row r="98" spans="1:4">
      <c r="A98" s="90"/>
      <c r="B98" s="77" t="s">
        <v>320</v>
      </c>
      <c r="C98" s="79" t="s">
        <v>318</v>
      </c>
      <c r="D98" s="84">
        <v>-1.9099999666214</v>
      </c>
    </row>
    <row r="99" spans="1:4">
      <c r="A99" s="90" t="s">
        <v>656</v>
      </c>
      <c r="B99" s="76" t="s">
        <v>335</v>
      </c>
      <c r="C99" s="76" t="s">
        <v>674</v>
      </c>
      <c r="D99" s="85">
        <v>0</v>
      </c>
    </row>
    <row r="100" spans="1:4">
      <c r="A100" s="90"/>
      <c r="B100" s="76" t="s">
        <v>336</v>
      </c>
      <c r="C100" s="76" t="s">
        <v>337</v>
      </c>
      <c r="D100" s="85">
        <v>0</v>
      </c>
    </row>
    <row r="101" spans="1:4">
      <c r="A101" s="90"/>
      <c r="B101" s="32" t="s">
        <v>287</v>
      </c>
      <c r="C101" s="33" t="s">
        <v>288</v>
      </c>
      <c r="D101" s="82">
        <v>0.88999998569488503</v>
      </c>
    </row>
    <row r="102" spans="1:4">
      <c r="A102" s="90"/>
      <c r="B102" s="77" t="s">
        <v>289</v>
      </c>
      <c r="C102" s="79" t="s">
        <v>288</v>
      </c>
      <c r="D102" s="84">
        <v>0.96999996900558505</v>
      </c>
    </row>
    <row r="103" spans="1:4">
      <c r="A103" s="90"/>
      <c r="B103" s="77" t="s">
        <v>290</v>
      </c>
      <c r="C103" s="79" t="s">
        <v>291</v>
      </c>
      <c r="D103" s="84">
        <v>-326.61999511718801</v>
      </c>
    </row>
    <row r="104" spans="1:4">
      <c r="A104" s="90"/>
      <c r="B104" s="77" t="s">
        <v>292</v>
      </c>
      <c r="C104" s="79" t="s">
        <v>288</v>
      </c>
      <c r="D104" s="84">
        <v>1.03999996185303</v>
      </c>
    </row>
    <row r="105" spans="1:4">
      <c r="A105" s="90"/>
      <c r="B105" s="77" t="s">
        <v>293</v>
      </c>
      <c r="C105" s="79" t="s">
        <v>291</v>
      </c>
      <c r="D105" s="84">
        <v>-326.61999511718801</v>
      </c>
    </row>
    <row r="106" spans="1:4">
      <c r="A106" s="90"/>
      <c r="B106" s="32" t="s">
        <v>294</v>
      </c>
      <c r="C106" s="33" t="s">
        <v>295</v>
      </c>
      <c r="D106" s="82">
        <v>0.71999996900558505</v>
      </c>
    </row>
    <row r="107" spans="1:4">
      <c r="A107" s="90"/>
      <c r="B107" s="77" t="s">
        <v>296</v>
      </c>
      <c r="C107" s="79" t="s">
        <v>295</v>
      </c>
      <c r="D107" s="84">
        <v>0.84999996423721302</v>
      </c>
    </row>
    <row r="108" spans="1:4">
      <c r="A108" s="90"/>
      <c r="B108" s="77" t="s">
        <v>297</v>
      </c>
      <c r="C108" s="79" t="s">
        <v>298</v>
      </c>
      <c r="D108" s="84">
        <v>-327.489990234375</v>
      </c>
    </row>
    <row r="109" spans="1:4">
      <c r="A109" s="90"/>
      <c r="B109" s="77" t="s">
        <v>299</v>
      </c>
      <c r="C109" s="79" t="s">
        <v>295</v>
      </c>
      <c r="D109" s="84">
        <v>0.82999998331069902</v>
      </c>
    </row>
    <row r="110" spans="1:4">
      <c r="A110" s="90"/>
      <c r="B110" s="77" t="s">
        <v>300</v>
      </c>
      <c r="C110" s="79" t="s">
        <v>298</v>
      </c>
      <c r="D110" s="84">
        <v>-327.22998046875</v>
      </c>
    </row>
    <row r="111" spans="1:4">
      <c r="A111" s="90" t="s">
        <v>657</v>
      </c>
      <c r="B111" s="32" t="s">
        <v>338</v>
      </c>
      <c r="C111" s="33" t="s">
        <v>339</v>
      </c>
      <c r="D111" s="82">
        <v>20.49440574646</v>
      </c>
    </row>
    <row r="112" spans="1:4">
      <c r="A112" s="90"/>
      <c r="B112" s="32" t="s">
        <v>340</v>
      </c>
      <c r="C112" s="33" t="s">
        <v>339</v>
      </c>
      <c r="D112" s="82">
        <v>20.49440574646</v>
      </c>
    </row>
    <row r="113" spans="1:4">
      <c r="A113" s="90"/>
      <c r="B113" s="32" t="s">
        <v>341</v>
      </c>
      <c r="C113" s="33" t="s">
        <v>339</v>
      </c>
      <c r="D113" s="82">
        <v>20.2428302764893</v>
      </c>
    </row>
    <row r="114" spans="1:4">
      <c r="A114" s="90"/>
      <c r="B114" s="32" t="s">
        <v>342</v>
      </c>
      <c r="C114" s="33" t="s">
        <v>339</v>
      </c>
      <c r="D114" s="82">
        <v>20.2428302764893</v>
      </c>
    </row>
    <row r="115" spans="1:4">
      <c r="A115" s="90"/>
      <c r="B115" s="32" t="s">
        <v>343</v>
      </c>
      <c r="C115" s="33" t="s">
        <v>339</v>
      </c>
      <c r="D115" s="82">
        <v>20.2428302764893</v>
      </c>
    </row>
    <row r="116" spans="1:4">
      <c r="A116" s="90"/>
      <c r="B116" s="32" t="s">
        <v>344</v>
      </c>
      <c r="C116" s="33" t="s">
        <v>339</v>
      </c>
      <c r="D116" s="82">
        <v>20.2428302764893</v>
      </c>
    </row>
    <row r="117" spans="1:4">
      <c r="A117" s="90"/>
      <c r="B117" s="32" t="s">
        <v>345</v>
      </c>
      <c r="C117" s="33" t="s">
        <v>339</v>
      </c>
      <c r="D117" s="82">
        <v>20.368616104126001</v>
      </c>
    </row>
    <row r="118" spans="1:4">
      <c r="A118" s="90"/>
      <c r="B118" s="32" t="s">
        <v>346</v>
      </c>
      <c r="C118" s="33" t="s">
        <v>339</v>
      </c>
      <c r="D118" s="82">
        <v>20.49440574646</v>
      </c>
    </row>
    <row r="119" spans="1:4">
      <c r="A119" s="90" t="s">
        <v>658</v>
      </c>
      <c r="B119" s="76" t="s">
        <v>347</v>
      </c>
      <c r="C119" s="76" t="s">
        <v>348</v>
      </c>
      <c r="D119" s="85">
        <v>0</v>
      </c>
    </row>
    <row r="120" spans="1:4">
      <c r="A120" s="90"/>
      <c r="B120" s="76" t="s">
        <v>349</v>
      </c>
      <c r="C120" s="76" t="s">
        <v>350</v>
      </c>
      <c r="D120" s="85">
        <v>0</v>
      </c>
    </row>
    <row r="121" spans="1:4">
      <c r="A121" s="90"/>
      <c r="B121" s="32" t="s">
        <v>351</v>
      </c>
      <c r="C121" s="33" t="s">
        <v>352</v>
      </c>
      <c r="D121" s="82">
        <v>-313.91998291015602</v>
      </c>
    </row>
    <row r="122" spans="1:4">
      <c r="A122" s="90"/>
      <c r="B122" s="77" t="s">
        <v>353</v>
      </c>
      <c r="C122" s="79" t="s">
        <v>352</v>
      </c>
      <c r="D122" s="84">
        <v>-313.91998291015602</v>
      </c>
    </row>
    <row r="123" spans="1:4">
      <c r="A123" s="90"/>
      <c r="B123" s="77" t="s">
        <v>354</v>
      </c>
      <c r="C123" s="79" t="s">
        <v>352</v>
      </c>
      <c r="D123" s="84">
        <v>-313.91998291015602</v>
      </c>
    </row>
    <row r="124" spans="1:4">
      <c r="A124" s="90"/>
      <c r="B124" s="32" t="s">
        <v>355</v>
      </c>
      <c r="C124" s="33" t="s">
        <v>356</v>
      </c>
      <c r="D124" s="82">
        <v>-322.00997924804699</v>
      </c>
    </row>
    <row r="125" spans="1:4">
      <c r="A125" s="90"/>
      <c r="B125" s="77" t="s">
        <v>357</v>
      </c>
      <c r="C125" s="79" t="s">
        <v>356</v>
      </c>
      <c r="D125" s="84">
        <v>-320.57998657226602</v>
      </c>
    </row>
    <row r="126" spans="1:4">
      <c r="A126" s="90"/>
      <c r="B126" s="77" t="s">
        <v>358</v>
      </c>
      <c r="C126" s="79" t="s">
        <v>356</v>
      </c>
      <c r="D126" s="84">
        <v>-322.00997924804699</v>
      </c>
    </row>
    <row r="127" spans="1:4">
      <c r="A127" s="90" t="s">
        <v>659</v>
      </c>
      <c r="B127" s="76" t="s">
        <v>359</v>
      </c>
      <c r="C127" s="76" t="s">
        <v>676</v>
      </c>
      <c r="D127" s="85">
        <v>0</v>
      </c>
    </row>
    <row r="128" spans="1:4">
      <c r="A128" s="90"/>
      <c r="B128" s="76" t="s">
        <v>360</v>
      </c>
      <c r="C128" s="76" t="s">
        <v>361</v>
      </c>
      <c r="D128" s="85">
        <v>0</v>
      </c>
    </row>
    <row r="129" spans="1:4">
      <c r="A129" s="90"/>
      <c r="B129" s="76" t="s">
        <v>362</v>
      </c>
      <c r="C129" s="76" t="s">
        <v>363</v>
      </c>
      <c r="D129" s="85">
        <v>0</v>
      </c>
    </row>
    <row r="130" spans="1:4">
      <c r="A130" s="90"/>
      <c r="B130" s="76" t="s">
        <v>364</v>
      </c>
      <c r="C130" s="76" t="s">
        <v>363</v>
      </c>
      <c r="D130" s="85">
        <v>0</v>
      </c>
    </row>
    <row r="131" spans="1:4">
      <c r="A131" s="90"/>
      <c r="B131" s="76" t="s">
        <v>365</v>
      </c>
      <c r="C131" s="76" t="s">
        <v>366</v>
      </c>
      <c r="D131" s="85">
        <v>0</v>
      </c>
    </row>
    <row r="132" spans="1:4">
      <c r="A132" s="90"/>
      <c r="B132" s="76" t="s">
        <v>367</v>
      </c>
      <c r="C132" s="76" t="s">
        <v>366</v>
      </c>
      <c r="D132" s="85">
        <v>0</v>
      </c>
    </row>
    <row r="133" spans="1:4">
      <c r="A133" s="90" t="s">
        <v>660</v>
      </c>
      <c r="B133" s="32" t="s">
        <v>368</v>
      </c>
      <c r="C133" s="33" t="s">
        <v>369</v>
      </c>
      <c r="D133" s="82">
        <v>29.9468994140625</v>
      </c>
    </row>
    <row r="134" spans="1:4">
      <c r="A134" s="90"/>
      <c r="B134" s="32" t="s">
        <v>370</v>
      </c>
      <c r="C134" s="33" t="s">
        <v>371</v>
      </c>
      <c r="D134" s="82">
        <v>-1.00592041015625</v>
      </c>
    </row>
    <row r="135" spans="1:4">
      <c r="A135" s="90"/>
      <c r="B135" s="32" t="s">
        <v>372</v>
      </c>
      <c r="C135" s="33" t="s">
        <v>373</v>
      </c>
      <c r="D135" s="82">
        <v>35.510250091552699</v>
      </c>
    </row>
    <row r="136" spans="1:4">
      <c r="A136" s="90"/>
      <c r="B136" s="32" t="s">
        <v>374</v>
      </c>
      <c r="C136" s="33" t="s">
        <v>375</v>
      </c>
      <c r="D136" s="82">
        <v>38.68408203125</v>
      </c>
    </row>
    <row r="137" spans="1:4">
      <c r="A137" s="90"/>
      <c r="B137" s="32" t="s">
        <v>376</v>
      </c>
      <c r="C137" s="33" t="s">
        <v>377</v>
      </c>
      <c r="D137" s="82">
        <v>34.442138671875</v>
      </c>
    </row>
    <row r="138" spans="1:4">
      <c r="A138" s="74" t="s">
        <v>696</v>
      </c>
      <c r="B138" s="32" t="s">
        <v>378</v>
      </c>
      <c r="C138" s="33" t="s">
        <v>379</v>
      </c>
      <c r="D138" s="82">
        <v>3.6617368459701E-3</v>
      </c>
    </row>
    <row r="139" spans="1:4">
      <c r="A139" s="90" t="s">
        <v>662</v>
      </c>
      <c r="B139" s="32" t="s">
        <v>380</v>
      </c>
      <c r="C139" s="33" t="s">
        <v>677</v>
      </c>
      <c r="D139" s="82">
        <v>-62.377925872802699</v>
      </c>
    </row>
    <row r="140" spans="1:4">
      <c r="A140" s="90"/>
      <c r="B140" s="32" t="s">
        <v>382</v>
      </c>
      <c r="C140" s="34" t="s">
        <v>678</v>
      </c>
      <c r="D140" s="82">
        <v>-0.73246145248413097</v>
      </c>
    </row>
    <row r="141" spans="1:4">
      <c r="A141" s="90"/>
      <c r="B141" s="32" t="s">
        <v>383</v>
      </c>
      <c r="C141" s="34" t="s">
        <v>679</v>
      </c>
      <c r="D141" s="82">
        <v>-1.1596819385886199E-2</v>
      </c>
    </row>
    <row r="142" spans="1:4">
      <c r="A142" s="90" t="s">
        <v>663</v>
      </c>
      <c r="B142" s="32" t="s">
        <v>384</v>
      </c>
      <c r="C142" s="33" t="s">
        <v>385</v>
      </c>
      <c r="D142" s="82">
        <v>-305.07000732421898</v>
      </c>
    </row>
    <row r="143" spans="1:4">
      <c r="A143" s="90"/>
      <c r="B143" s="77" t="s">
        <v>386</v>
      </c>
      <c r="C143" s="79" t="s">
        <v>385</v>
      </c>
      <c r="D143" s="84">
        <v>-305.07000732421898</v>
      </c>
    </row>
    <row r="144" spans="1:4">
      <c r="A144" s="90"/>
      <c r="B144" s="77" t="s">
        <v>387</v>
      </c>
      <c r="C144" s="79" t="s">
        <v>385</v>
      </c>
      <c r="D144" s="84">
        <v>-308.00997924804699</v>
      </c>
    </row>
    <row r="145" spans="1:4">
      <c r="A145" s="90"/>
      <c r="B145" s="32" t="s">
        <v>388</v>
      </c>
      <c r="C145" s="33" t="s">
        <v>680</v>
      </c>
      <c r="D145" s="82">
        <v>-303.39999389648398</v>
      </c>
    </row>
    <row r="146" spans="1:4">
      <c r="A146" s="90"/>
      <c r="B146" s="77" t="s">
        <v>390</v>
      </c>
      <c r="C146" s="79" t="s">
        <v>389</v>
      </c>
      <c r="D146" s="84">
        <v>-303.39999389648398</v>
      </c>
    </row>
    <row r="147" spans="1:4">
      <c r="A147" s="90"/>
      <c r="B147" s="77" t="s">
        <v>391</v>
      </c>
      <c r="C147" s="79" t="s">
        <v>389</v>
      </c>
      <c r="D147" s="84">
        <v>-326.54998779296898</v>
      </c>
    </row>
    <row r="148" spans="1:4">
      <c r="A148" s="90"/>
      <c r="B148" s="32" t="s">
        <v>392</v>
      </c>
      <c r="C148" s="33" t="s">
        <v>393</v>
      </c>
      <c r="D148" s="82">
        <v>-310.489990234375</v>
      </c>
    </row>
    <row r="149" spans="1:4">
      <c r="A149" s="90"/>
      <c r="B149" s="77" t="s">
        <v>394</v>
      </c>
      <c r="C149" s="79" t="s">
        <v>393</v>
      </c>
      <c r="D149" s="84">
        <v>-310.489990234375</v>
      </c>
    </row>
    <row r="150" spans="1:4">
      <c r="A150" s="90"/>
      <c r="B150" s="77" t="s">
        <v>395</v>
      </c>
      <c r="C150" s="79" t="s">
        <v>393</v>
      </c>
      <c r="D150" s="84">
        <v>-313.32000732421898</v>
      </c>
    </row>
    <row r="151" spans="1:4">
      <c r="A151" s="16">
        <f>COUNTA(A2:A150)</f>
        <v>17</v>
      </c>
      <c r="B151" s="16">
        <f t="shared" ref="B151:D151" si="1">COUNTA(B2:B150)</f>
        <v>149</v>
      </c>
      <c r="C151" s="16">
        <f t="shared" si="1"/>
        <v>149</v>
      </c>
      <c r="D151" s="16">
        <f t="shared" si="1"/>
        <v>149</v>
      </c>
    </row>
  </sheetData>
  <mergeCells count="29">
    <mergeCell ref="A23:A42"/>
    <mergeCell ref="A44:A70"/>
    <mergeCell ref="A71:A75"/>
    <mergeCell ref="A76:A85"/>
    <mergeCell ref="A86:A90"/>
    <mergeCell ref="A139:A141"/>
    <mergeCell ref="A142:A150"/>
    <mergeCell ref="G2:G3"/>
    <mergeCell ref="G4:G22"/>
    <mergeCell ref="G23:G42"/>
    <mergeCell ref="G55:G59"/>
    <mergeCell ref="G60:G61"/>
    <mergeCell ref="G62:G66"/>
    <mergeCell ref="A91:A98"/>
    <mergeCell ref="A99:A110"/>
    <mergeCell ref="A111:A118"/>
    <mergeCell ref="A119:A126"/>
    <mergeCell ref="A127:A132"/>
    <mergeCell ref="A133:A137"/>
    <mergeCell ref="A2:A3"/>
    <mergeCell ref="A4:A22"/>
    <mergeCell ref="G44:G54"/>
    <mergeCell ref="G90:G92"/>
    <mergeCell ref="G67:G68"/>
    <mergeCell ref="G69:G70"/>
    <mergeCell ref="G71:G78"/>
    <mergeCell ref="G79:G80"/>
    <mergeCell ref="G81:G85"/>
    <mergeCell ref="G87:G89"/>
  </mergeCells>
  <phoneticPr fontId="1" type="noConversion"/>
  <conditionalFormatting sqref="B2:B150">
    <cfRule type="duplicateValues" dxfId="5" priority="7"/>
    <cfRule type="duplicateValues" dxfId="4" priority="8"/>
  </conditionalFormatting>
  <conditionalFormatting sqref="D1:D150 J1:J92">
    <cfRule type="cellIs" dxfId="3" priority="6" operator="equal">
      <formula>0</formula>
    </cfRule>
  </conditionalFormatting>
  <conditionalFormatting sqref="H2:H92">
    <cfRule type="duplicateValues" dxfId="2" priority="15"/>
    <cfRule type="duplicateValues" dxfId="1" priority="16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95C7C43-13AA-4139-B5BB-9A4660408346}">
            <xm:f>NOT(ISERROR(SEARCH(-S,B2)))</xm:f>
            <xm:f>-S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B2:B150 H2:H92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수차계통</vt:lpstr>
      <vt:lpstr>발전기계통</vt:lpstr>
      <vt:lpstr>수차계통(수정)</vt:lpstr>
      <vt:lpstr>발전기계통(수정)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jhpark</dc:creator>
  <cp:lastModifiedBy>p</cp:lastModifiedBy>
  <dcterms:created xsi:type="dcterms:W3CDTF">2024-02-02T04:54:26Z</dcterms:created>
  <dcterms:modified xsi:type="dcterms:W3CDTF">2024-03-04T14:40:44Z</dcterms:modified>
</cp:coreProperties>
</file>