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DETO\PLP\WEEKLY ASSIGNMENTS\week-8-Garissa-Codes\"/>
    </mc:Choice>
  </mc:AlternateContent>
  <xr:revisionPtr revIDLastSave="0" documentId="13_ncr:1_{31282C23-C5CB-4C7E-9159-31C74CBA5139}" xr6:coauthVersionLast="36" xr6:coauthVersionMax="36" xr10:uidLastSave="{00000000-0000-0000-0000-000000000000}"/>
  <bookViews>
    <workbookView xWindow="0" yWindow="0" windowWidth="20490" windowHeight="7695" xr2:uid="{B8DBDADF-547D-4238-9703-C75EE8A7922F}"/>
  </bookViews>
  <sheets>
    <sheet name="Dashboard" sheetId="11" r:id="rId1"/>
    <sheet name="Interactive Dashboard" sheetId="1" r:id="rId2"/>
    <sheet name="Sheet18" sheetId="18" r:id="rId3"/>
    <sheet name="Sheet3" sheetId="3" r:id="rId4"/>
    <sheet name="Sheet6" sheetId="6" r:id="rId5"/>
    <sheet name="Sheet2" sheetId="2" r:id="rId6"/>
    <sheet name="Sheet17" sheetId="17" r:id="rId7"/>
    <sheet name="Sheet4" sheetId="4" r:id="rId8"/>
    <sheet name="Sheet14" sheetId="14" r:id="rId9"/>
    <sheet name="Sheet16" sheetId="16" r:id="rId10"/>
    <sheet name="Sheet5" sheetId="5" r:id="rId11"/>
  </sheets>
  <definedNames>
    <definedName name="ExternalData_1" localSheetId="5" hidden="1">Sheet2!$A$1:$E$6</definedName>
    <definedName name="ExternalData_1" localSheetId="3" hidden="1">Sheet3!$A$1:$D$6</definedName>
    <definedName name="ExternalData_1" localSheetId="7" hidden="1">Sheet4!$A$1:$D$6</definedName>
    <definedName name="ExternalData_1" localSheetId="10" hidden="1">Sheet5!$A$1:$E$6</definedName>
    <definedName name="ExternalData_1" localSheetId="4" hidden="1">Sheet6!$A$1:$E$6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141D42-5B02-432A-971E-A148D5F3EE23}" keepAlive="1" name="Query - health_impact" description="Connection to the 'health_impact' query in the workbook." type="5" refreshedVersion="6" background="1" saveData="1">
    <dbPr connection="Provider=Microsoft.Mashup.OleDb.1;Data Source=$Workbook$;Location=health_impact;Extended Properties=&quot;&quot;" command="SELECT * FROM [health_impact]"/>
  </connection>
  <connection id="2" xr16:uid="{D86546BC-3CA3-4D81-9FEC-89A10B0A7076}" keepAlive="1" name="Query - household_access" description="Connection to the 'household_access' query in the workbook." type="5" refreshedVersion="6" background="1" saveData="1">
    <dbPr connection="Provider=Microsoft.Mashup.OleDb.1;Data Source=$Workbook$;Location=household_access;Extended Properties=&quot;&quot;" command="SELECT * FROM [household_access]"/>
  </connection>
  <connection id="3" xr16:uid="{2DB17512-0D98-48A6-BA44-2402D8E39E8F}" keepAlive="1" name="Query - seasonal_variations" description="Connection to the 'seasonal_variations' query in the workbook." type="5" refreshedVersion="6" background="1" saveData="1">
    <dbPr connection="Provider=Microsoft.Mashup.OleDb.1;Data Source=$Workbook$;Location=seasonal_variations;Extended Properties=&quot;&quot;" command="SELECT * FROM [seasonal_variations]"/>
  </connection>
  <connection id="4" xr16:uid="{E8F267AB-1C2F-4EDD-BCA7-3FFF71CD2B9E}" keepAlive="1" name="Query - water_quality" description="Connection to the 'water_quality' query in the workbook." type="5" refreshedVersion="6" background="1" saveData="1">
    <dbPr connection="Provider=Microsoft.Mashup.OleDb.1;Data Source=$Workbook$;Location=water_quality;Extended Properties=&quot;&quot;" command="SELECT * FROM [water_quality]"/>
  </connection>
  <connection id="5" xr16:uid="{27C021BE-5115-4604-BF9A-0B2593041F53}" keepAlive="1" name="Query - water_sources" description="Connection to the 'water_sources' query in the workbook." type="5" refreshedVersion="6" background="1" saveData="1">
    <dbPr connection="Provider=Microsoft.Mashup.OleDb.1;Data Source=$Workbook$;Location=water_sources;Extended Properties=&quot;&quot;" command="SELECT * FROM [water_sources]"/>
  </connection>
</connections>
</file>

<file path=xl/sharedStrings.xml><?xml version="1.0" encoding="utf-8"?>
<sst xmlns="http://schemas.openxmlformats.org/spreadsheetml/2006/main" count="107" uniqueCount="65">
  <si>
    <t>Case_ID</t>
  </si>
  <si>
    <t>Household_ID</t>
  </si>
  <si>
    <t>Disease</t>
  </si>
  <si>
    <t>Cases_Reported</t>
  </si>
  <si>
    <t>Date_Reported</t>
  </si>
  <si>
    <t>Cholera</t>
  </si>
  <si>
    <t>Diarrhea</t>
  </si>
  <si>
    <t>Typhoid</t>
  </si>
  <si>
    <t>Dysentery</t>
  </si>
  <si>
    <t>Location</t>
  </si>
  <si>
    <t>Distance_to_Nearest_Source</t>
  </si>
  <si>
    <t>Time_Spent_Collecting_Water</t>
  </si>
  <si>
    <t>Marsabit Village 1</t>
  </si>
  <si>
    <t>Isiolo Town</t>
  </si>
  <si>
    <t>Garissa Rural</t>
  </si>
  <si>
    <t>Wajir Center</t>
  </si>
  <si>
    <t>Turkana South</t>
  </si>
  <si>
    <t>Season_ID</t>
  </si>
  <si>
    <t>Source_ID</t>
  </si>
  <si>
    <t>Month</t>
  </si>
  <si>
    <t>Water_Level</t>
  </si>
  <si>
    <t>January</t>
  </si>
  <si>
    <t>February</t>
  </si>
  <si>
    <t>March</t>
  </si>
  <si>
    <t>April</t>
  </si>
  <si>
    <t>May</t>
  </si>
  <si>
    <t>Quality_ID</t>
  </si>
  <si>
    <t>pH_Level</t>
  </si>
  <si>
    <t>Contaminants</t>
  </si>
  <si>
    <t>Last_Test_Date</t>
  </si>
  <si>
    <t>None</t>
  </si>
  <si>
    <t>E. coli</t>
  </si>
  <si>
    <t>Name</t>
  </si>
  <si>
    <t>Capacity</t>
  </si>
  <si>
    <t>Status</t>
  </si>
  <si>
    <t>Borehole A</t>
  </si>
  <si>
    <t>Marsabit</t>
  </si>
  <si>
    <t>Functional</t>
  </si>
  <si>
    <t>River B</t>
  </si>
  <si>
    <t>Isiolo</t>
  </si>
  <si>
    <t>Seasonal</t>
  </si>
  <si>
    <t>Well C</t>
  </si>
  <si>
    <t>Garissa</t>
  </si>
  <si>
    <t>Dry</t>
  </si>
  <si>
    <t>Borehole D</t>
  </si>
  <si>
    <t>Wajir</t>
  </si>
  <si>
    <t>Lake E</t>
  </si>
  <si>
    <t>Turkana</t>
  </si>
  <si>
    <t>Sum of Cases_Reported</t>
  </si>
  <si>
    <t>Row Labels</t>
  </si>
  <si>
    <t>Grand Total</t>
  </si>
  <si>
    <t>(All)</t>
  </si>
  <si>
    <t>Sum of Water_Level</t>
  </si>
  <si>
    <t>Sum of pH_Level</t>
  </si>
  <si>
    <t>Lead</t>
  </si>
  <si>
    <t>Bacteria</t>
  </si>
  <si>
    <t>Sum of Capacity</t>
  </si>
  <si>
    <t>seasons_variations- Sheet4&amp;14</t>
  </si>
  <si>
    <t>water_quality sheet5 &amp;16</t>
  </si>
  <si>
    <t>health_impact sheet2</t>
  </si>
  <si>
    <t>water_sources sheet6</t>
  </si>
  <si>
    <t>Sum of Distance_to_Nearest_Source</t>
  </si>
  <si>
    <t>household_access sheet 18&amp;3</t>
  </si>
  <si>
    <t>health_impact-sheet2</t>
  </si>
  <si>
    <t>water_sources -sheet6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</si>
</sst>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10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dashboard.xlsx]Dashboard!PivotTable9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Household_ID by Cases reported</a:t>
            </a:r>
            <a:r>
              <a:rPr lang="en-US" b="1" baseline="0"/>
              <a:t> 2025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02978751273337"/>
          <c:y val="0.21235892388451444"/>
          <c:w val="0.58437270341207348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Dashboard!$A$4:$A$8</c:f>
              <c:strCache>
                <c:ptCount val="4"/>
                <c:pt idx="0">
                  <c:v>Typhoid</c:v>
                </c:pt>
                <c:pt idx="1">
                  <c:v>Cholera</c:v>
                </c:pt>
                <c:pt idx="2">
                  <c:v>Diarrhea</c:v>
                </c:pt>
                <c:pt idx="3">
                  <c:v>Dysentery</c:v>
                </c:pt>
              </c:strCache>
            </c:strRef>
          </c:cat>
          <c:val>
            <c:numRef>
              <c:f>Dashboard!$B$4:$B$8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4-4799-A072-5ACDC58DA3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1"/>
        <c:axId val="447518336"/>
        <c:axId val="447517680"/>
      </c:barChart>
      <c:catAx>
        <c:axId val="447518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47517680"/>
        <c:crosses val="autoZero"/>
        <c:auto val="1"/>
        <c:lblAlgn val="ctr"/>
        <c:lblOffset val="100"/>
        <c:noMultiLvlLbl val="0"/>
      </c:catAx>
      <c:valAx>
        <c:axId val="4475176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475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dashboard.xlsx]Sheet17!PivotTable17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capaciy  by location in 2025</a:t>
            </a:r>
          </a:p>
        </c:rich>
      </c:tx>
      <c:layout>
        <c:manualLayout>
          <c:xMode val="edge"/>
          <c:yMode val="edge"/>
          <c:x val="0.32483333333333331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13648293963255"/>
          <c:y val="0.21133821813939924"/>
          <c:w val="0.74845603674540684"/>
          <c:h val="0.58506087780694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Sheet17!$A$4:$A$9</c:f>
              <c:strCache>
                <c:ptCount val="5"/>
                <c:pt idx="0">
                  <c:v>Turkana</c:v>
                </c:pt>
                <c:pt idx="1">
                  <c:v>Isiolo</c:v>
                </c:pt>
                <c:pt idx="2">
                  <c:v>Wajir</c:v>
                </c:pt>
                <c:pt idx="3">
                  <c:v>Marsabit</c:v>
                </c:pt>
                <c:pt idx="4">
                  <c:v>Garissa</c:v>
                </c:pt>
              </c:strCache>
            </c:strRef>
          </c:cat>
          <c:val>
            <c:numRef>
              <c:f>Sheet17!$B$4:$B$9</c:f>
              <c:numCache>
                <c:formatCode>General</c:formatCode>
                <c:ptCount val="5"/>
                <c:pt idx="0">
                  <c:v>15000</c:v>
                </c:pt>
                <c:pt idx="1">
                  <c:v>10000</c:v>
                </c:pt>
                <c:pt idx="2">
                  <c:v>7000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EEE-8705-8CDF6954F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9"/>
        <c:overlap val="-17"/>
        <c:axId val="963159728"/>
        <c:axId val="963173832"/>
      </c:barChart>
      <c:catAx>
        <c:axId val="9631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73832"/>
        <c:crosses val="autoZero"/>
        <c:auto val="1"/>
        <c:lblAlgn val="ctr"/>
        <c:lblOffset val="100"/>
        <c:noMultiLvlLbl val="0"/>
      </c:catAx>
      <c:valAx>
        <c:axId val="963173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dashboard.xlsx]Sheet17!PivotTable17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sum of capaciy  by location in 2025</a:t>
            </a:r>
            <a:endParaRPr lang="en-K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9D-4BF5-94E9-2D50148C35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9D-4BF5-94E9-2D50148C35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9D-4BF5-94E9-2D50148C35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9D-4BF5-94E9-2D50148C35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9D-4BF5-94E9-2D50148C35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Sheet17!$A$4:$A$9</c:f>
              <c:strCache>
                <c:ptCount val="5"/>
                <c:pt idx="0">
                  <c:v>Turkana</c:v>
                </c:pt>
                <c:pt idx="1">
                  <c:v>Isiolo</c:v>
                </c:pt>
                <c:pt idx="2">
                  <c:v>Wajir</c:v>
                </c:pt>
                <c:pt idx="3">
                  <c:v>Marsabit</c:v>
                </c:pt>
                <c:pt idx="4">
                  <c:v>Garissa</c:v>
                </c:pt>
              </c:strCache>
            </c:strRef>
          </c:cat>
          <c:val>
            <c:numRef>
              <c:f>Sheet17!$B$4:$B$9</c:f>
              <c:numCache>
                <c:formatCode>General</c:formatCode>
                <c:ptCount val="5"/>
                <c:pt idx="0">
                  <c:v>15000</c:v>
                </c:pt>
                <c:pt idx="1">
                  <c:v>10000</c:v>
                </c:pt>
                <c:pt idx="2">
                  <c:v>7000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9-4C20-AEC3-C7773C576F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dashboard.xlsx]Sheet17!PivotTable17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</a:rPr>
              <a:t>sum of capaciy  by location in 2025</a:t>
            </a:r>
            <a:endParaRPr lang="en-KE">
              <a:effectLst/>
            </a:endParaRPr>
          </a:p>
        </c:rich>
      </c:tx>
      <c:layout>
        <c:manualLayout>
          <c:xMode val="edge"/>
          <c:yMode val="edge"/>
          <c:x val="0.2556804461942257"/>
          <c:y val="0.10906969962088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Sheet17!$A$4:$A$9</c:f>
              <c:strCache>
                <c:ptCount val="5"/>
                <c:pt idx="0">
                  <c:v>Turkana</c:v>
                </c:pt>
                <c:pt idx="1">
                  <c:v>Isiolo</c:v>
                </c:pt>
                <c:pt idx="2">
                  <c:v>Wajir</c:v>
                </c:pt>
                <c:pt idx="3">
                  <c:v>Marsabit</c:v>
                </c:pt>
                <c:pt idx="4">
                  <c:v>Garissa</c:v>
                </c:pt>
              </c:strCache>
            </c:strRef>
          </c:cat>
          <c:val>
            <c:numRef>
              <c:f>Sheet17!$B$4:$B$9</c:f>
              <c:numCache>
                <c:formatCode>General</c:formatCode>
                <c:ptCount val="5"/>
                <c:pt idx="0">
                  <c:v>15000</c:v>
                </c:pt>
                <c:pt idx="1">
                  <c:v>10000</c:v>
                </c:pt>
                <c:pt idx="2">
                  <c:v>7000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B-480D-B25F-52A28EC0F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924688"/>
        <c:axId val="981920752"/>
      </c:radarChart>
      <c:catAx>
        <c:axId val="981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1920752"/>
        <c:crosses val="autoZero"/>
        <c:auto val="1"/>
        <c:lblAlgn val="ctr"/>
        <c:lblOffset val="100"/>
        <c:noMultiLvlLbl val="0"/>
      </c:catAx>
      <c:valAx>
        <c:axId val="9819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19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dashboard.xlsx]Sheet17!PivotTable17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sum of capaciy  by location in 2025</a:t>
            </a:r>
            <a:endParaRPr lang="en-KE">
              <a:effectLst/>
            </a:endParaRPr>
          </a:p>
        </c:rich>
      </c:tx>
      <c:layout>
        <c:manualLayout>
          <c:xMode val="edge"/>
          <c:yMode val="edge"/>
          <c:x val="0.20891666666666664"/>
          <c:y val="8.129192184310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Sheet17!$A$4:$A$9</c:f>
              <c:strCache>
                <c:ptCount val="5"/>
                <c:pt idx="0">
                  <c:v>Turkana</c:v>
                </c:pt>
                <c:pt idx="1">
                  <c:v>Isiolo</c:v>
                </c:pt>
                <c:pt idx="2">
                  <c:v>Wajir</c:v>
                </c:pt>
                <c:pt idx="3">
                  <c:v>Marsabit</c:v>
                </c:pt>
                <c:pt idx="4">
                  <c:v>Garissa</c:v>
                </c:pt>
              </c:strCache>
            </c:strRef>
          </c:cat>
          <c:val>
            <c:numRef>
              <c:f>Sheet17!$B$4:$B$9</c:f>
              <c:numCache>
                <c:formatCode>General</c:formatCode>
                <c:ptCount val="5"/>
                <c:pt idx="0">
                  <c:v>15000</c:v>
                </c:pt>
                <c:pt idx="1">
                  <c:v>10000</c:v>
                </c:pt>
                <c:pt idx="2">
                  <c:v>7000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2-499A-9971-05506DEBDE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1939776"/>
        <c:axId val="981939448"/>
      </c:barChart>
      <c:catAx>
        <c:axId val="9819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1939448"/>
        <c:crosses val="autoZero"/>
        <c:auto val="1"/>
        <c:lblAlgn val="ctr"/>
        <c:lblOffset val="100"/>
        <c:noMultiLvlLbl val="0"/>
      </c:catAx>
      <c:valAx>
        <c:axId val="98193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19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dashboard.xlsx]Sheet14!PivotTable12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water_level by month in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Sheet14!$A$4:$A$9</c:f>
              <c:strCache>
                <c:ptCount val="5"/>
                <c:pt idx="0">
                  <c:v>January</c:v>
                </c:pt>
                <c:pt idx="1">
                  <c:v>April</c:v>
                </c:pt>
                <c:pt idx="2">
                  <c:v>May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Sheet14!$B$4:$B$9</c:f>
              <c:numCache>
                <c:formatCode>General</c:formatCode>
                <c:ptCount val="5"/>
                <c:pt idx="0">
                  <c:v>10000</c:v>
                </c:pt>
                <c:pt idx="1">
                  <c:v>8000</c:v>
                </c:pt>
                <c:pt idx="2">
                  <c:v>6000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9-4742-BD9F-E232D415F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3164976"/>
        <c:axId val="963163992"/>
      </c:barChart>
      <c:catAx>
        <c:axId val="963164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63992"/>
        <c:crosses val="autoZero"/>
        <c:auto val="1"/>
        <c:lblAlgn val="ctr"/>
        <c:lblOffset val="100"/>
        <c:noMultiLvlLbl val="0"/>
      </c:catAx>
      <c:valAx>
        <c:axId val="963163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dashboard.xlsx]Sheet14!PivotTable12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sum of water_level by month in 2025</a:t>
            </a:r>
            <a:endParaRPr lang="en-K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253893263342083"/>
          <c:y val="0.33682669874599008"/>
          <c:w val="0.39790398075240596"/>
          <c:h val="0.66317330125400986"/>
        </c:manualLayout>
      </c:layout>
      <c:pieChart>
        <c:varyColors val="1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2B-499B-910F-47DB5DE6C3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2B-499B-910F-47DB5DE6C3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2B-499B-910F-47DB5DE6C3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2B-499B-910F-47DB5DE6C3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2B-499B-910F-47DB5DE6C3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Sheet14!$A$4:$A$9</c:f>
              <c:strCache>
                <c:ptCount val="5"/>
                <c:pt idx="0">
                  <c:v>January</c:v>
                </c:pt>
                <c:pt idx="1">
                  <c:v>April</c:v>
                </c:pt>
                <c:pt idx="2">
                  <c:v>May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Sheet14!$B$4:$B$9</c:f>
              <c:numCache>
                <c:formatCode>General</c:formatCode>
                <c:ptCount val="5"/>
                <c:pt idx="0">
                  <c:v>10000</c:v>
                </c:pt>
                <c:pt idx="1">
                  <c:v>8000</c:v>
                </c:pt>
                <c:pt idx="2">
                  <c:v>6000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D-45B1-AA7E-A0068D9AC1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dashboard.xlsx]Sheet14!PivotTable12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sum of water_level by month in 2025</a:t>
            </a:r>
            <a:endParaRPr lang="en-KE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Sheet14!$A$4:$A$9</c:f>
              <c:strCache>
                <c:ptCount val="5"/>
                <c:pt idx="0">
                  <c:v>January</c:v>
                </c:pt>
                <c:pt idx="1">
                  <c:v>April</c:v>
                </c:pt>
                <c:pt idx="2">
                  <c:v>May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Sheet14!$B$4:$B$9</c:f>
              <c:numCache>
                <c:formatCode>General</c:formatCode>
                <c:ptCount val="5"/>
                <c:pt idx="0">
                  <c:v>10000</c:v>
                </c:pt>
                <c:pt idx="1">
                  <c:v>8000</c:v>
                </c:pt>
                <c:pt idx="2">
                  <c:v>6000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4C6-9A50-19A9D7F0F7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63184984"/>
        <c:axId val="963186952"/>
      </c:areaChart>
      <c:catAx>
        <c:axId val="96318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86952"/>
        <c:crosses val="autoZero"/>
        <c:auto val="1"/>
        <c:lblAlgn val="ctr"/>
        <c:lblOffset val="100"/>
        <c:noMultiLvlLbl val="0"/>
      </c:catAx>
      <c:valAx>
        <c:axId val="963186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849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dashboard.xlsx]Sheet14!PivotTable12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Sheet14!$A$4:$A$9</c:f>
              <c:strCache>
                <c:ptCount val="5"/>
                <c:pt idx="0">
                  <c:v>January</c:v>
                </c:pt>
                <c:pt idx="1">
                  <c:v>April</c:v>
                </c:pt>
                <c:pt idx="2">
                  <c:v>May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Sheet14!$B$4:$B$9</c:f>
              <c:numCache>
                <c:formatCode>General</c:formatCode>
                <c:ptCount val="5"/>
                <c:pt idx="0">
                  <c:v>10000</c:v>
                </c:pt>
                <c:pt idx="1">
                  <c:v>8000</c:v>
                </c:pt>
                <c:pt idx="2">
                  <c:v>6000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D-4C6F-892E-961CA99222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4811336"/>
        <c:axId val="954819536"/>
      </c:lineChart>
      <c:catAx>
        <c:axId val="95481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4819536"/>
        <c:crosses val="autoZero"/>
        <c:auto val="1"/>
        <c:lblAlgn val="ctr"/>
        <c:lblOffset val="100"/>
        <c:noMultiLvlLbl val="0"/>
      </c:catAx>
      <c:valAx>
        <c:axId val="9548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481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dashboard.xlsx]Sheet14!PivotTable12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Sheet14!$A$4:$A$9</c:f>
              <c:strCache>
                <c:ptCount val="5"/>
                <c:pt idx="0">
                  <c:v>January</c:v>
                </c:pt>
                <c:pt idx="1">
                  <c:v>April</c:v>
                </c:pt>
                <c:pt idx="2">
                  <c:v>May</c:v>
                </c:pt>
                <c:pt idx="3">
                  <c:v>February</c:v>
                </c:pt>
                <c:pt idx="4">
                  <c:v>March</c:v>
                </c:pt>
              </c:strCache>
            </c:strRef>
          </c:cat>
          <c:val>
            <c:numRef>
              <c:f>Sheet14!$B$4:$B$9</c:f>
              <c:numCache>
                <c:formatCode>General</c:formatCode>
                <c:ptCount val="5"/>
                <c:pt idx="0">
                  <c:v>10000</c:v>
                </c:pt>
                <c:pt idx="1">
                  <c:v>8000</c:v>
                </c:pt>
                <c:pt idx="2">
                  <c:v>6000</c:v>
                </c:pt>
                <c:pt idx="3">
                  <c:v>5000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E-4730-9355-F754F0A5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10680"/>
        <c:axId val="954813960"/>
      </c:radarChart>
      <c:catAx>
        <c:axId val="9548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4813960"/>
        <c:crosses val="autoZero"/>
        <c:auto val="1"/>
        <c:lblAlgn val="ctr"/>
        <c:lblOffset val="100"/>
        <c:noMultiLvlLbl val="0"/>
      </c:catAx>
      <c:valAx>
        <c:axId val="95481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48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dashboard.xlsx]Sheet16!PivotTable14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contaminants by</a:t>
            </a:r>
            <a:r>
              <a:rPr lang="en-US" b="1" baseline="0"/>
              <a:t> sum of PH_level in 2025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Sheet16!$A$4:$A$8</c:f>
              <c:strCache>
                <c:ptCount val="4"/>
                <c:pt idx="0">
                  <c:v>None</c:v>
                </c:pt>
                <c:pt idx="1">
                  <c:v>Bacteria</c:v>
                </c:pt>
                <c:pt idx="2">
                  <c:v>E. coli</c:v>
                </c:pt>
                <c:pt idx="3">
                  <c:v>Lead</c:v>
                </c:pt>
              </c:strCache>
            </c:strRef>
          </c:cat>
          <c:val>
            <c:numRef>
              <c:f>Sheet16!$B$4:$B$8</c:f>
              <c:numCache>
                <c:formatCode>General</c:formatCode>
                <c:ptCount val="4"/>
                <c:pt idx="0">
                  <c:v>14.2</c:v>
                </c:pt>
                <c:pt idx="1">
                  <c:v>8.1</c:v>
                </c:pt>
                <c:pt idx="2">
                  <c:v>6.5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6-4EE3-B135-E53C833B3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3188920"/>
        <c:axId val="963179080"/>
      </c:barChart>
      <c:catAx>
        <c:axId val="963188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79080"/>
        <c:crosses val="autoZero"/>
        <c:auto val="1"/>
        <c:lblAlgn val="ctr"/>
        <c:lblOffset val="100"/>
        <c:noMultiLvlLbl val="0"/>
      </c:catAx>
      <c:valAx>
        <c:axId val="9631790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8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dashboard.xlsx]Dashboard!PivotTable9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Disease</a:t>
            </a:r>
            <a:r>
              <a:rPr lang="en-US" sz="1100" b="1" baseline="0"/>
              <a:t> reported by Households in 2025 </a:t>
            </a:r>
            <a:endParaRPr lang="en-US" sz="1100" b="1"/>
          </a:p>
        </c:rich>
      </c:tx>
      <c:layout>
        <c:manualLayout>
          <c:xMode val="edge"/>
          <c:yMode val="edge"/>
          <c:x val="0.30083333333333334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643460192475941"/>
          <c:y val="0.17532188684747738"/>
          <c:w val="0.41147353455818025"/>
          <c:h val="0.68578922426363376"/>
        </c:manualLayout>
      </c:layout>
      <c:pie3DChart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EF-440D-8AE2-453E264A88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EF-440D-8AE2-453E264A88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EF-440D-8AE2-453E264A88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DEF-440D-8AE2-453E264A88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Dashboard!$A$4:$A$8</c:f>
              <c:strCache>
                <c:ptCount val="4"/>
                <c:pt idx="0">
                  <c:v>Typhoid</c:v>
                </c:pt>
                <c:pt idx="1">
                  <c:v>Cholera</c:v>
                </c:pt>
                <c:pt idx="2">
                  <c:v>Diarrhea</c:v>
                </c:pt>
                <c:pt idx="3">
                  <c:v>Dysentery</c:v>
                </c:pt>
              </c:strCache>
            </c:strRef>
          </c:cat>
          <c:val>
            <c:numRef>
              <c:f>Dashboard!$B$4:$B$8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3-4787-8B06-4A2A3F5BF9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dashboard.xlsx]Sheet16!PivotTable14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contaminants by sum of PH_level in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FA-4203-BA0A-4DDCBD280C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FA-4203-BA0A-4DDCBD280C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FA-4203-BA0A-4DDCBD280C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FA-4203-BA0A-4DDCBD280C81}"/>
              </c:ext>
            </c:extLst>
          </c:dPt>
          <c:cat>
            <c:strRef>
              <c:f>Sheet16!$A$4:$A$8</c:f>
              <c:strCache>
                <c:ptCount val="4"/>
                <c:pt idx="0">
                  <c:v>None</c:v>
                </c:pt>
                <c:pt idx="1">
                  <c:v>Bacteria</c:v>
                </c:pt>
                <c:pt idx="2">
                  <c:v>E. coli</c:v>
                </c:pt>
                <c:pt idx="3">
                  <c:v>Lead</c:v>
                </c:pt>
              </c:strCache>
            </c:strRef>
          </c:cat>
          <c:val>
            <c:numRef>
              <c:f>Sheet16!$B$4:$B$8</c:f>
              <c:numCache>
                <c:formatCode>General</c:formatCode>
                <c:ptCount val="4"/>
                <c:pt idx="0">
                  <c:v>14.2</c:v>
                </c:pt>
                <c:pt idx="1">
                  <c:v>8.1</c:v>
                </c:pt>
                <c:pt idx="2">
                  <c:v>6.5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8-4B5C-9E1E-E000F2634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dashboard.xlsx]Sheet16!PivotTable14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contaminants by sum of PH_level in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Sheet16!$A$4:$A$8</c:f>
              <c:strCache>
                <c:ptCount val="4"/>
                <c:pt idx="0">
                  <c:v>None</c:v>
                </c:pt>
                <c:pt idx="1">
                  <c:v>Bacteria</c:v>
                </c:pt>
                <c:pt idx="2">
                  <c:v>E. coli</c:v>
                </c:pt>
                <c:pt idx="3">
                  <c:v>Lead</c:v>
                </c:pt>
              </c:strCache>
            </c:strRef>
          </c:cat>
          <c:val>
            <c:numRef>
              <c:f>Sheet16!$B$4:$B$8</c:f>
              <c:numCache>
                <c:formatCode>General</c:formatCode>
                <c:ptCount val="4"/>
                <c:pt idx="0">
                  <c:v>14.2</c:v>
                </c:pt>
                <c:pt idx="1">
                  <c:v>8.1</c:v>
                </c:pt>
                <c:pt idx="2">
                  <c:v>6.5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E-4DA8-A1C6-342E9EA2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867296"/>
        <c:axId val="950876152"/>
      </c:barChart>
      <c:catAx>
        <c:axId val="9508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0876152"/>
        <c:crosses val="autoZero"/>
        <c:auto val="1"/>
        <c:lblAlgn val="ctr"/>
        <c:lblOffset val="100"/>
        <c:noMultiLvlLbl val="0"/>
      </c:catAx>
      <c:valAx>
        <c:axId val="9508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08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dashboard.xlsx]Sheet16!PivotTable14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contaminants by sum of PH_level in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Sheet16!$A$4:$A$8</c:f>
              <c:strCache>
                <c:ptCount val="4"/>
                <c:pt idx="0">
                  <c:v>None</c:v>
                </c:pt>
                <c:pt idx="1">
                  <c:v>Bacteria</c:v>
                </c:pt>
                <c:pt idx="2">
                  <c:v>E. coli</c:v>
                </c:pt>
                <c:pt idx="3">
                  <c:v>Lead</c:v>
                </c:pt>
              </c:strCache>
            </c:strRef>
          </c:cat>
          <c:val>
            <c:numRef>
              <c:f>Sheet16!$B$4:$B$8</c:f>
              <c:numCache>
                <c:formatCode>General</c:formatCode>
                <c:ptCount val="4"/>
                <c:pt idx="0">
                  <c:v>14.2</c:v>
                </c:pt>
                <c:pt idx="1">
                  <c:v>8.1</c:v>
                </c:pt>
                <c:pt idx="2">
                  <c:v>6.5</c:v>
                </c:pt>
                <c:pt idx="3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9-4E91-96AE-D97B8F84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66944"/>
        <c:axId val="963167272"/>
      </c:lineChart>
      <c:catAx>
        <c:axId val="9631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67272"/>
        <c:crosses val="autoZero"/>
        <c:auto val="1"/>
        <c:lblAlgn val="ctr"/>
        <c:lblOffset val="100"/>
        <c:noMultiLvlLbl val="0"/>
      </c:catAx>
      <c:valAx>
        <c:axId val="9631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631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dashboard.xlsx]Sheet16!PivotTable14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contaminants by sum of PH_level in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Sheet16!$A$4:$A$8</c:f>
              <c:strCache>
                <c:ptCount val="4"/>
                <c:pt idx="0">
                  <c:v>None</c:v>
                </c:pt>
                <c:pt idx="1">
                  <c:v>Bacteria</c:v>
                </c:pt>
                <c:pt idx="2">
                  <c:v>E. coli</c:v>
                </c:pt>
                <c:pt idx="3">
                  <c:v>Lead</c:v>
                </c:pt>
              </c:strCache>
            </c:strRef>
          </c:cat>
          <c:val>
            <c:numRef>
              <c:f>Sheet16!$B$4:$B$8</c:f>
              <c:numCache>
                <c:formatCode>General</c:formatCode>
                <c:ptCount val="4"/>
                <c:pt idx="0">
                  <c:v>14.2</c:v>
                </c:pt>
                <c:pt idx="1">
                  <c:v>8.1</c:v>
                </c:pt>
                <c:pt idx="2">
                  <c:v>6.5</c:v>
                </c:pt>
                <c:pt idx="3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6-47C1-A15B-120D779CFE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5950888"/>
        <c:axId val="985942688"/>
        <c:axId val="0"/>
      </c:area3DChart>
      <c:catAx>
        <c:axId val="98595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5942688"/>
        <c:crosses val="autoZero"/>
        <c:auto val="1"/>
        <c:lblAlgn val="ctr"/>
        <c:lblOffset val="100"/>
        <c:noMultiLvlLbl val="0"/>
      </c:catAx>
      <c:valAx>
        <c:axId val="9859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595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dashboard.xlsx]Dashboard!PivotTable9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Disease reported by Households in 2025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692038495188102E-2"/>
          <c:y val="0.24939596092155147"/>
          <c:w val="0.74725196850393705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Dashboard!$A$4:$A$8</c:f>
              <c:strCache>
                <c:ptCount val="4"/>
                <c:pt idx="0">
                  <c:v>Typhoid</c:v>
                </c:pt>
                <c:pt idx="1">
                  <c:v>Cholera</c:v>
                </c:pt>
                <c:pt idx="2">
                  <c:v>Diarrhea</c:v>
                </c:pt>
                <c:pt idx="3">
                  <c:v>Dysentery</c:v>
                </c:pt>
              </c:strCache>
            </c:strRef>
          </c:cat>
          <c:val>
            <c:numRef>
              <c:f>Dashboard!$B$4:$B$8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48D-BA6E-39712623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69160"/>
        <c:axId val="372866384"/>
      </c:lineChart>
      <c:catAx>
        <c:axId val="3274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72866384"/>
        <c:crosses val="autoZero"/>
        <c:auto val="1"/>
        <c:lblAlgn val="ctr"/>
        <c:lblOffset val="100"/>
        <c:noMultiLvlLbl val="0"/>
      </c:catAx>
      <c:valAx>
        <c:axId val="3728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2746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dashboard.xlsx]Dashboard!PivotTable9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Disease reported by Households in 2025 </a:t>
            </a:r>
          </a:p>
        </c:rich>
      </c:tx>
      <c:layout>
        <c:manualLayout>
          <c:xMode val="edge"/>
          <c:yMode val="edge"/>
          <c:x val="0.2487567804024497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Dashboard!$A$4:$A$8</c:f>
              <c:strCache>
                <c:ptCount val="4"/>
                <c:pt idx="0">
                  <c:v>Typhoid</c:v>
                </c:pt>
                <c:pt idx="1">
                  <c:v>Cholera</c:v>
                </c:pt>
                <c:pt idx="2">
                  <c:v>Diarrhea</c:v>
                </c:pt>
                <c:pt idx="3">
                  <c:v>Dysentery</c:v>
                </c:pt>
              </c:strCache>
            </c:strRef>
          </c:cat>
          <c:val>
            <c:numRef>
              <c:f>Dashboard!$B$4:$B$8</c:f>
              <c:numCache>
                <c:formatCode>General</c:formatCode>
                <c:ptCount val="4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9-44A0-BFF8-35867C2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27"/>
        <c:axId val="954822488"/>
        <c:axId val="954840528"/>
      </c:barChart>
      <c:catAx>
        <c:axId val="95482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4840528"/>
        <c:crosses val="autoZero"/>
        <c:auto val="1"/>
        <c:lblAlgn val="ctr"/>
        <c:lblOffset val="100"/>
        <c:noMultiLvlLbl val="0"/>
      </c:catAx>
      <c:valAx>
        <c:axId val="95484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482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dashboard.xlsx]Sheet18!PivotTable18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sum of distance to nearest source by time spent collecting water</a:t>
            </a:r>
          </a:p>
        </c:rich>
      </c:tx>
      <c:layout>
        <c:manualLayout>
          <c:xMode val="edge"/>
          <c:yMode val="edge"/>
          <c:x val="0.21988311461067367"/>
          <c:y val="0.127588218139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491426071741034"/>
          <c:y val="0.47193205016039663"/>
          <c:w val="0.51345603674540674"/>
          <c:h val="0.477142023913677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Sheet18!$A$4:$A$9</c:f>
              <c:strCache>
                <c:ptCount val="5"/>
                <c:pt idx="0">
                  <c:v>60</c:v>
                </c:pt>
                <c:pt idx="1">
                  <c:v>45</c:v>
                </c:pt>
                <c:pt idx="2">
                  <c:v>30</c:v>
                </c:pt>
                <c:pt idx="3">
                  <c:v>15</c:v>
                </c:pt>
                <c:pt idx="4">
                  <c:v>10</c:v>
                </c:pt>
              </c:strCache>
            </c:strRef>
          </c:cat>
          <c:val>
            <c:numRef>
              <c:f>Sheet18!$B$4:$B$9</c:f>
              <c:numCache>
                <c:formatCode>General</c:formatCode>
                <c:ptCount val="5"/>
                <c:pt idx="0">
                  <c:v>5</c:v>
                </c:pt>
                <c:pt idx="1">
                  <c:v>3.5</c:v>
                </c:pt>
                <c:pt idx="2">
                  <c:v>2.5</c:v>
                </c:pt>
                <c:pt idx="3">
                  <c:v>1.2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0-4D1E-A163-5701FB68C5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85932192"/>
        <c:axId val="985937768"/>
      </c:barChart>
      <c:catAx>
        <c:axId val="98593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5937768"/>
        <c:crosses val="autoZero"/>
        <c:auto val="1"/>
        <c:lblAlgn val="ctr"/>
        <c:lblOffset val="100"/>
        <c:noMultiLvlLbl val="0"/>
      </c:catAx>
      <c:valAx>
        <c:axId val="98593776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59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dashboard.xlsx]Sheet18!PivotTable18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sum of distance to nearest source by time spent collecting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914260717410324E-2"/>
          <c:y val="0.3460141440653251"/>
          <c:w val="0.79912270341207348"/>
          <c:h val="0.455014581510644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Sheet18!$A$4:$A$9</c:f>
              <c:strCache>
                <c:ptCount val="5"/>
                <c:pt idx="0">
                  <c:v>60</c:v>
                </c:pt>
                <c:pt idx="1">
                  <c:v>45</c:v>
                </c:pt>
                <c:pt idx="2">
                  <c:v>30</c:v>
                </c:pt>
                <c:pt idx="3">
                  <c:v>15</c:v>
                </c:pt>
                <c:pt idx="4">
                  <c:v>10</c:v>
                </c:pt>
              </c:strCache>
            </c:strRef>
          </c:cat>
          <c:val>
            <c:numRef>
              <c:f>Sheet18!$B$4:$B$9</c:f>
              <c:numCache>
                <c:formatCode>General</c:formatCode>
                <c:ptCount val="5"/>
                <c:pt idx="0">
                  <c:v>5</c:v>
                </c:pt>
                <c:pt idx="1">
                  <c:v>3.5</c:v>
                </c:pt>
                <c:pt idx="2">
                  <c:v>2.5</c:v>
                </c:pt>
                <c:pt idx="3">
                  <c:v>1.2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4-4EFA-B469-A344B72FB8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-27"/>
        <c:axId val="954832328"/>
        <c:axId val="954833640"/>
      </c:barChart>
      <c:catAx>
        <c:axId val="9548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4833640"/>
        <c:crosses val="autoZero"/>
        <c:auto val="1"/>
        <c:lblAlgn val="ctr"/>
        <c:lblOffset val="100"/>
        <c:noMultiLvlLbl val="0"/>
      </c:catAx>
      <c:valAx>
        <c:axId val="954833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48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dashboard.xlsx]Sheet18!PivotTable18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sum of distance to nearest source by time spent collecting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CC-40A9-A478-296811A147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CC-40A9-A478-296811A147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CC-40A9-A478-296811A147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CC-40A9-A478-296811A147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CC-40A9-A478-296811A147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Sheet18!$A$4:$A$9</c:f>
              <c:strCache>
                <c:ptCount val="5"/>
                <c:pt idx="0">
                  <c:v>60</c:v>
                </c:pt>
                <c:pt idx="1">
                  <c:v>45</c:v>
                </c:pt>
                <c:pt idx="2">
                  <c:v>30</c:v>
                </c:pt>
                <c:pt idx="3">
                  <c:v>15</c:v>
                </c:pt>
                <c:pt idx="4">
                  <c:v>10</c:v>
                </c:pt>
              </c:strCache>
            </c:strRef>
          </c:cat>
          <c:val>
            <c:numRef>
              <c:f>Sheet18!$B$4:$B$9</c:f>
              <c:numCache>
                <c:formatCode>General</c:formatCode>
                <c:ptCount val="5"/>
                <c:pt idx="0">
                  <c:v>5</c:v>
                </c:pt>
                <c:pt idx="1">
                  <c:v>3.5</c:v>
                </c:pt>
                <c:pt idx="2">
                  <c:v>2.5</c:v>
                </c:pt>
                <c:pt idx="3">
                  <c:v>1.2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8-46ED-90AD-060D173FBE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dashboard.xlsx]Sheet18!PivotTable18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sum of distance to nearest source by time spent collecting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Sheet18!$A$4:$A$9</c:f>
              <c:strCache>
                <c:ptCount val="5"/>
                <c:pt idx="0">
                  <c:v>60</c:v>
                </c:pt>
                <c:pt idx="1">
                  <c:v>45</c:v>
                </c:pt>
                <c:pt idx="2">
                  <c:v>30</c:v>
                </c:pt>
                <c:pt idx="3">
                  <c:v>15</c:v>
                </c:pt>
                <c:pt idx="4">
                  <c:v>10</c:v>
                </c:pt>
              </c:strCache>
            </c:strRef>
          </c:cat>
          <c:val>
            <c:numRef>
              <c:f>Sheet18!$B$4:$B$9</c:f>
              <c:numCache>
                <c:formatCode>General</c:formatCode>
                <c:ptCount val="5"/>
                <c:pt idx="0">
                  <c:v>5</c:v>
                </c:pt>
                <c:pt idx="1">
                  <c:v>3.5</c:v>
                </c:pt>
                <c:pt idx="2">
                  <c:v>2.5</c:v>
                </c:pt>
                <c:pt idx="3">
                  <c:v>1.2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B-451E-9CA7-10F23EBA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19440"/>
        <c:axId val="981917472"/>
      </c:lineChart>
      <c:catAx>
        <c:axId val="9819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1917472"/>
        <c:crosses val="autoZero"/>
        <c:auto val="1"/>
        <c:lblAlgn val="ctr"/>
        <c:lblOffset val="100"/>
        <c:noMultiLvlLbl val="0"/>
      </c:catAx>
      <c:valAx>
        <c:axId val="9819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19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analysis and dashboard.xlsx]Sheet18!PivotTable18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sum of distance to nearest source by time spent collecting water</a:t>
            </a:r>
            <a:endParaRPr lang="en-KE" sz="10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Sheet18!$A$4:$A$9</c:f>
              <c:strCache>
                <c:ptCount val="5"/>
                <c:pt idx="0">
                  <c:v>60</c:v>
                </c:pt>
                <c:pt idx="1">
                  <c:v>45</c:v>
                </c:pt>
                <c:pt idx="2">
                  <c:v>30</c:v>
                </c:pt>
                <c:pt idx="3">
                  <c:v>15</c:v>
                </c:pt>
                <c:pt idx="4">
                  <c:v>10</c:v>
                </c:pt>
              </c:strCache>
            </c:strRef>
          </c:cat>
          <c:val>
            <c:numRef>
              <c:f>Sheet18!$B$4:$B$9</c:f>
              <c:numCache>
                <c:formatCode>General</c:formatCode>
                <c:ptCount val="5"/>
                <c:pt idx="0">
                  <c:v>5</c:v>
                </c:pt>
                <c:pt idx="1">
                  <c:v>3.5</c:v>
                </c:pt>
                <c:pt idx="2">
                  <c:v>2.5</c:v>
                </c:pt>
                <c:pt idx="3">
                  <c:v>1.2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9-4C9C-964B-0249A7CCD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72872"/>
        <c:axId val="950869592"/>
      </c:areaChart>
      <c:catAx>
        <c:axId val="95087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0869592"/>
        <c:crosses val="autoZero"/>
        <c:auto val="1"/>
        <c:lblAlgn val="ctr"/>
        <c:lblOffset val="100"/>
        <c:noMultiLvlLbl val="0"/>
      </c:catAx>
      <c:valAx>
        <c:axId val="9508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50872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3" Type="http://schemas.openxmlformats.org/officeDocument/2006/relationships/chart" Target="../charts/chart3.xml"/><Relationship Id="rId21" Type="http://schemas.openxmlformats.org/officeDocument/2006/relationships/image" Target="../media/image17.png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17" Type="http://schemas.openxmlformats.org/officeDocument/2006/relationships/image" Target="../media/image13.png"/><Relationship Id="rId2" Type="http://schemas.openxmlformats.org/officeDocument/2006/relationships/chart" Target="../charts/chart2.xml"/><Relationship Id="rId16" Type="http://schemas.openxmlformats.org/officeDocument/2006/relationships/image" Target="../media/image12.png"/><Relationship Id="rId20" Type="http://schemas.openxmlformats.org/officeDocument/2006/relationships/image" Target="../media/image16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image" Target="../media/image11.png"/><Relationship Id="rId23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image" Target="../media/image15.pn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Relationship Id="rId22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3" Type="http://schemas.openxmlformats.org/officeDocument/2006/relationships/image" Target="../media/image22.png"/><Relationship Id="rId21" Type="http://schemas.openxmlformats.org/officeDocument/2006/relationships/image" Target="../media/image40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20" Type="http://schemas.openxmlformats.org/officeDocument/2006/relationships/image" Target="../media/image39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23" Type="http://schemas.openxmlformats.org/officeDocument/2006/relationships/image" Target="../media/image42.png"/><Relationship Id="rId10" Type="http://schemas.openxmlformats.org/officeDocument/2006/relationships/image" Target="../media/image29.png"/><Relationship Id="rId19" Type="http://schemas.openxmlformats.org/officeDocument/2006/relationships/image" Target="../media/image38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Relationship Id="rId22" Type="http://schemas.openxmlformats.org/officeDocument/2006/relationships/image" Target="../media/image4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14287</xdr:rowOff>
    </xdr:from>
    <xdr:to>
      <xdr:col>10</xdr:col>
      <xdr:colOff>23812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1AC73-0549-41C4-A52B-A0B28A481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</xdr:colOff>
      <xdr:row>2</xdr:row>
      <xdr:rowOff>0</xdr:rowOff>
    </xdr:from>
    <xdr:to>
      <xdr:col>16</xdr:col>
      <xdr:colOff>476250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21252-525B-40F3-82D8-E3AB451B7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1481137</xdr:colOff>
      <xdr:row>18</xdr:row>
      <xdr:rowOff>128587</xdr:rowOff>
    </xdr:from>
    <xdr:to>
      <xdr:col>8</xdr:col>
      <xdr:colOff>276225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85455B-B1B2-4E56-B2F1-8E61E0149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300037</xdr:colOff>
      <xdr:row>17</xdr:row>
      <xdr:rowOff>109537</xdr:rowOff>
    </xdr:from>
    <xdr:to>
      <xdr:col>16</xdr:col>
      <xdr:colOff>604837</xdr:colOff>
      <xdr:row>31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90D927-DF17-4447-AD75-BF6F5B823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219075</xdr:colOff>
      <xdr:row>38</xdr:row>
      <xdr:rowOff>95250</xdr:rowOff>
    </xdr:from>
    <xdr:to>
      <xdr:col>7</xdr:col>
      <xdr:colOff>269764</xdr:colOff>
      <xdr:row>52</xdr:row>
      <xdr:rowOff>183881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78AA6A-C9AD-4578-9847-3052E0906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5375" y="7334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37</xdr:row>
      <xdr:rowOff>57150</xdr:rowOff>
    </xdr:from>
    <xdr:to>
      <xdr:col>15</xdr:col>
      <xdr:colOff>222139</xdr:colOff>
      <xdr:row>51</xdr:row>
      <xdr:rowOff>145781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2C944E-C813-46F0-886E-667AB6B6F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24550" y="71056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7</xdr:col>
      <xdr:colOff>50689</xdr:colOff>
      <xdr:row>68</xdr:row>
      <xdr:rowOff>88631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32CF880-8520-467E-9865-4617E5667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" y="10287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15</xdr:col>
      <xdr:colOff>317389</xdr:colOff>
      <xdr:row>68</xdr:row>
      <xdr:rowOff>88631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36892D-832B-4DA5-AC7C-64FC73CD4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19800" y="10287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73</xdr:row>
      <xdr:rowOff>19050</xdr:rowOff>
    </xdr:from>
    <xdr:to>
      <xdr:col>6</xdr:col>
      <xdr:colOff>326914</xdr:colOff>
      <xdr:row>87</xdr:row>
      <xdr:rowOff>107681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72387A8-C749-4E68-8A61-7F7A45E60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2925" y="139255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72</xdr:row>
      <xdr:rowOff>171450</xdr:rowOff>
    </xdr:from>
    <xdr:to>
      <xdr:col>14</xdr:col>
      <xdr:colOff>203089</xdr:colOff>
      <xdr:row>87</xdr:row>
      <xdr:rowOff>69581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D1BB0AE-8C8C-45BB-B80A-72AB562BB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95900" y="138874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88</xdr:row>
      <xdr:rowOff>66675</xdr:rowOff>
    </xdr:from>
    <xdr:to>
      <xdr:col>6</xdr:col>
      <xdr:colOff>326914</xdr:colOff>
      <xdr:row>102</xdr:row>
      <xdr:rowOff>155306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244654D-9D92-45F4-BC16-602A91F75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2925" y="168306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581025</xdr:colOff>
      <xdr:row>88</xdr:row>
      <xdr:rowOff>9525</xdr:rowOff>
    </xdr:from>
    <xdr:to>
      <xdr:col>14</xdr:col>
      <xdr:colOff>288814</xdr:colOff>
      <xdr:row>102</xdr:row>
      <xdr:rowOff>98156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824D8EB-1223-43E4-A98E-59B87DFF7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81625" y="16773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104</xdr:row>
      <xdr:rowOff>133350</xdr:rowOff>
    </xdr:from>
    <xdr:to>
      <xdr:col>6</xdr:col>
      <xdr:colOff>374539</xdr:colOff>
      <xdr:row>119</xdr:row>
      <xdr:rowOff>31481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8D3826A-6AD6-4238-A097-5B7941996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99453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124</xdr:row>
      <xdr:rowOff>57150</xdr:rowOff>
    </xdr:from>
    <xdr:to>
      <xdr:col>5</xdr:col>
      <xdr:colOff>517414</xdr:colOff>
      <xdr:row>138</xdr:row>
      <xdr:rowOff>145781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270FD21-AC95-41D4-B8F5-06DC261E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3825" y="236791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124</xdr:row>
      <xdr:rowOff>28575</xdr:rowOff>
    </xdr:from>
    <xdr:to>
      <xdr:col>14</xdr:col>
      <xdr:colOff>298339</xdr:colOff>
      <xdr:row>138</xdr:row>
      <xdr:rowOff>117206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076FB2-7707-4B29-AA66-C6FC6C7D4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91150" y="236505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140</xdr:row>
      <xdr:rowOff>38100</xdr:rowOff>
    </xdr:from>
    <xdr:to>
      <xdr:col>5</xdr:col>
      <xdr:colOff>412639</xdr:colOff>
      <xdr:row>154</xdr:row>
      <xdr:rowOff>126731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72390F0-57C7-444B-80EF-BB8F0780D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050" y="267081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140</xdr:row>
      <xdr:rowOff>57150</xdr:rowOff>
    </xdr:from>
    <xdr:to>
      <xdr:col>14</xdr:col>
      <xdr:colOff>88789</xdr:colOff>
      <xdr:row>154</xdr:row>
      <xdr:rowOff>145781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3DE4DC-0B2D-4FF1-BF6D-00298279D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81600" y="267271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155</xdr:row>
      <xdr:rowOff>133350</xdr:rowOff>
    </xdr:from>
    <xdr:to>
      <xdr:col>5</xdr:col>
      <xdr:colOff>431689</xdr:colOff>
      <xdr:row>170</xdr:row>
      <xdr:rowOff>31481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0E79378-1860-4F91-9C3F-40EC74699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100" y="296608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176</xdr:row>
      <xdr:rowOff>57150</xdr:rowOff>
    </xdr:from>
    <xdr:to>
      <xdr:col>6</xdr:col>
      <xdr:colOff>325046</xdr:colOff>
      <xdr:row>190</xdr:row>
      <xdr:rowOff>145781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97836C9-3A22-4323-B3C9-7A80305B6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4300" y="33585150"/>
          <a:ext cx="5011346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176</xdr:row>
      <xdr:rowOff>47625</xdr:rowOff>
    </xdr:from>
    <xdr:to>
      <xdr:col>15</xdr:col>
      <xdr:colOff>31639</xdr:colOff>
      <xdr:row>190</xdr:row>
      <xdr:rowOff>136256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09ED5B7-CEC6-4DA4-81BD-5B0A6599B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734050" y="335756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193</xdr:row>
      <xdr:rowOff>19050</xdr:rowOff>
    </xdr:from>
    <xdr:to>
      <xdr:col>7</xdr:col>
      <xdr:colOff>52250</xdr:colOff>
      <xdr:row>208</xdr:row>
      <xdr:rowOff>20822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15E4D3C-78F6-4F8A-9C8D-9A896C32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7200" y="36785550"/>
          <a:ext cx="5005250" cy="2859272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192</xdr:row>
      <xdr:rowOff>180975</xdr:rowOff>
    </xdr:from>
    <xdr:to>
      <xdr:col>15</xdr:col>
      <xdr:colOff>206518</xdr:colOff>
      <xdr:row>207</xdr:row>
      <xdr:rowOff>79106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519287A-8CFF-4C22-9B34-A4A631B05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915025" y="36756975"/>
          <a:ext cx="4578493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209</xdr:row>
      <xdr:rowOff>133350</xdr:rowOff>
    </xdr:from>
    <xdr:to>
      <xdr:col>6</xdr:col>
      <xdr:colOff>193564</xdr:colOff>
      <xdr:row>224</xdr:row>
      <xdr:rowOff>31481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B0A6574-D244-4BF0-B9B6-52B00B914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09575" y="3994785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</xdr:row>
      <xdr:rowOff>180975</xdr:rowOff>
    </xdr:from>
    <xdr:to>
      <xdr:col>8</xdr:col>
      <xdr:colOff>9526</xdr:colOff>
      <xdr:row>16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8E6DF-8ACA-49B2-BD50-B7B97700E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514350"/>
          <a:ext cx="4267200" cy="2695575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600074</xdr:colOff>
      <xdr:row>2</xdr:row>
      <xdr:rowOff>0</xdr:rowOff>
    </xdr:from>
    <xdr:to>
      <xdr:col>15</xdr:col>
      <xdr:colOff>19049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3C4EB-7156-4BEF-A8E8-5ACA66902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7274" y="523875"/>
          <a:ext cx="4295775" cy="266700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</xdr:row>
      <xdr:rowOff>180975</xdr:rowOff>
    </xdr:from>
    <xdr:to>
      <xdr:col>21</xdr:col>
      <xdr:colOff>302475</xdr:colOff>
      <xdr:row>15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5B9353-1C02-497A-A5A7-A9C308D38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53525" y="514350"/>
          <a:ext cx="3950550" cy="2657475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17</xdr:row>
      <xdr:rowOff>9525</xdr:rowOff>
    </xdr:from>
    <xdr:to>
      <xdr:col>8</xdr:col>
      <xdr:colOff>600075</xdr:colOff>
      <xdr:row>31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BD32A33-BD96-4DBF-BAF1-F9243DE2D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3390900"/>
          <a:ext cx="4876800" cy="2838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9525</xdr:rowOff>
    </xdr:from>
    <xdr:to>
      <xdr:col>7</xdr:col>
      <xdr:colOff>581025</xdr:colOff>
      <xdr:row>51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95AF70-8E72-4977-AB6A-B4A130F6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7153275"/>
          <a:ext cx="4238625" cy="2847975"/>
        </a:xfrm>
        <a:prstGeom prst="rect">
          <a:avLst/>
        </a:prstGeom>
      </xdr:spPr>
    </xdr:pic>
    <xdr:clientData/>
  </xdr:twoCellAnchor>
  <xdr:twoCellAnchor editAs="oneCell">
    <xdr:from>
      <xdr:col>7</xdr:col>
      <xdr:colOff>581025</xdr:colOff>
      <xdr:row>35</xdr:row>
      <xdr:rowOff>180975</xdr:rowOff>
    </xdr:from>
    <xdr:to>
      <xdr:col>15</xdr:col>
      <xdr:colOff>0</xdr:colOff>
      <xdr:row>50</xdr:row>
      <xdr:rowOff>180975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530399-0749-432C-8B0A-68EB7E5FA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48225" y="7134225"/>
          <a:ext cx="4295775" cy="2857500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35</xdr:row>
      <xdr:rowOff>180975</xdr:rowOff>
    </xdr:from>
    <xdr:to>
      <xdr:col>22</xdr:col>
      <xdr:colOff>19050</xdr:colOff>
      <xdr:row>51</xdr:row>
      <xdr:rowOff>28575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AF2843B-5E14-4C50-8473-A15D5EBA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34475" y="7134225"/>
          <a:ext cx="4295775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8</xdr:col>
      <xdr:colOff>9526</xdr:colOff>
      <xdr:row>66</xdr:row>
      <xdr:rowOff>180975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4D4D984-822B-4961-B83B-772709C54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10191750"/>
          <a:ext cx="4276726" cy="284797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71</xdr:row>
      <xdr:rowOff>38100</xdr:rowOff>
    </xdr:from>
    <xdr:to>
      <xdr:col>8</xdr:col>
      <xdr:colOff>28575</xdr:colOff>
      <xdr:row>86</xdr:row>
      <xdr:rowOff>47625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41B666-BD78-4A72-B32F-F542F1A5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550" y="13992225"/>
          <a:ext cx="4314825" cy="286702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71</xdr:row>
      <xdr:rowOff>38100</xdr:rowOff>
    </xdr:from>
    <xdr:to>
      <xdr:col>15</xdr:col>
      <xdr:colOff>0</xdr:colOff>
      <xdr:row>86</xdr:row>
      <xdr:rowOff>38100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13FDBFC-1001-4F4D-8D94-E701C113F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05375" y="13992225"/>
          <a:ext cx="4238625" cy="285750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71</xdr:row>
      <xdr:rowOff>28575</xdr:rowOff>
    </xdr:from>
    <xdr:to>
      <xdr:col>22</xdr:col>
      <xdr:colOff>326914</xdr:colOff>
      <xdr:row>86</xdr:row>
      <xdr:rowOff>28575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3481074-7F4C-4B19-AD19-B825D77D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53525" y="13982700"/>
          <a:ext cx="4584589" cy="28575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86</xdr:row>
      <xdr:rowOff>161925</xdr:rowOff>
    </xdr:from>
    <xdr:to>
      <xdr:col>8</xdr:col>
      <xdr:colOff>0</xdr:colOff>
      <xdr:row>101</xdr:row>
      <xdr:rowOff>19050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623572E-43F7-4F74-B8F6-5C4C3F22C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0075" y="16973550"/>
          <a:ext cx="4276725" cy="2714625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86</xdr:row>
      <xdr:rowOff>38101</xdr:rowOff>
    </xdr:from>
    <xdr:to>
      <xdr:col>16</xdr:col>
      <xdr:colOff>85725</xdr:colOff>
      <xdr:row>100</xdr:row>
      <xdr:rowOff>76201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F5B812-D7E3-4FB4-A1FC-66A0F0F44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67350" y="16849726"/>
          <a:ext cx="4371975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107</xdr:row>
      <xdr:rowOff>0</xdr:rowOff>
    </xdr:from>
    <xdr:to>
      <xdr:col>9</xdr:col>
      <xdr:colOff>9525</xdr:colOff>
      <xdr:row>122</xdr:row>
      <xdr:rowOff>28575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85A2F0B-2E15-4E21-BFA1-5DDD689C7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00150" y="20955000"/>
          <a:ext cx="4295775" cy="28860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106</xdr:row>
      <xdr:rowOff>171450</xdr:rowOff>
    </xdr:from>
    <xdr:to>
      <xdr:col>15</xdr:col>
      <xdr:colOff>590550</xdr:colOff>
      <xdr:row>122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4A402AC-2B66-49C1-9389-28F262BDE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95925" y="20935950"/>
          <a:ext cx="4238625" cy="28765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106</xdr:row>
      <xdr:rowOff>152400</xdr:rowOff>
    </xdr:from>
    <xdr:to>
      <xdr:col>23</xdr:col>
      <xdr:colOff>28575</xdr:colOff>
      <xdr:row>121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57296E0-C936-46EF-A8AA-1805C4F17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753600" y="20916900"/>
          <a:ext cx="4295775" cy="28575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123</xdr:row>
      <xdr:rowOff>0</xdr:rowOff>
    </xdr:from>
    <xdr:to>
      <xdr:col>11</xdr:col>
      <xdr:colOff>19050</xdr:colOff>
      <xdr:row>138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53ED65-9782-4A4F-BF60-4D7147A8B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38325" y="24003000"/>
          <a:ext cx="4886325" cy="285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123</xdr:row>
      <xdr:rowOff>19051</xdr:rowOff>
    </xdr:from>
    <xdr:to>
      <xdr:col>19</xdr:col>
      <xdr:colOff>28575</xdr:colOff>
      <xdr:row>138</xdr:row>
      <xdr:rowOff>21957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E58679D-02F3-430E-BC28-4B97A1D04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15150" y="24022051"/>
          <a:ext cx="4695825" cy="2860406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146</xdr:row>
      <xdr:rowOff>0</xdr:rowOff>
    </xdr:from>
    <xdr:to>
      <xdr:col>10</xdr:col>
      <xdr:colOff>9525</xdr:colOff>
      <xdr:row>160</xdr:row>
      <xdr:rowOff>180975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54C488D-C284-490B-88EB-9BF8FAB9D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09750" y="28527375"/>
          <a:ext cx="4295775" cy="2847975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145</xdr:row>
      <xdr:rowOff>180975</xdr:rowOff>
    </xdr:from>
    <xdr:to>
      <xdr:col>18</xdr:col>
      <xdr:colOff>0</xdr:colOff>
      <xdr:row>161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2DD1F29-680B-49D0-9678-30F20C919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696075" y="28517850"/>
          <a:ext cx="4276725" cy="2867025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162</xdr:row>
      <xdr:rowOff>0</xdr:rowOff>
    </xdr:from>
    <xdr:to>
      <xdr:col>10</xdr:col>
      <xdr:colOff>9525</xdr:colOff>
      <xdr:row>177</xdr:row>
      <xdr:rowOff>1772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5F8A512-73CA-44B1-82E3-5DB7ABE3F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19275" y="31575375"/>
          <a:ext cx="4286250" cy="2859272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590551</xdr:colOff>
      <xdr:row>162</xdr:row>
      <xdr:rowOff>0</xdr:rowOff>
    </xdr:from>
    <xdr:to>
      <xdr:col>18</xdr:col>
      <xdr:colOff>19051</xdr:colOff>
      <xdr:row>177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568A2CB-D6BB-4554-AB95-D7E112426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86551" y="31575375"/>
          <a:ext cx="4305300" cy="28575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143</xdr:row>
      <xdr:rowOff>285750</xdr:rowOff>
    </xdr:from>
    <xdr:to>
      <xdr:col>25</xdr:col>
      <xdr:colOff>28575</xdr:colOff>
      <xdr:row>161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6AB81BC-B2D1-4630-A3BE-5D118E275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029950" y="28098750"/>
          <a:ext cx="4238625" cy="3295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8</xdr:row>
      <xdr:rowOff>61912</xdr:rowOff>
    </xdr:from>
    <xdr:to>
      <xdr:col>10</xdr:col>
      <xdr:colOff>476249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4DC3E-0156-44DD-9FB8-C4866F9C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23</xdr:row>
      <xdr:rowOff>80962</xdr:rowOff>
    </xdr:from>
    <xdr:to>
      <xdr:col>9</xdr:col>
      <xdr:colOff>438150</xdr:colOff>
      <xdr:row>37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5BA19-486A-4E39-B3B4-A644E206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1990725</xdr:colOff>
      <xdr:row>39</xdr:row>
      <xdr:rowOff>138111</xdr:rowOff>
    </xdr:from>
    <xdr:to>
      <xdr:col>9</xdr:col>
      <xdr:colOff>457200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220ACA-581D-4E2B-B910-72DCB907E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1181100</xdr:colOff>
      <xdr:row>60</xdr:row>
      <xdr:rowOff>80962</xdr:rowOff>
    </xdr:from>
    <xdr:to>
      <xdr:col>7</xdr:col>
      <xdr:colOff>447675</xdr:colOff>
      <xdr:row>74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0356AF-D670-474B-8002-4897D8464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84</xdr:row>
      <xdr:rowOff>166687</xdr:rowOff>
    </xdr:from>
    <xdr:to>
      <xdr:col>9</xdr:col>
      <xdr:colOff>304800</xdr:colOff>
      <xdr:row>99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2986F4-D546-4C6B-AF65-45103D1C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4</xdr:row>
      <xdr:rowOff>100012</xdr:rowOff>
    </xdr:from>
    <xdr:to>
      <xdr:col>11</xdr:col>
      <xdr:colOff>23812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67099-C6C2-4CAA-B4F0-6B5346938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214312</xdr:colOff>
      <xdr:row>19</xdr:row>
      <xdr:rowOff>80962</xdr:rowOff>
    </xdr:from>
    <xdr:to>
      <xdr:col>10</xdr:col>
      <xdr:colOff>519112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20BCD-110E-458C-B517-3821E36D2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185737</xdr:colOff>
      <xdr:row>35</xdr:row>
      <xdr:rowOff>119062</xdr:rowOff>
    </xdr:from>
    <xdr:to>
      <xdr:col>10</xdr:col>
      <xdr:colOff>490537</xdr:colOff>
      <xdr:row>50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B417A-E94F-4EB3-B0AB-1854EA564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147637</xdr:colOff>
      <xdr:row>52</xdr:row>
      <xdr:rowOff>100012</xdr:rowOff>
    </xdr:from>
    <xdr:to>
      <xdr:col>10</xdr:col>
      <xdr:colOff>452437</xdr:colOff>
      <xdr:row>66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D2E9A-390A-44FE-9952-DA898D6A8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0</xdr:row>
      <xdr:rowOff>147637</xdr:rowOff>
    </xdr:from>
    <xdr:to>
      <xdr:col>10</xdr:col>
      <xdr:colOff>61912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923CA-96E2-4DB5-9056-F9FB2CB99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17</xdr:row>
      <xdr:rowOff>52387</xdr:rowOff>
    </xdr:from>
    <xdr:to>
      <xdr:col>10</xdr:col>
      <xdr:colOff>338137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92C77-24FC-489B-B556-1072E482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</xdr:colOff>
      <xdr:row>34</xdr:row>
      <xdr:rowOff>4762</xdr:rowOff>
    </xdr:from>
    <xdr:to>
      <xdr:col>10</xdr:col>
      <xdr:colOff>328612</xdr:colOff>
      <xdr:row>48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A2AC8-C526-4343-905B-1CF995A59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71437</xdr:colOff>
      <xdr:row>49</xdr:row>
      <xdr:rowOff>138112</xdr:rowOff>
    </xdr:from>
    <xdr:to>
      <xdr:col>10</xdr:col>
      <xdr:colOff>376237</xdr:colOff>
      <xdr:row>64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DC8C62-4637-48B1-9C61-63EC8A89D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</xdr:colOff>
      <xdr:row>65</xdr:row>
      <xdr:rowOff>90487</xdr:rowOff>
    </xdr:from>
    <xdr:to>
      <xdr:col>10</xdr:col>
      <xdr:colOff>357187</xdr:colOff>
      <xdr:row>79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AD151D-84C0-4A89-B1CC-4C6871CF5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5</xdr:row>
      <xdr:rowOff>23812</xdr:rowOff>
    </xdr:from>
    <xdr:to>
      <xdr:col>10</xdr:col>
      <xdr:colOff>147637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CE4D7-9483-4CA1-A8DB-B40BD5C86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576262</xdr:colOff>
      <xdr:row>20</xdr:row>
      <xdr:rowOff>61912</xdr:rowOff>
    </xdr:from>
    <xdr:to>
      <xdr:col>10</xdr:col>
      <xdr:colOff>271462</xdr:colOff>
      <xdr:row>34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78BFD-C4B9-47F7-910B-41BA7052D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214312</xdr:colOff>
      <xdr:row>36</xdr:row>
      <xdr:rowOff>166687</xdr:rowOff>
    </xdr:from>
    <xdr:to>
      <xdr:col>10</xdr:col>
      <xdr:colOff>519112</xdr:colOff>
      <xdr:row>51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48887-3EC2-4FCC-BCEA-ED4C3A413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166687</xdr:colOff>
      <xdr:row>53</xdr:row>
      <xdr:rowOff>138112</xdr:rowOff>
    </xdr:from>
    <xdr:to>
      <xdr:col>10</xdr:col>
      <xdr:colOff>471487</xdr:colOff>
      <xdr:row>68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5E889-0C59-4D60-BF5C-016718911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571500</xdr:colOff>
      <xdr:row>5</xdr:row>
      <xdr:rowOff>71437</xdr:rowOff>
    </xdr:from>
    <xdr:to>
      <xdr:col>18</xdr:col>
      <xdr:colOff>266700</xdr:colOff>
      <xdr:row>19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D03905-B21F-4018-B63E-CFBE447D9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NDETO" refreshedDate="45689.535803819446" createdVersion="6" refreshedVersion="6" minRefreshableVersion="3" recordCount="5" xr:uid="{2E52C8AC-2E0C-4EED-920C-BDA314EA7FFA}">
  <cacheSource type="worksheet">
    <worksheetSource name="health_impact"/>
  </cacheSource>
  <cacheFields count="5">
    <cacheField name="Case_ID" numFmtId="0">
      <sharedItems containsSemiMixedTypes="0" containsString="0" containsNumber="1" containsInteger="1" minValue="1" maxValue="5"/>
    </cacheField>
    <cacheField name="Household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isease" numFmtId="0">
      <sharedItems count="4">
        <s v="Cholera"/>
        <s v="Diarrhea"/>
        <s v="Typhoid"/>
        <s v="Dysentery"/>
      </sharedItems>
    </cacheField>
    <cacheField name="Cases_Reported" numFmtId="0">
      <sharedItems containsSemiMixedTypes="0" containsString="0" containsNumber="1" containsInteger="1" minValue="3" maxValue="10"/>
    </cacheField>
    <cacheField name="Date_Reported" numFmtId="14">
      <sharedItems containsSemiMixedTypes="0" containsNonDate="0" containsDate="1" containsString="0" minDate="2024-12-25T00:00:00" maxDate="2025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NDETO" refreshedDate="45689.568566782407" createdVersion="6" refreshedVersion="6" minRefreshableVersion="3" recordCount="5" xr:uid="{529A9A5E-AC5F-4CF9-B9B0-98B3FA17A31B}">
  <cacheSource type="worksheet">
    <worksheetSource name="seasonal_variations"/>
  </cacheSource>
  <cacheFields count="4">
    <cacheField name="Season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ource_ID" numFmtId="0">
      <sharedItems containsSemiMixedTypes="0" containsString="0" containsNumber="1" containsInteger="1" minValue="1" maxValue="4"/>
    </cacheField>
    <cacheField name="Month" numFmtId="0">
      <sharedItems count="5">
        <s v="January"/>
        <s v="February"/>
        <s v="March"/>
        <s v="April"/>
        <s v="May"/>
      </sharedItems>
    </cacheField>
    <cacheField name="Water_Level" numFmtId="0">
      <sharedItems containsSemiMixedTypes="0" containsString="0" containsNumber="1" containsInteger="1" minValue="300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NDETO" refreshedDate="45689.577920833333" createdVersion="6" refreshedVersion="6" minRefreshableVersion="3" recordCount="5" xr:uid="{4416E12D-CA96-4A9C-A6D3-B9B29EFB6703}">
  <cacheSource type="worksheet">
    <worksheetSource name="water_quality"/>
  </cacheSource>
  <cacheFields count="5">
    <cacheField name="Quality_ID" numFmtId="0">
      <sharedItems containsSemiMixedTypes="0" containsString="0" containsNumber="1" containsInteger="1" minValue="1" maxValue="5"/>
    </cacheField>
    <cacheField name="Source_ID" numFmtId="0">
      <sharedItems containsSemiMixedTypes="0" containsString="0" containsNumber="1" containsInteger="1" minValue="1" maxValue="5"/>
    </cacheField>
    <cacheField name="pH_Level" numFmtId="0">
      <sharedItems containsSemiMixedTypes="0" containsString="0" containsNumber="1" minValue="5.8" maxValue="8.1" count="5">
        <n v="7.2"/>
        <n v="6.5"/>
        <n v="5.8"/>
        <n v="7"/>
        <n v="8.1"/>
      </sharedItems>
    </cacheField>
    <cacheField name="Contaminants" numFmtId="0">
      <sharedItems count="4">
        <s v="None"/>
        <s v="E. coli"/>
        <s v="Lead"/>
        <s v="Bacteria"/>
      </sharedItems>
    </cacheField>
    <cacheField name="Last_Test_Date" numFmtId="14">
      <sharedItems containsSemiMixedTypes="0" containsNonDate="0" containsDate="1" containsString="0" minDate="2024-12-20T00:00:00" maxDate="2025-01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NDETO" refreshedDate="45689.587117013885" createdVersion="6" refreshedVersion="6" minRefreshableVersion="3" recordCount="5" xr:uid="{2BDCFCE8-F9D7-4AA4-BE57-2E9F95644941}">
  <cacheSource type="worksheet">
    <worksheetSource name="water_sources"/>
  </cacheSource>
  <cacheFields count="5">
    <cacheField name="Source_ID" numFmtId="0">
      <sharedItems containsSemiMixedTypes="0" containsString="0" containsNumber="1" containsInteger="1" minValue="1" maxValue="5"/>
    </cacheField>
    <cacheField name="Name" numFmtId="0">
      <sharedItems count="5">
        <s v="Borehole A"/>
        <s v="River B"/>
        <s v="Well C"/>
        <s v="Borehole D"/>
        <s v="Lake E"/>
      </sharedItems>
    </cacheField>
    <cacheField name="Location" numFmtId="0">
      <sharedItems count="5">
        <s v="Marsabit"/>
        <s v="Isiolo"/>
        <s v="Garissa"/>
        <s v="Wajir"/>
        <s v="Turkana"/>
      </sharedItems>
    </cacheField>
    <cacheField name="Capacity" numFmtId="0">
      <sharedItems containsSemiMixedTypes="0" containsString="0" containsNumber="1" containsInteger="1" minValue="3000" maxValue="15000" count="5">
        <n v="5000"/>
        <n v="10000"/>
        <n v="3000"/>
        <n v="7000"/>
        <n v="15000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NDETO" refreshedDate="45689.62599479167" createdVersion="6" refreshedVersion="6" minRefreshableVersion="3" recordCount="5" xr:uid="{51C2B585-6899-4A7F-8285-036B71208988}">
  <cacheSource type="worksheet">
    <worksheetSource name="household_access"/>
  </cacheSource>
  <cacheFields count="4">
    <cacheField name="Household_ID" numFmtId="0">
      <sharedItems containsSemiMixedTypes="0" containsString="0" containsNumber="1" containsInteger="1" minValue="1" maxValue="5"/>
    </cacheField>
    <cacheField name="Location" numFmtId="0">
      <sharedItems count="5">
        <s v="Marsabit Village 1"/>
        <s v="Isiolo Town"/>
        <s v="Garissa Rural"/>
        <s v="Wajir Center"/>
        <s v="Turkana South"/>
      </sharedItems>
    </cacheField>
    <cacheField name="Distance_to_Nearest_Source" numFmtId="0">
      <sharedItems containsSemiMixedTypes="0" containsString="0" containsNumber="1" minValue="0.8" maxValue="5"/>
    </cacheField>
    <cacheField name="Time_Spent_Collecting_Water" numFmtId="0">
      <sharedItems containsSemiMixedTypes="0" containsString="0" containsNumber="1" containsInteger="1" minValue="10" maxValue="60" count="5">
        <n v="30"/>
        <n v="15"/>
        <n v="60"/>
        <n v="45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x v="0"/>
    <n v="5"/>
    <d v="2025-01-20T00:00:00"/>
  </r>
  <r>
    <n v="2"/>
    <x v="1"/>
    <x v="1"/>
    <n v="8"/>
    <d v="2025-01-18T00:00:00"/>
  </r>
  <r>
    <n v="3"/>
    <x v="2"/>
    <x v="2"/>
    <n v="10"/>
    <d v="2024-12-25T00:00:00"/>
  </r>
  <r>
    <n v="4"/>
    <x v="3"/>
    <x v="3"/>
    <n v="6"/>
    <d v="2025-01-05T00:00:00"/>
  </r>
  <r>
    <n v="5"/>
    <x v="4"/>
    <x v="0"/>
    <n v="3"/>
    <d v="2025-01-2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  <x v="0"/>
    <n v="10000"/>
  </r>
  <r>
    <x v="1"/>
    <n v="1"/>
    <x v="1"/>
    <n v="5000"/>
  </r>
  <r>
    <x v="2"/>
    <n v="2"/>
    <x v="2"/>
    <n v="3000"/>
  </r>
  <r>
    <x v="3"/>
    <n v="3"/>
    <x v="3"/>
    <n v="8000"/>
  </r>
  <r>
    <x v="4"/>
    <n v="4"/>
    <x v="4"/>
    <n v="6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n v="1"/>
    <x v="0"/>
    <x v="0"/>
    <d v="2025-01-15T00:00:00"/>
  </r>
  <r>
    <n v="2"/>
    <n v="2"/>
    <x v="1"/>
    <x v="1"/>
    <d v="2025-01-10T00:00:00"/>
  </r>
  <r>
    <n v="3"/>
    <n v="3"/>
    <x v="2"/>
    <x v="2"/>
    <d v="2024-12-20T00:00:00"/>
  </r>
  <r>
    <n v="4"/>
    <n v="4"/>
    <x v="3"/>
    <x v="0"/>
    <d v="2025-01-12T00:00:00"/>
  </r>
  <r>
    <n v="5"/>
    <n v="5"/>
    <x v="4"/>
    <x v="3"/>
    <d v="2025-01-08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x v="0"/>
    <x v="0"/>
    <s v="Functional"/>
  </r>
  <r>
    <n v="2"/>
    <x v="1"/>
    <x v="1"/>
    <x v="1"/>
    <s v="Seasonal"/>
  </r>
  <r>
    <n v="3"/>
    <x v="2"/>
    <x v="2"/>
    <x v="2"/>
    <s v="Dry"/>
  </r>
  <r>
    <n v="4"/>
    <x v="3"/>
    <x v="3"/>
    <x v="3"/>
    <s v="Functional"/>
  </r>
  <r>
    <n v="5"/>
    <x v="4"/>
    <x v="4"/>
    <x v="4"/>
    <s v="Functional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n v="2.5"/>
    <x v="0"/>
  </r>
  <r>
    <n v="2"/>
    <x v="1"/>
    <n v="1.2"/>
    <x v="1"/>
  </r>
  <r>
    <n v="3"/>
    <x v="2"/>
    <n v="5"/>
    <x v="2"/>
  </r>
  <r>
    <n v="4"/>
    <x v="3"/>
    <n v="3.5"/>
    <x v="3"/>
  </r>
  <r>
    <n v="5"/>
    <x v="4"/>
    <n v="0.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A9807-4A38-4C9B-8734-C9F4B3C547D1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8" firstHeaderRow="1" firstDataRow="1" firstDataCol="1"/>
  <pivotFields count="5"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4"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Cases_Reported" fld="3" baseField="0" baseItem="0"/>
  </dataFields>
  <chartFormats count="8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04B5D-478B-4319-B6D9-EEEC65A07F72}" name="PivotTable1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9" firstHeaderRow="1" firstDataRow="1" firstDataCol="1" rowPageCount="1" colPageCount="1"/>
  <pivotFields count="4">
    <pivotField showAll="0"/>
    <pivotField axis="axisPage" showAll="0">
      <items count="6">
        <item x="2"/>
        <item x="1"/>
        <item x="0"/>
        <item x="4"/>
        <item x="3"/>
        <item t="default"/>
      </items>
    </pivotField>
    <pivotField dataField="1" showAll="0"/>
    <pivotField axis="axisRow" showAll="0" sortType="descending">
      <items count="6">
        <item x="2"/>
        <item x="3"/>
        <item x="0"/>
        <item x="1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Distance_to_Nearest_Source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C90B4-94EA-4DD9-822C-8A796A1B03EB}" name="PivotTable1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9" firstHeaderRow="1" firstDataRow="1" firstDataCol="1" rowPageCount="1" colPageCount="1"/>
  <pivotFields count="5">
    <pivotField showAll="0"/>
    <pivotField axis="axisPage" showAll="0">
      <items count="6">
        <item x="0"/>
        <item x="3"/>
        <item x="4"/>
        <item x="1"/>
        <item x="2"/>
        <item t="default"/>
      </items>
    </pivotField>
    <pivotField axis="axisRow" showAll="0" sortType="de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">
        <item x="2"/>
        <item x="0"/>
        <item x="3"/>
        <item x="1"/>
        <item x="4"/>
        <item t="default"/>
      </items>
    </pivotField>
    <pivotField showAll="0"/>
  </pivotFields>
  <rowFields count="1">
    <field x="2"/>
  </rowFields>
  <rowItems count="6">
    <i>
      <x v="3"/>
    </i>
    <i>
      <x v="1"/>
    </i>
    <i>
      <x v="4"/>
    </i>
    <i>
      <x v="2"/>
    </i>
    <i>
      <x/>
    </i>
    <i t="grand">
      <x/>
    </i>
  </rowItems>
  <colItems count="1">
    <i/>
  </colItems>
  <pageFields count="1">
    <pageField fld="1" hier="-1"/>
  </pageFields>
  <dataFields count="1">
    <dataField name="Sum of Capacity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FDA34-AA5E-4369-8BCC-8554F516D331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B9" firstHeaderRow="1" firstDataRow="1" firstDataCol="1" rowPageCount="1" colPageCount="1"/>
  <pivotFields count="4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6">
    <i>
      <x/>
    </i>
    <i>
      <x v="3"/>
    </i>
    <i>
      <x v="4"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Sum of Water_Level" fld="3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9F8D4-FCDF-4CAE-8A9A-BF3166AAE2C5}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8" firstHeaderRow="1" firstDataRow="1" firstDataCol="1"/>
  <pivotFields count="5">
    <pivotField showAll="0"/>
    <pivotField showAll="0"/>
    <pivotField dataField="1" showAll="0">
      <items count="6">
        <item x="2"/>
        <item x="1"/>
        <item x="3"/>
        <item x="0"/>
        <item x="4"/>
        <item t="default"/>
      </items>
    </pivotField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</pivotFields>
  <rowFields count="1">
    <field x="3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pH_Level" fld="2" baseField="0" baseItem="0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265A2B3-0752-4313-B1F5-7E7A36CEC5EC}" autoFormatId="16" applyNumberFormats="0" applyBorderFormats="0" applyFontFormats="0" applyPatternFormats="0" applyAlignmentFormats="0" applyWidthHeightFormats="0">
  <queryTableRefresh nextId="5">
    <queryTableFields count="4">
      <queryTableField id="1" name="Household_ID" tableColumnId="1"/>
      <queryTableField id="2" name="Location" tableColumnId="2"/>
      <queryTableField id="3" name="Distance_to_Nearest_Source" tableColumnId="3"/>
      <queryTableField id="4" name="Time_Spent_Collecting_Wate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C5436CC-7A99-492D-9E46-D384B6A9BF42}" autoFormatId="16" applyNumberFormats="0" applyBorderFormats="0" applyFontFormats="0" applyPatternFormats="0" applyAlignmentFormats="0" applyWidthHeightFormats="0">
  <queryTableRefresh nextId="6">
    <queryTableFields count="5">
      <queryTableField id="1" name="Source_ID" tableColumnId="1"/>
      <queryTableField id="2" name="Name" tableColumnId="2"/>
      <queryTableField id="3" name="Location" tableColumnId="3"/>
      <queryTableField id="4" name="Capacity" tableColumnId="4"/>
      <queryTableField id="5" name="Statu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7BB50B-6DBB-4D11-AB83-C401E6C37164}" autoFormatId="16" applyNumberFormats="0" applyBorderFormats="0" applyFontFormats="0" applyPatternFormats="0" applyAlignmentFormats="0" applyWidthHeightFormats="0">
  <queryTableRefresh nextId="6">
    <queryTableFields count="5">
      <queryTableField id="1" name="Case_ID" tableColumnId="1"/>
      <queryTableField id="2" name="Household_ID" tableColumnId="2"/>
      <queryTableField id="3" name="Disease" tableColumnId="3"/>
      <queryTableField id="4" name="Cases_Reported" tableColumnId="4"/>
      <queryTableField id="5" name="Date_Reported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827B5CF-F63C-4850-B7AF-A91928C79A23}" autoFormatId="16" applyNumberFormats="0" applyBorderFormats="0" applyFontFormats="0" applyPatternFormats="0" applyAlignmentFormats="0" applyWidthHeightFormats="0">
  <queryTableRefresh nextId="5">
    <queryTableFields count="4">
      <queryTableField id="1" name="Season_ID" tableColumnId="1"/>
      <queryTableField id="2" name="Source_ID" tableColumnId="2"/>
      <queryTableField id="3" name="Month" tableColumnId="3"/>
      <queryTableField id="4" name="Water_Level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925101-61DD-49C3-A44E-EE9A2079842B}" autoFormatId="16" applyNumberFormats="0" applyBorderFormats="0" applyFontFormats="0" applyPatternFormats="0" applyAlignmentFormats="0" applyWidthHeightFormats="0">
  <queryTableRefresh nextId="6">
    <queryTableFields count="5">
      <queryTableField id="1" name="Quality_ID" tableColumnId="1"/>
      <queryTableField id="2" name="Source_ID" tableColumnId="2"/>
      <queryTableField id="3" name="pH_Level" tableColumnId="3"/>
      <queryTableField id="4" name="Contaminants" tableColumnId="4"/>
      <queryTableField id="5" name="Last_Test_D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ADBDC2-0292-4B53-AF1D-8BC7D14ACFC6}" name="household_access" displayName="household_access" ref="A1:D6" tableType="queryTable" totalsRowShown="0">
  <autoFilter ref="A1:D6" xr:uid="{8833F1DA-4E5E-405F-BF6C-9F2ACAA36AFA}"/>
  <tableColumns count="4">
    <tableColumn id="1" xr3:uid="{C2DA71DE-AB7F-4C7E-ACD7-AFD1EE6E224C}" uniqueName="1" name="Household_ID" queryTableFieldId="1"/>
    <tableColumn id="2" xr3:uid="{7D5A147D-1170-4BF0-B350-32E1F15C43EE}" uniqueName="2" name="Location" queryTableFieldId="2" dataDxfId="9"/>
    <tableColumn id="3" xr3:uid="{913E33CC-18F9-43DC-8FC9-626C50439C81}" uniqueName="3" name="Distance_to_Nearest_Source" queryTableFieldId="3"/>
    <tableColumn id="4" xr3:uid="{4A0280DE-CD1A-4BD2-87D4-172931844763}" uniqueName="4" name="Time_Spent_Collecting_Wate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5E416C-28AE-4415-9158-EB0F370584C4}" name="water_sources" displayName="water_sources" ref="A1:E6" tableType="queryTable" totalsRowShown="0">
  <autoFilter ref="A1:E6" xr:uid="{92CAC0AA-3D94-4CDF-B45A-FB02AB551384}"/>
  <tableColumns count="5">
    <tableColumn id="1" xr3:uid="{5AA63E6E-9C5F-4DFE-B3AC-1E91624C05D8}" uniqueName="1" name="Source_ID" queryTableFieldId="1"/>
    <tableColumn id="2" xr3:uid="{98FBCD2B-166E-4D78-B50E-400B87BE41C6}" uniqueName="2" name="Name" queryTableFieldId="2" dataDxfId="8"/>
    <tableColumn id="3" xr3:uid="{C1E9C843-4629-477F-BBA1-D710A42E3952}" uniqueName="3" name="Location" queryTableFieldId="3" dataDxfId="7"/>
    <tableColumn id="4" xr3:uid="{EC0C81C5-52CF-4284-9DAE-C3A747482E73}" uniqueName="4" name="Capacity" queryTableFieldId="4"/>
    <tableColumn id="5" xr3:uid="{00F83D5C-45A0-4D0E-B06E-AB7BB8CEF703}" uniqueName="5" name="Status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19316-7C41-4968-A515-B5EA2B1200CB}" name="health_impact" displayName="health_impact" ref="A1:E6" tableType="queryTable" totalsRowShown="0">
  <autoFilter ref="A1:E6" xr:uid="{8BF79A84-9B81-4897-8E24-78A7BFFD88F6}"/>
  <tableColumns count="5">
    <tableColumn id="1" xr3:uid="{E71582CF-2722-4BE7-86C0-B6F4D98B1B7A}" uniqueName="1" name="Case_ID" queryTableFieldId="1"/>
    <tableColumn id="2" xr3:uid="{FF12A398-B993-4D36-83FE-4CEA9268DDC3}" uniqueName="2" name="Household_ID" queryTableFieldId="2"/>
    <tableColumn id="3" xr3:uid="{41628BF1-59F6-4998-9E67-1E6F0C5F2432}" uniqueName="3" name="Disease" queryTableFieldId="3" dataDxfId="5"/>
    <tableColumn id="4" xr3:uid="{BD009C57-3703-41C0-B5D7-F689CA9CFD62}" uniqueName="4" name="Cases_Reported" queryTableFieldId="4"/>
    <tableColumn id="5" xr3:uid="{17872A9E-9654-4091-AC8F-6FEE0A83CA1E}" uniqueName="5" name="Date_Reported" queryTableFieldId="5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50E5A5-8EC6-4413-BE31-812EDD5E19A5}" name="seasonal_variations" displayName="seasonal_variations" ref="A1:D6" tableType="queryTable" totalsRowShown="0">
  <autoFilter ref="A1:D6" xr:uid="{642CE79F-91A4-4B06-9762-0EBB78ECCD0F}"/>
  <tableColumns count="4">
    <tableColumn id="1" xr3:uid="{20A91935-724C-4634-8D40-EE82E0AA124D}" uniqueName="1" name="Season_ID" queryTableFieldId="1"/>
    <tableColumn id="2" xr3:uid="{30DB64AA-61BE-4352-BDCD-2105D447BE31}" uniqueName="2" name="Source_ID" queryTableFieldId="2"/>
    <tableColumn id="3" xr3:uid="{EBB64DDC-854D-4BD4-84BF-256FC61AFB1B}" uniqueName="3" name="Month" queryTableFieldId="3" dataDxfId="3"/>
    <tableColumn id="4" xr3:uid="{0A293136-C8E4-4458-A8A5-F69404556286}" uniqueName="4" name="Water_Level" queryTableFieldId="4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4A221-FDFC-4D68-9720-E40C433CDEE7}" name="water_quality" displayName="water_quality" ref="A1:E6" tableType="queryTable" totalsRowShown="0">
  <autoFilter ref="A1:E6" xr:uid="{2AD82E05-F2BC-4090-84BE-3B8489C416E5}"/>
  <tableColumns count="5">
    <tableColumn id="1" xr3:uid="{63890C18-9E1D-4B5B-9759-868C80948BD8}" uniqueName="1" name="Quality_ID" queryTableFieldId="1"/>
    <tableColumn id="2" xr3:uid="{9EB1AB26-E6D3-41BD-83C6-C8C9A80CF3B7}" uniqueName="2" name="Source_ID" queryTableFieldId="2"/>
    <tableColumn id="3" xr3:uid="{86B11796-4B00-4BAD-A5EB-200C1E78293A}" uniqueName="3" name="pH_Level" queryTableFieldId="3"/>
    <tableColumn id="4" xr3:uid="{4C89E879-7908-4124-B232-DAAC37340817}" uniqueName="4" name="Contaminants" queryTableFieldId="4" dataDxfId="1"/>
    <tableColumn id="5" xr3:uid="{70B95863-661F-4224-8888-2E7560D71B09}" uniqueName="5" name="Last_Test_Da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DDC0-E0D5-4CD2-8504-6381A361E958}">
  <dimension ref="A3:F176"/>
  <sheetViews>
    <sheetView tabSelected="1"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3" spans="1:5" x14ac:dyDescent="0.25">
      <c r="A3" s="3" t="s">
        <v>49</v>
      </c>
      <c r="B3" t="s">
        <v>48</v>
      </c>
      <c r="E3" t="s">
        <v>59</v>
      </c>
    </row>
    <row r="4" spans="1:5" x14ac:dyDescent="0.25">
      <c r="A4" s="4" t="s">
        <v>7</v>
      </c>
      <c r="B4" s="1">
        <v>10</v>
      </c>
    </row>
    <row r="5" spans="1:5" x14ac:dyDescent="0.25">
      <c r="A5" s="4" t="s">
        <v>5</v>
      </c>
      <c r="B5" s="1">
        <v>8</v>
      </c>
    </row>
    <row r="6" spans="1:5" x14ac:dyDescent="0.25">
      <c r="A6" s="4" t="s">
        <v>6</v>
      </c>
      <c r="B6" s="1">
        <v>8</v>
      </c>
    </row>
    <row r="7" spans="1:5" x14ac:dyDescent="0.25">
      <c r="A7" s="4" t="s">
        <v>8</v>
      </c>
      <c r="B7" s="1">
        <v>6</v>
      </c>
    </row>
    <row r="8" spans="1:5" x14ac:dyDescent="0.25">
      <c r="A8" s="4" t="s">
        <v>50</v>
      </c>
      <c r="B8" s="1">
        <v>32</v>
      </c>
    </row>
    <row r="37" spans="4:4" x14ac:dyDescent="0.25">
      <c r="D37" t="s">
        <v>60</v>
      </c>
    </row>
    <row r="72" spans="3:3" x14ac:dyDescent="0.25">
      <c r="C72" t="s">
        <v>57</v>
      </c>
    </row>
    <row r="124" spans="6:6" x14ac:dyDescent="0.25">
      <c r="F124" t="s">
        <v>58</v>
      </c>
    </row>
    <row r="176" spans="6:6" x14ac:dyDescent="0.25">
      <c r="F176" t="s">
        <v>62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60D9-6C8B-4B93-8184-0F1FAF1889F4}">
  <dimension ref="A3:B8"/>
  <sheetViews>
    <sheetView workbookViewId="0">
      <selection activeCell="L23" sqref="L23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3" t="s">
        <v>49</v>
      </c>
      <c r="B3" t="s">
        <v>53</v>
      </c>
    </row>
    <row r="4" spans="1:2" x14ac:dyDescent="0.25">
      <c r="A4" s="4" t="s">
        <v>30</v>
      </c>
      <c r="B4" s="1">
        <v>14.2</v>
      </c>
    </row>
    <row r="5" spans="1:2" x14ac:dyDescent="0.25">
      <c r="A5" s="4" t="s">
        <v>55</v>
      </c>
      <c r="B5" s="1">
        <v>8.1</v>
      </c>
    </row>
    <row r="6" spans="1:2" x14ac:dyDescent="0.25">
      <c r="A6" s="4" t="s">
        <v>31</v>
      </c>
      <c r="B6" s="1">
        <v>6.5</v>
      </c>
    </row>
    <row r="7" spans="1:2" x14ac:dyDescent="0.25">
      <c r="A7" s="4" t="s">
        <v>54</v>
      </c>
      <c r="B7" s="1">
        <v>5.8</v>
      </c>
    </row>
    <row r="8" spans="1:2" x14ac:dyDescent="0.25">
      <c r="A8" s="4" t="s">
        <v>50</v>
      </c>
      <c r="B8" s="1">
        <v>34.599999999999994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B420-6EBF-4E62-9993-44E38F26E0CB}">
  <dimension ref="A1:E6"/>
  <sheetViews>
    <sheetView workbookViewId="0">
      <selection sqref="A1:E6"/>
    </sheetView>
  </sheetViews>
  <sheetFormatPr defaultRowHeight="15" x14ac:dyDescent="0.25"/>
  <cols>
    <col min="1" max="1" width="12.5703125" bestFit="1" customWidth="1"/>
    <col min="2" max="2" width="12.140625" bestFit="1" customWidth="1"/>
    <col min="3" max="3" width="11.42578125" bestFit="1" customWidth="1"/>
    <col min="4" max="4" width="15.7109375" bestFit="1" customWidth="1"/>
    <col min="5" max="5" width="16.7109375" bestFit="1" customWidth="1"/>
  </cols>
  <sheetData>
    <row r="1" spans="1:5" x14ac:dyDescent="0.25">
      <c r="A1" t="s">
        <v>26</v>
      </c>
      <c r="B1" t="s">
        <v>18</v>
      </c>
      <c r="C1" t="s">
        <v>27</v>
      </c>
      <c r="D1" t="s">
        <v>28</v>
      </c>
      <c r="E1" t="s">
        <v>29</v>
      </c>
    </row>
    <row r="2" spans="1:5" x14ac:dyDescent="0.25">
      <c r="A2">
        <v>1</v>
      </c>
      <c r="B2">
        <v>1</v>
      </c>
      <c r="C2">
        <v>7.2</v>
      </c>
      <c r="D2" s="1" t="s">
        <v>30</v>
      </c>
      <c r="E2" s="2">
        <v>45672</v>
      </c>
    </row>
    <row r="3" spans="1:5" x14ac:dyDescent="0.25">
      <c r="A3">
        <v>2</v>
      </c>
      <c r="B3">
        <v>2</v>
      </c>
      <c r="C3">
        <v>6.5</v>
      </c>
      <c r="D3" s="1" t="s">
        <v>31</v>
      </c>
      <c r="E3" s="2">
        <v>45667</v>
      </c>
    </row>
    <row r="4" spans="1:5" x14ac:dyDescent="0.25">
      <c r="A4">
        <v>3</v>
      </c>
      <c r="B4">
        <v>3</v>
      </c>
      <c r="C4">
        <v>5.8</v>
      </c>
      <c r="D4" s="1" t="s">
        <v>54</v>
      </c>
      <c r="E4" s="2">
        <v>45646</v>
      </c>
    </row>
    <row r="5" spans="1:5" x14ac:dyDescent="0.25">
      <c r="A5">
        <v>4</v>
      </c>
      <c r="B5">
        <v>4</v>
      </c>
      <c r="C5">
        <v>7</v>
      </c>
      <c r="D5" s="1" t="s">
        <v>30</v>
      </c>
      <c r="E5" s="2">
        <v>45669</v>
      </c>
    </row>
    <row r="6" spans="1:5" x14ac:dyDescent="0.25">
      <c r="A6">
        <v>5</v>
      </c>
      <c r="B6">
        <v>5</v>
      </c>
      <c r="C6">
        <v>8.1</v>
      </c>
      <c r="D6" s="1" t="s">
        <v>55</v>
      </c>
      <c r="E6" s="2">
        <v>45665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58BC-0BBD-4A23-B89A-3582F2ABE613}">
  <dimension ref="A1:K144"/>
  <sheetViews>
    <sheetView topLeftCell="A113" workbookViewId="0">
      <selection activeCell="K28" sqref="K28"/>
    </sheetView>
  </sheetViews>
  <sheetFormatPr defaultRowHeight="15" x14ac:dyDescent="0.25"/>
  <sheetData>
    <row r="1" spans="1:1" ht="26.25" x14ac:dyDescent="0.4">
      <c r="A1" s="5" t="s">
        <v>63</v>
      </c>
    </row>
    <row r="35" spans="9:9" ht="26.25" x14ac:dyDescent="0.4">
      <c r="I35" s="5" t="s">
        <v>64</v>
      </c>
    </row>
    <row r="70" spans="9:9" ht="26.25" x14ac:dyDescent="0.4">
      <c r="I70" s="5" t="s">
        <v>57</v>
      </c>
    </row>
    <row r="106" spans="9:9" ht="26.25" x14ac:dyDescent="0.4">
      <c r="I106" s="5" t="s">
        <v>58</v>
      </c>
    </row>
    <row r="144" spans="11:11" ht="26.25" x14ac:dyDescent="0.4">
      <c r="K144" s="5" t="s">
        <v>62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FF2A-5303-4948-8D74-D4631CDC35F1}">
  <dimension ref="A1:B9"/>
  <sheetViews>
    <sheetView topLeftCell="A57"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33.85546875" bestFit="1" customWidth="1"/>
  </cols>
  <sheetData>
    <row r="1" spans="1:2" x14ac:dyDescent="0.25">
      <c r="A1" s="3" t="s">
        <v>9</v>
      </c>
      <c r="B1" t="s">
        <v>51</v>
      </c>
    </row>
    <row r="3" spans="1:2" x14ac:dyDescent="0.25">
      <c r="A3" s="3" t="s">
        <v>49</v>
      </c>
      <c r="B3" t="s">
        <v>61</v>
      </c>
    </row>
    <row r="4" spans="1:2" x14ac:dyDescent="0.25">
      <c r="A4" s="4">
        <v>60</v>
      </c>
      <c r="B4" s="1">
        <v>5</v>
      </c>
    </row>
    <row r="5" spans="1:2" x14ac:dyDescent="0.25">
      <c r="A5" s="4">
        <v>45</v>
      </c>
      <c r="B5" s="1">
        <v>3.5</v>
      </c>
    </row>
    <row r="6" spans="1:2" x14ac:dyDescent="0.25">
      <c r="A6" s="4">
        <v>30</v>
      </c>
      <c r="B6" s="1">
        <v>2.5</v>
      </c>
    </row>
    <row r="7" spans="1:2" x14ac:dyDescent="0.25">
      <c r="A7" s="4">
        <v>15</v>
      </c>
      <c r="B7" s="1">
        <v>1.2</v>
      </c>
    </row>
    <row r="8" spans="1:2" x14ac:dyDescent="0.25">
      <c r="A8" s="4">
        <v>10</v>
      </c>
      <c r="B8" s="1">
        <v>0.8</v>
      </c>
    </row>
    <row r="9" spans="1:2" x14ac:dyDescent="0.25">
      <c r="A9" s="4" t="s">
        <v>50</v>
      </c>
      <c r="B9" s="1">
        <v>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CBC9-0435-4BB7-BC2B-C20C13245FCB}">
  <dimension ref="A1:D6"/>
  <sheetViews>
    <sheetView topLeftCell="A73"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16.85546875" bestFit="1" customWidth="1"/>
    <col min="3" max="3" width="29.28515625" bestFit="1" customWidth="1"/>
    <col min="4" max="4" width="30.85546875" bestFit="1" customWidth="1"/>
  </cols>
  <sheetData>
    <row r="1" spans="1:4" x14ac:dyDescent="0.25">
      <c r="A1" t="s">
        <v>1</v>
      </c>
      <c r="B1" t="s">
        <v>9</v>
      </c>
      <c r="C1" t="s">
        <v>10</v>
      </c>
      <c r="D1" t="s">
        <v>11</v>
      </c>
    </row>
    <row r="2" spans="1:4" x14ac:dyDescent="0.25">
      <c r="A2">
        <v>1</v>
      </c>
      <c r="B2" s="1" t="s">
        <v>12</v>
      </c>
      <c r="C2">
        <v>2.5</v>
      </c>
      <c r="D2">
        <v>30</v>
      </c>
    </row>
    <row r="3" spans="1:4" x14ac:dyDescent="0.25">
      <c r="A3">
        <v>2</v>
      </c>
      <c r="B3" s="1" t="s">
        <v>13</v>
      </c>
      <c r="C3">
        <v>1.2</v>
      </c>
      <c r="D3">
        <v>15</v>
      </c>
    </row>
    <row r="4" spans="1:4" x14ac:dyDescent="0.25">
      <c r="A4">
        <v>3</v>
      </c>
      <c r="B4" s="1" t="s">
        <v>14</v>
      </c>
      <c r="C4">
        <v>5</v>
      </c>
      <c r="D4">
        <v>60</v>
      </c>
    </row>
    <row r="5" spans="1:4" x14ac:dyDescent="0.25">
      <c r="A5">
        <v>4</v>
      </c>
      <c r="B5" s="1" t="s">
        <v>15</v>
      </c>
      <c r="C5">
        <v>3.5</v>
      </c>
      <c r="D5">
        <v>45</v>
      </c>
    </row>
    <row r="6" spans="1:4" x14ac:dyDescent="0.25">
      <c r="A6">
        <v>5</v>
      </c>
      <c r="B6" s="1" t="s">
        <v>16</v>
      </c>
      <c r="C6">
        <v>0.8</v>
      </c>
      <c r="D6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B92D-A0F8-49F6-8614-9190DC77D131}">
  <dimension ref="A1:E6"/>
  <sheetViews>
    <sheetView workbookViewId="0">
      <selection sqref="A1:E6"/>
    </sheetView>
  </sheetViews>
  <sheetFormatPr defaultRowHeight="15" x14ac:dyDescent="0.25"/>
  <cols>
    <col min="1" max="1" width="12.140625" bestFit="1" customWidth="1"/>
    <col min="2" max="2" width="10.85546875" bestFit="1" customWidth="1"/>
    <col min="3" max="4" width="10.7109375" bestFit="1" customWidth="1"/>
    <col min="5" max="5" width="10.28515625" bestFit="1" customWidth="1"/>
  </cols>
  <sheetData>
    <row r="1" spans="1:5" x14ac:dyDescent="0.25">
      <c r="A1" t="s">
        <v>18</v>
      </c>
      <c r="B1" t="s">
        <v>32</v>
      </c>
      <c r="C1" t="s">
        <v>9</v>
      </c>
      <c r="D1" t="s">
        <v>33</v>
      </c>
      <c r="E1" t="s">
        <v>34</v>
      </c>
    </row>
    <row r="2" spans="1:5" x14ac:dyDescent="0.25">
      <c r="A2">
        <v>1</v>
      </c>
      <c r="B2" s="1" t="s">
        <v>35</v>
      </c>
      <c r="C2" s="1" t="s">
        <v>36</v>
      </c>
      <c r="D2">
        <v>5000</v>
      </c>
      <c r="E2" s="1" t="s">
        <v>37</v>
      </c>
    </row>
    <row r="3" spans="1:5" x14ac:dyDescent="0.25">
      <c r="A3">
        <v>2</v>
      </c>
      <c r="B3" s="1" t="s">
        <v>38</v>
      </c>
      <c r="C3" s="1" t="s">
        <v>39</v>
      </c>
      <c r="D3">
        <v>10000</v>
      </c>
      <c r="E3" s="1" t="s">
        <v>40</v>
      </c>
    </row>
    <row r="4" spans="1:5" x14ac:dyDescent="0.25">
      <c r="A4">
        <v>3</v>
      </c>
      <c r="B4" s="1" t="s">
        <v>41</v>
      </c>
      <c r="C4" s="1" t="s">
        <v>42</v>
      </c>
      <c r="D4">
        <v>3000</v>
      </c>
      <c r="E4" s="1" t="s">
        <v>43</v>
      </c>
    </row>
    <row r="5" spans="1:5" x14ac:dyDescent="0.25">
      <c r="A5">
        <v>4</v>
      </c>
      <c r="B5" s="1" t="s">
        <v>44</v>
      </c>
      <c r="C5" s="1" t="s">
        <v>45</v>
      </c>
      <c r="D5">
        <v>7000</v>
      </c>
      <c r="E5" s="1" t="s">
        <v>37</v>
      </c>
    </row>
    <row r="6" spans="1:5" x14ac:dyDescent="0.25">
      <c r="A6">
        <v>5</v>
      </c>
      <c r="B6" s="1" t="s">
        <v>46</v>
      </c>
      <c r="C6" s="1" t="s">
        <v>47</v>
      </c>
      <c r="D6">
        <v>15000</v>
      </c>
      <c r="E6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2A57-CF0E-4C01-AD95-CB856F8AF3AC}">
  <dimension ref="A1:E6"/>
  <sheetViews>
    <sheetView workbookViewId="0">
      <selection sqref="A1:E6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0.140625" bestFit="1" customWidth="1"/>
    <col min="4" max="4" width="17.7109375" bestFit="1" customWidth="1"/>
    <col min="5" max="5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s="1" t="s">
        <v>5</v>
      </c>
      <c r="D2">
        <v>5</v>
      </c>
      <c r="E2" s="2">
        <v>45677</v>
      </c>
    </row>
    <row r="3" spans="1:5" x14ac:dyDescent="0.25">
      <c r="A3">
        <v>2</v>
      </c>
      <c r="B3">
        <v>2</v>
      </c>
      <c r="C3" s="1" t="s">
        <v>6</v>
      </c>
      <c r="D3">
        <v>8</v>
      </c>
      <c r="E3" s="2">
        <v>45675</v>
      </c>
    </row>
    <row r="4" spans="1:5" x14ac:dyDescent="0.25">
      <c r="A4">
        <v>3</v>
      </c>
      <c r="B4">
        <v>3</v>
      </c>
      <c r="C4" s="1" t="s">
        <v>7</v>
      </c>
      <c r="D4">
        <v>10</v>
      </c>
      <c r="E4" s="2">
        <v>45651</v>
      </c>
    </row>
    <row r="5" spans="1:5" x14ac:dyDescent="0.25">
      <c r="A5">
        <v>4</v>
      </c>
      <c r="B5">
        <v>4</v>
      </c>
      <c r="C5" s="1" t="s">
        <v>8</v>
      </c>
      <c r="D5">
        <v>6</v>
      </c>
      <c r="E5" s="2">
        <v>45662</v>
      </c>
    </row>
    <row r="6" spans="1:5" x14ac:dyDescent="0.25">
      <c r="A6">
        <v>5</v>
      </c>
      <c r="B6">
        <v>5</v>
      </c>
      <c r="C6" s="1" t="s">
        <v>5</v>
      </c>
      <c r="D6">
        <v>3</v>
      </c>
      <c r="E6" s="2">
        <v>45679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92C2-6183-47A1-8EE7-602DD116A826}">
  <dimension ref="A1:B9"/>
  <sheetViews>
    <sheetView topLeftCell="A49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5.140625" bestFit="1" customWidth="1"/>
  </cols>
  <sheetData>
    <row r="1" spans="1:2" x14ac:dyDescent="0.25">
      <c r="A1" s="3" t="s">
        <v>32</v>
      </c>
      <c r="B1" t="s">
        <v>51</v>
      </c>
    </row>
    <row r="3" spans="1:2" x14ac:dyDescent="0.25">
      <c r="A3" s="3" t="s">
        <v>49</v>
      </c>
      <c r="B3" t="s">
        <v>56</v>
      </c>
    </row>
    <row r="4" spans="1:2" x14ac:dyDescent="0.25">
      <c r="A4" s="4" t="s">
        <v>47</v>
      </c>
      <c r="B4" s="1">
        <v>15000</v>
      </c>
    </row>
    <row r="5" spans="1:2" x14ac:dyDescent="0.25">
      <c r="A5" s="4" t="s">
        <v>39</v>
      </c>
      <c r="B5" s="1">
        <v>10000</v>
      </c>
    </row>
    <row r="6" spans="1:2" x14ac:dyDescent="0.25">
      <c r="A6" s="4" t="s">
        <v>45</v>
      </c>
      <c r="B6" s="1">
        <v>7000</v>
      </c>
    </row>
    <row r="7" spans="1:2" x14ac:dyDescent="0.25">
      <c r="A7" s="4" t="s">
        <v>36</v>
      </c>
      <c r="B7" s="1">
        <v>5000</v>
      </c>
    </row>
    <row r="8" spans="1:2" x14ac:dyDescent="0.25">
      <c r="A8" s="4" t="s">
        <v>42</v>
      </c>
      <c r="B8" s="1">
        <v>3000</v>
      </c>
    </row>
    <row r="9" spans="1:2" x14ac:dyDescent="0.25">
      <c r="A9" s="4" t="s">
        <v>50</v>
      </c>
      <c r="B9" s="1">
        <v>40000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AC24-382A-4AB6-845E-70FBB2CEA0CB}">
  <dimension ref="A1:D6"/>
  <sheetViews>
    <sheetView workbookViewId="0">
      <selection sqref="A1:D6"/>
    </sheetView>
  </sheetViews>
  <sheetFormatPr defaultRowHeight="15" x14ac:dyDescent="0.25"/>
  <cols>
    <col min="1" max="1" width="12.42578125" bestFit="1" customWidth="1"/>
    <col min="2" max="2" width="12.140625" bestFit="1" customWidth="1"/>
    <col min="3" max="3" width="9.28515625" bestFit="1" customWidth="1"/>
    <col min="4" max="4" width="14.57031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>
        <v>1</v>
      </c>
      <c r="B2">
        <v>1</v>
      </c>
      <c r="C2" s="1" t="s">
        <v>21</v>
      </c>
      <c r="D2" s="1">
        <v>10000</v>
      </c>
    </row>
    <row r="3" spans="1:4" x14ac:dyDescent="0.25">
      <c r="A3">
        <v>2</v>
      </c>
      <c r="B3">
        <v>1</v>
      </c>
      <c r="C3" s="1" t="s">
        <v>22</v>
      </c>
      <c r="D3" s="1">
        <v>5000</v>
      </c>
    </row>
    <row r="4" spans="1:4" x14ac:dyDescent="0.25">
      <c r="A4">
        <v>3</v>
      </c>
      <c r="B4">
        <v>2</v>
      </c>
      <c r="C4" s="1" t="s">
        <v>23</v>
      </c>
      <c r="D4" s="1">
        <v>3000</v>
      </c>
    </row>
    <row r="5" spans="1:4" x14ac:dyDescent="0.25">
      <c r="A5">
        <v>4</v>
      </c>
      <c r="B5">
        <v>3</v>
      </c>
      <c r="C5" s="1" t="s">
        <v>24</v>
      </c>
      <c r="D5" s="1">
        <v>8000</v>
      </c>
    </row>
    <row r="6" spans="1:4" x14ac:dyDescent="0.25">
      <c r="A6">
        <v>5</v>
      </c>
      <c r="B6">
        <v>4</v>
      </c>
      <c r="C6" s="1" t="s">
        <v>25</v>
      </c>
      <c r="D6" s="1">
        <v>6000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C45D-E135-4F35-ACAC-66C5425391A2}">
  <dimension ref="A1:B9"/>
  <sheetViews>
    <sheetView topLeftCell="A73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1" spans="1:2" x14ac:dyDescent="0.25">
      <c r="A1" s="3" t="s">
        <v>17</v>
      </c>
      <c r="B1" t="s">
        <v>51</v>
      </c>
    </row>
    <row r="3" spans="1:2" x14ac:dyDescent="0.25">
      <c r="A3" s="3" t="s">
        <v>49</v>
      </c>
      <c r="B3" t="s">
        <v>52</v>
      </c>
    </row>
    <row r="4" spans="1:2" x14ac:dyDescent="0.25">
      <c r="A4" s="4" t="s">
        <v>21</v>
      </c>
      <c r="B4" s="1">
        <v>10000</v>
      </c>
    </row>
    <row r="5" spans="1:2" x14ac:dyDescent="0.25">
      <c r="A5" s="4" t="s">
        <v>24</v>
      </c>
      <c r="B5" s="1">
        <v>8000</v>
      </c>
    </row>
    <row r="6" spans="1:2" x14ac:dyDescent="0.25">
      <c r="A6" s="4" t="s">
        <v>25</v>
      </c>
      <c r="B6" s="1">
        <v>6000</v>
      </c>
    </row>
    <row r="7" spans="1:2" x14ac:dyDescent="0.25">
      <c r="A7" s="4" t="s">
        <v>22</v>
      </c>
      <c r="B7" s="1">
        <v>5000</v>
      </c>
    </row>
    <row r="8" spans="1:2" x14ac:dyDescent="0.25">
      <c r="A8" s="4" t="s">
        <v>23</v>
      </c>
      <c r="B8" s="1">
        <v>3000</v>
      </c>
    </row>
    <row r="9" spans="1:2" x14ac:dyDescent="0.25">
      <c r="A9" s="4" t="s">
        <v>50</v>
      </c>
      <c r="B9" s="1">
        <v>32000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F A A B Q S w M E F A A C A A g A H H h B W v Y V s O 2 o A A A A + Q A A A B I A H A B D b 2 5 m a W c v U G F j a 2 F n Z S 5 4 b W w g o h g A K K A U A A A A A A A A A A A A A A A A A A A A A A A A A A A A h Y / N C o J A G E V f R W b v / E l R 8 j k u o l U J Q R B t h 3 H S I R 3 D G d N 3 a 9 E j 9 Q o J Z b V r e S / n w r m P 2 x 3 S o a 6 C q 2 6 d a W y C G K Y o 0 F Y 1 u b F F g j p / C h c o F b C T 6 i w L H Y y w d f H g T I J K 7 y 8 x I X 3 f 4 z 7 C T V s Q T i k j x 2 y 7 V 6 W u Z W i s 8 9 I q j T 6 r / P 8 K C T i 8 Z A T H c 4 Z n b M k x i y g D M v W Q G f t l + K i M K Z C f E l Z d 5 b t W C 2 3 D z R r I F I G 8 b 4 g n U E s D B B Q A A g A I A B x 4 Q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e E F a K 7 J V G T s C A A C p C g A A E w A c A E Z v c m 1 1 b G F z L 1 N l Y 3 R p b 2 4 x L m 0 g o h g A K K A U A A A A A A A A A A A A A A A A A A A A A A A A A A A A 5 Z Z R b 9 o w E M f f k f g O V v Y C U k B q 1 U 7 T p j x U g R U 0 S u m S q Z q a K X K d G 7 H m 2 M x 2 6 B D i u + + S s J W M r G N 7 4 G H N S 5 I 7 2 / e / 3 C 9 n G 2 C W K 0 m C 6 n 7 y p t 1 q t 0 x K N S Q k B S p s G v N s Q Z k l H h F g 2 y 2 C V 6 B y z Q A t v l n 2 B 4 r l G U j b e c s F 9 H 0 l L b 6 Y j u O / j j 4 Y 0 C a a D o b h d T S b z K L b 4 f D d 5 C O 5 C I L x 5 f R q O A 2 D 6 A H g S + 9 V 7 5 J q b g z t + S o B E x m 2 j G r B + 8 w s n a 5 7 N w D B M 2 5 B e 4 7 r u M R X I s + k 8 c 5 d M p R M J V z O v Z P T 8 1 O X 3 O T K Q m B X A r z H x / 5 U S f j U d a s k X j g z r T L 0 J W Q E N E G l D m Y U 0 n s c u P V s 7 Z 0 q X 5 f c b e 0 X Q g S M C q q N Z 3 W + u 6 S f U j n H F c P V A h 6 X C z W V 5 r P S W S W 4 c J p O Q 3 x 3 v X Z 8 a i A e D z C 7 s b Q v z / r F 4 I 1 L 1 s 5 I 5 Q Z S J Z J G 7 4 A b w J n o s G g i F r 7 Z 0 l 4 s Z + L 3 s F A a I z X M o x Z 2 3 e X s B I 2 b T b f d 4 r I x s R o k P 2 V R x s C Y o 3 P y S / w / o H L 2 H 6 H y N B E T x W j x S + 8 h g a h Y K h n E V s V T w C I a G 1 e y f w y V e X Y P u h w c 8 g z i Y I G l i l G R K L q E n M e 3 C I i u h z w Q l 4 J S J a m I l 1 j J U t / R i W m Q 8 I y g C c r s G 4 m p Z D S 6 r v D j p 3 s k l R j E E 1 i C q P k O Z O G h n P 4 1 p 4 L b 1 b E p q A V / R v v L T Z X x 3 w K w G N X r v N M i i p L Q j E u K Z d l D Z E K x u 4 R F i y l 2 m n / Z Y K p C m V L a 0 X t F L f g z o u Q J E q Y 0 2 z 9 m / H a z 8 S m e 3 5 C 3 B t g s t b k 5 u G 9 8 B 1 B L A Q I t A B Q A A g A I A B x 4 Q V r 2 F b D t q A A A A P k A A A A S A A A A A A A A A A A A A A A A A A A A A A B D b 2 5 m a W c v U G F j a 2 F n Z S 5 4 b W x Q S w E C L Q A U A A I A C A A c e E F a D 8 r p q 6 Q A A A D p A A A A E w A A A A A A A A A A A A A A A A D 0 A A A A W 0 N v b n R l b n R f V H l w Z X N d L n h t b F B L A Q I t A B Q A A g A I A B x 4 Q V o r s l U Z O w I A A K k K A A A T A A A A A A A A A A A A A A A A A O U B A A B G b 3 J t d W x h c y 9 T Z W N 0 a W 9 u M S 5 t U E s F B g A A A A A D A A M A w g A A A G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w A A A A A A A A M D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l Y W x 0 a F 9 p b X B h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F s d G h f a W 1 w Y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F U M D k 6 M T k 6 M T k u N z E z N D Y w M F o i I C 8 + P E V u d H J 5 I F R 5 c G U 9 I k Z p b G x D b 2 x 1 b W 5 U e X B l c y I g V m F s d W U 9 I n N B d 0 1 H Q X d r P S I g L z 4 8 R W 5 0 c n k g V H l w Z T 0 i R m l s b E N v b H V t b k 5 h b W V z I i B W Y W x 1 Z T 0 i c 1 s m c X V v d D t D Y X N l X 0 l E J n F 1 b 3 Q 7 L C Z x d W 9 0 O 0 h v d X N l a G 9 s Z F 9 J R C Z x d W 9 0 O y w m c X V v d D t E a X N l Y X N l J n F 1 b 3 Q 7 L C Z x d W 9 0 O 0 N h c 2 V z X 1 J l c G 9 y d G V k J n F 1 b 3 Q 7 L C Z x d W 9 0 O 0 R h d G V f U m V w b 3 J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s d G h f a W 1 w Y W N 0 L 0 N o Y W 5 n Z W Q g V H l w Z S 5 7 Q 2 F z Z V 9 J R C w w f S Z x d W 9 0 O y w m c X V v d D t T Z W N 0 a W 9 u M S 9 o Z W F s d G h f a W 1 w Y W N 0 L 0 N o Y W 5 n Z W Q g V H l w Z S 5 7 S G 9 1 c 2 V o b 2 x k X 0 l E L D F 9 J n F 1 b 3 Q 7 L C Z x d W 9 0 O 1 N l Y 3 R p b 2 4 x L 2 h l Y W x 0 a F 9 p b X B h Y 3 Q v Q 2 h h b m d l Z C B U e X B l L n t E a X N l Y X N l L D J 9 J n F 1 b 3 Q 7 L C Z x d W 9 0 O 1 N l Y 3 R p b 2 4 x L 2 h l Y W x 0 a F 9 p b X B h Y 3 Q v Q 2 h h b m d l Z C B U e X B l L n t D Y X N l c 1 9 S Z X B v c n R l Z C w z f S Z x d W 9 0 O y w m c X V v d D t T Z W N 0 a W 9 u M S 9 o Z W F s d G h f a W 1 w Y W N 0 L 0 N o Y W 5 n Z W Q g V H l w Z S 5 7 R G F 0 Z V 9 S Z X B v c n R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W F s d G h f a W 1 w Y W N 0 L 0 N o Y W 5 n Z W Q g V H l w Z S 5 7 Q 2 F z Z V 9 J R C w w f S Z x d W 9 0 O y w m c X V v d D t T Z W N 0 a W 9 u M S 9 o Z W F s d G h f a W 1 w Y W N 0 L 0 N o Y W 5 n Z W Q g V H l w Z S 5 7 S G 9 1 c 2 V o b 2 x k X 0 l E L D F 9 J n F 1 b 3 Q 7 L C Z x d W 9 0 O 1 N l Y 3 R p b 2 4 x L 2 h l Y W x 0 a F 9 p b X B h Y 3 Q v Q 2 h h b m d l Z C B U e X B l L n t E a X N l Y X N l L D J 9 J n F 1 b 3 Q 7 L C Z x d W 9 0 O 1 N l Y 3 R p b 2 4 x L 2 h l Y W x 0 a F 9 p b X B h Y 3 Q v Q 2 h h b m d l Z C B U e X B l L n t D Y X N l c 1 9 S Z X B v c n R l Z C w z f S Z x d W 9 0 O y w m c X V v d D t T Z W N 0 a W 9 u M S 9 o Z W F s d G h f a W 1 w Y W N 0 L 0 N o Y W 5 n Z W Q g V H l w Z S 5 7 R G F 0 Z V 9 S Z X B v c n R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b H R o X 2 l t c G F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f a W 1 w Y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F 9 p b X B h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Z W h v b G R f Y W N j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1 c 2 V o b 2 x k X 2 F j Y 2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x V D A 5 O j E 5 O j Q 3 L j k y N D k 4 O T V a I i A v P j x F b n R y e S B U e X B l P S J G a W x s Q 2 9 s d W 1 u V H l w Z X M i I F Z h b H V l P S J z Q X d Z R k F 3 P T 0 i I C 8 + P E V u d H J 5 I F R 5 c G U 9 I k Z p b G x D b 2 x 1 b W 5 O Y W 1 l c y I g V m F s d W U 9 I n N b J n F 1 b 3 Q 7 S G 9 1 c 2 V o b 2 x k X 0 l E J n F 1 b 3 Q 7 L C Z x d W 9 0 O 0 x v Y 2 F 0 a W 9 u J n F 1 b 3 Q 7 L C Z x d W 9 0 O 0 R p c 3 R h b m N l X 3 R v X 0 5 l Y X J l c 3 R f U 2 9 1 c m N l J n F 1 b 3 Q 7 L C Z x d W 9 0 O 1 R p b W V f U 3 B l b n R f Q 2 9 s b G V j d G l u Z 1 9 X Y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v d X N l a G 9 s Z F 9 h Y 2 N l c 3 M v Q 2 h h b m d l Z C B U e X B l L n t I b 3 V z Z W h v b G R f S U Q s M H 0 m c X V v d D s s J n F 1 b 3 Q 7 U 2 V j d G l v b j E v a G 9 1 c 2 V o b 2 x k X 2 F j Y 2 V z c y 9 D a G F u Z 2 V k I F R 5 c G U u e 0 x v Y 2 F 0 a W 9 u L D F 9 J n F 1 b 3 Q 7 L C Z x d W 9 0 O 1 N l Y 3 R p b 2 4 x L 2 h v d X N l a G 9 s Z F 9 h Y 2 N l c 3 M v Q 2 h h b m d l Z C B U e X B l L n t E a X N 0 Y W 5 j Z V 9 0 b 1 9 O Z W F y Z X N 0 X 1 N v d X J j Z S w y f S Z x d W 9 0 O y w m c X V v d D t T Z W N 0 a W 9 u M S 9 o b 3 V z Z W h v b G R f Y W N j Z X N z L 0 N o Y W 5 n Z W Q g V H l w Z S 5 7 V G l t Z V 9 T c G V u d F 9 D b 2 x s Z W N 0 a W 5 n X 1 d h d G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v d X N l a G 9 s Z F 9 h Y 2 N l c 3 M v Q 2 h h b m d l Z C B U e X B l L n t I b 3 V z Z W h v b G R f S U Q s M H 0 m c X V v d D s s J n F 1 b 3 Q 7 U 2 V j d G l v b j E v a G 9 1 c 2 V o b 2 x k X 2 F j Y 2 V z c y 9 D a G F u Z 2 V k I F R 5 c G U u e 0 x v Y 2 F 0 a W 9 u L D F 9 J n F 1 b 3 Q 7 L C Z x d W 9 0 O 1 N l Y 3 R p b 2 4 x L 2 h v d X N l a G 9 s Z F 9 h Y 2 N l c 3 M v Q 2 h h b m d l Z C B U e X B l L n t E a X N 0 Y W 5 j Z V 9 0 b 1 9 O Z W F y Z X N 0 X 1 N v d X J j Z S w y f S Z x d W 9 0 O y w m c X V v d D t T Z W N 0 a W 9 u M S 9 o b 3 V z Z W h v b G R f Y W N j Z X N z L 0 N o Y W 5 n Z W Q g V H l w Z S 5 7 V G l t Z V 9 T c G V u d F 9 D b 2 x s Z W N 0 a W 5 n X 1 d h d G V y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a G 9 1 c 2 V o b 2 x k X 2 F j Y 2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Z W h v b G R f Y W N j Z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l a G 9 s Z F 9 h Y 2 N l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5 h b F 9 2 Y X J p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h c 2 9 u Y W x f d m F y a W F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x V D A 5 O j I w O j E y L j U y M j k 5 O T Z a I i A v P j x F b n R y e S B U e X B l P S J G a W x s Q 2 9 s d W 1 u V H l w Z X M i I F Z h b H V l P S J z Q X d N R 0 J n P T 0 i I C 8 + P E V u d H J 5 I F R 5 c G U 9 I k Z p b G x D b 2 x 1 b W 5 O Y W 1 l c y I g V m F s d W U 9 I n N b J n F 1 b 3 Q 7 U 2 V h c 2 9 u X 0 l E J n F 1 b 3 Q 7 L C Z x d W 9 0 O 1 N v d X J j Z V 9 J R C Z x d W 9 0 O y w m c X V v d D t N b 2 5 0 a C Z x d W 9 0 O y w m c X V v d D t X Y X R l c l 9 M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m F s X 3 Z h c m l h d G l v b n M v Q 2 h h b m d l Z C B U e X B l L n t T Z W F z b 2 5 f S U Q s M H 0 m c X V v d D s s J n F 1 b 3 Q 7 U 2 V j d G l v b j E v c 2 V h c 2 9 u Y W x f d m F y a W F 0 a W 9 u c y 9 D a G F u Z 2 V k I F R 5 c G U u e 1 N v d X J j Z V 9 J R C w x f S Z x d W 9 0 O y w m c X V v d D t T Z W N 0 a W 9 u M S 9 z Z W F z b 2 5 h b F 9 2 Y X J p Y X R p b 2 5 z L 0 N o Y W 5 n Z W Q g V H l w Z S 5 7 T W 9 u d G g s M n 0 m c X V v d D s s J n F 1 b 3 Q 7 U 2 V j d G l v b j E v c 2 V h c 2 9 u Y W x f d m F y a W F 0 a W 9 u c y 9 D a G F u Z 2 V k I F R 5 c G U u e 1 d h d G V y X 0 x l d m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Y X N v b m F s X 3 Z h c m l h d G l v b n M v Q 2 h h b m d l Z C B U e X B l L n t T Z W F z b 2 5 f S U Q s M H 0 m c X V v d D s s J n F 1 b 3 Q 7 U 2 V j d G l v b j E v c 2 V h c 2 9 u Y W x f d m F y a W F 0 a W 9 u c y 9 D a G F u Z 2 V k I F R 5 c G U u e 1 N v d X J j Z V 9 J R C w x f S Z x d W 9 0 O y w m c X V v d D t T Z W N 0 a W 9 u M S 9 z Z W F z b 2 5 h b F 9 2 Y X J p Y X R p b 2 5 z L 0 N o Y W 5 n Z W Q g V H l w Z S 5 7 T W 9 u d G g s M n 0 m c X V v d D s s J n F 1 b 3 Q 7 U 2 V j d G l v b j E v c 2 V h c 2 9 u Y W x f d m F y a W F 0 a W 9 u c y 9 D a G F u Z 2 V k I F R 5 c G U u e 1 d h d G V y X 0 x l d m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F z b 2 5 h b F 9 2 Y X J p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N v b m F s X 3 Z h c m l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d m F y a W F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F 1 Y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X R l c l 9 x d W F s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F U M D k 6 M j A 6 M z g u N T U z N j M y O V o i I C 8 + P E V u d H J 5 I F R 5 c G U 9 I k Z p b G x D b 2 x 1 b W 5 U e X B l c y I g V m F s d W U 9 I n N B d 0 1 G Q m d r P S I g L z 4 8 R W 5 0 c n k g V H l w Z T 0 i R m l s b E N v b H V t b k 5 h b W V z I i B W Y W x 1 Z T 0 i c 1 s m c X V v d D t R d W F s a X R 5 X 0 l E J n F 1 b 3 Q 7 L C Z x d W 9 0 O 1 N v d X J j Z V 9 J R C Z x d W 9 0 O y w m c X V v d D t w S F 9 M Z X Z l b C Z x d W 9 0 O y w m c X V v d D t D b 2 5 0 Y W 1 p b m F u d H M m c X V v d D s s J n F 1 b 3 Q 7 T G F z d F 9 U Z X N 0 X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R l c l 9 x d W F s a X R 5 L 0 N o Y W 5 n Z W Q g V H l w Z S 5 7 U X V h b G l 0 e V 9 J R C w w f S Z x d W 9 0 O y w m c X V v d D t T Z W N 0 a W 9 u M S 9 3 Y X R l c l 9 x d W F s a X R 5 L 0 N o Y W 5 n Z W Q g V H l w Z S 5 7 U 2 9 1 c m N l X 0 l E L D F 9 J n F 1 b 3 Q 7 L C Z x d W 9 0 O 1 N l Y 3 R p b 2 4 x L 3 d h d G V y X 3 F 1 Y W x p d H k v Q 2 h h b m d l Z C B U e X B l L n t w S F 9 M Z X Z l b C w y f S Z x d W 9 0 O y w m c X V v d D t T Z W N 0 a W 9 u M S 9 3 Y X R l c l 9 x d W F s a X R 5 L 0 N o Y W 5 n Z W Q g V H l w Z S 5 7 Q 2 9 u d G F t a W 5 h b n R z L D N 9 J n F 1 b 3 Q 7 L C Z x d W 9 0 O 1 N l Y 3 R p b 2 4 x L 3 d h d G V y X 3 F 1 Y W x p d H k v Q 2 h h b m d l Z C B U e X B l L n t M Y X N 0 X 1 R l c 3 R f R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Y X R l c l 9 x d W F s a X R 5 L 0 N o Y W 5 n Z W Q g V H l w Z S 5 7 U X V h b G l 0 e V 9 J R C w w f S Z x d W 9 0 O y w m c X V v d D t T Z W N 0 a W 9 u M S 9 3 Y X R l c l 9 x d W F s a X R 5 L 0 N o Y W 5 n Z W Q g V H l w Z S 5 7 U 2 9 1 c m N l X 0 l E L D F 9 J n F 1 b 3 Q 7 L C Z x d W 9 0 O 1 N l Y 3 R p b 2 4 x L 3 d h d G V y X 3 F 1 Y W x p d H k v Q 2 h h b m d l Z C B U e X B l L n t w S F 9 M Z X Z l b C w y f S Z x d W 9 0 O y w m c X V v d D t T Z W N 0 a W 9 u M S 9 3 Y X R l c l 9 x d W F s a X R 5 L 0 N o Y W 5 n Z W Q g V H l w Z S 5 7 Q 2 9 u d G F t a W 5 h b n R z L D N 9 J n F 1 b 3 Q 7 L C Z x d W 9 0 O 1 N l Y 3 R p b 2 4 x L 3 d h d G V y X 3 F 1 Y W x p d H k v Q 2 h h b m d l Z C B U e X B l L n t M Y X N 0 X 1 R l c 3 R f R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0 Z X J f c X V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x d W F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d G V y X 3 F 1 Y W x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z b 3 V y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0 Z X J f c 2 9 1 c m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x V D A 5 O j I w O j U 3 L j k 0 M z k 1 M D J a I i A v P j x F b n R y e S B U e X B l P S J G a W x s Q 2 9 s d W 1 u V H l w Z X M i I F Z h b H V l P S J z Q X d Z R 0 F 3 W T 0 i I C 8 + P E V u d H J 5 I F R 5 c G U 9 I k Z p b G x D b 2 x 1 b W 5 O Y W 1 l c y I g V m F s d W U 9 I n N b J n F 1 b 3 Q 7 U 2 9 1 c m N l X 0 l E J n F 1 b 3 Q 7 L C Z x d W 9 0 O 0 5 h b W U m c X V v d D s s J n F 1 b 3 Q 7 T G 9 j Y X R p b 2 4 m c X V v d D s s J n F 1 b 3 Q 7 Q 2 F w Y W N p d H k m c X V v d D s s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0 Z X J f c 2 9 1 c m N l c y 9 D a G F u Z 2 V k I F R 5 c G U u e 1 N v d X J j Z V 9 J R C w w f S Z x d W 9 0 O y w m c X V v d D t T Z W N 0 a W 9 u M S 9 3 Y X R l c l 9 z b 3 V y Y 2 V z L 0 N o Y W 5 n Z W Q g V H l w Z S 5 7 T m F t Z S w x f S Z x d W 9 0 O y w m c X V v d D t T Z W N 0 a W 9 u M S 9 3 Y X R l c l 9 z b 3 V y Y 2 V z L 0 N o Y W 5 n Z W Q g V H l w Z S 5 7 T G 9 j Y X R p b 2 4 s M n 0 m c X V v d D s s J n F 1 b 3 Q 7 U 2 V j d G l v b j E v d 2 F 0 Z X J f c 2 9 1 c m N l c y 9 D a G F u Z 2 V k I F R 5 c G U u e 0 N h c G F j a X R 5 L D N 9 J n F 1 b 3 Q 7 L C Z x d W 9 0 O 1 N l Y 3 R p b 2 4 x L 3 d h d G V y X 3 N v d X J j Z X M v Q 2 h h b m d l Z C B U e X B l L n t T d G F 0 d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F 0 Z X J f c 2 9 1 c m N l c y 9 D a G F u Z 2 V k I F R 5 c G U u e 1 N v d X J j Z V 9 J R C w w f S Z x d W 9 0 O y w m c X V v d D t T Z W N 0 a W 9 u M S 9 3 Y X R l c l 9 z b 3 V y Y 2 V z L 0 N o Y W 5 n Z W Q g V H l w Z S 5 7 T m F t Z S w x f S Z x d W 9 0 O y w m c X V v d D t T Z W N 0 a W 9 u M S 9 3 Y X R l c l 9 z b 3 V y Y 2 V z L 0 N o Y W 5 n Z W Q g V H l w Z S 5 7 T G 9 j Y X R p b 2 4 s M n 0 m c X V v d D s s J n F 1 b 3 Q 7 U 2 V j d G l v b j E v d 2 F 0 Z X J f c 2 9 1 c m N l c y 9 D a G F u Z 2 V k I F R 5 c G U u e 0 N h c G F j a X R 5 L D N 9 J n F 1 b 3 Q 7 L C Z x d W 9 0 O 1 N l Y 3 R p b 2 4 x L 3 d h d G V y X 3 N v d X J j Z X M v Q 2 h h b m d l Z C B U e X B l L n t T d G F 0 d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d G V y X 3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0 Z X J f c 2 9 1 c m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R l c l 9 z b 3 V y Y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/ 8 S A s U Q l L j 4 n b o s h V 9 u E A A A A A A g A A A A A A E G Y A A A A B A A A g A A A A m J z 2 X K n U k r m Z S h e V / d s G D f q v y Z W / e 0 E Z f t 6 8 4 n 8 n h 8 w A A A A A D o A A A A A C A A A g A A A A O c y Y B s F a D e W F C t o 0 2 H 4 N C O v W H D O F x d s X I 1 Q f A e y y I D 9 Q A A A A p E e K b / x V C f 9 9 F 1 i r e + J P O o Q 2 u d 6 k b 1 Y z t D R Y F X t + n G b O D s v B 4 i 3 5 1 B / k b Q c Q 5 N K u W P b w + A w z a H S B 9 2 f N f 6 D j Y v z Q Y M i 5 y C M c H y o h a Q 9 a w U 5 A A A A A A o F b m h w O D t u i E x V P h l p v S 2 e z h K Z V Q w v s 8 Q L 9 l w F g T f t e g 4 K T Q e b a J f q + Q U Z z / K m 8 a B B B H g M z l t M z l R b m X E n p J w = = < / D a t a M a s h u p > 
</file>

<file path=customXml/itemProps1.xml><?xml version="1.0" encoding="utf-8"?>
<ds:datastoreItem xmlns:ds="http://schemas.openxmlformats.org/officeDocument/2006/customXml" ds:itemID="{B8164110-3140-4AC1-A323-019B3A6428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Interactive Dashboard</vt:lpstr>
      <vt:lpstr>Sheet18</vt:lpstr>
      <vt:lpstr>Sheet3</vt:lpstr>
      <vt:lpstr>Sheet6</vt:lpstr>
      <vt:lpstr>Sheet2</vt:lpstr>
      <vt:lpstr>Sheet17</vt:lpstr>
      <vt:lpstr>Sheet4</vt:lpstr>
      <vt:lpstr>Sheet14</vt:lpstr>
      <vt:lpstr>Sheet16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NDETO</dc:creator>
  <cp:lastModifiedBy>DANIEL NDETO</cp:lastModifiedBy>
  <dcterms:created xsi:type="dcterms:W3CDTF">2025-02-01T09:09:06Z</dcterms:created>
  <dcterms:modified xsi:type="dcterms:W3CDTF">2025-02-01T17:58:03Z</dcterms:modified>
</cp:coreProperties>
</file>