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Database\"/>
    </mc:Choice>
  </mc:AlternateContent>
  <bookViews>
    <workbookView xWindow="0" yWindow="0" windowWidth="18350" windowHeight="6800" activeTab="2"/>
  </bookViews>
  <sheets>
    <sheet name="Data" sheetId="11" r:id="rId1"/>
    <sheet name="PV" sheetId="15" r:id="rId2"/>
    <sheet name="Dashbord" sheetId="16" r:id="rId3"/>
  </sheets>
  <definedNames>
    <definedName name="Slicer_Capacity_MW">#N/A</definedName>
    <definedName name="Slicer_Capacity_MW1">#N/A</definedName>
    <definedName name="Slicer_Efficiency_Rating">#N/A</definedName>
    <definedName name="Slicer_Energy_Usage_kWh">#N/A</definedName>
    <definedName name="Slicer_Location">#N/A</definedName>
    <definedName name="Slicer_Price_Per_Unit">#N/A</definedName>
    <definedName name="Slicer_Type_of_Energy">#N/A</definedName>
    <definedName name="Slicer_Type1">#N/A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5" l="1"/>
</calcChain>
</file>

<file path=xl/sharedStrings.xml><?xml version="1.0" encoding="utf-8"?>
<sst xmlns="http://schemas.openxmlformats.org/spreadsheetml/2006/main" count="299" uniqueCount="157">
  <si>
    <t>ProjectID</t>
  </si>
  <si>
    <t>Name</t>
  </si>
  <si>
    <t>Type</t>
  </si>
  <si>
    <t>Location</t>
  </si>
  <si>
    <t>Capacity_MW</t>
  </si>
  <si>
    <t>Start_Date</t>
  </si>
  <si>
    <t>Status</t>
  </si>
  <si>
    <t>Funding_Sources</t>
  </si>
  <si>
    <t>ProducerID</t>
  </si>
  <si>
    <t>Type_of_Energy</t>
  </si>
  <si>
    <t>Contact_Info</t>
  </si>
  <si>
    <t>SunPower Project</t>
  </si>
  <si>
    <t>Solar Farm</t>
  </si>
  <si>
    <t>Garissa</t>
  </si>
  <si>
    <t>Completed</t>
  </si>
  <si>
    <t>Government, Private Investors</t>
  </si>
  <si>
    <t>SolarCity</t>
  </si>
  <si>
    <t>Solar</t>
  </si>
  <si>
    <t>Nairobi</t>
  </si>
  <si>
    <t>info@solarcity.co.ke</t>
  </si>
  <si>
    <t>Turkana Wind Park</t>
  </si>
  <si>
    <t>Wind Park</t>
  </si>
  <si>
    <t>Turkana</t>
  </si>
  <si>
    <t>Ongoing</t>
  </si>
  <si>
    <t>Private Investors, Foreign Aid</t>
  </si>
  <si>
    <t>KenGen Hydro</t>
  </si>
  <si>
    <t>Hydro</t>
  </si>
  <si>
    <t>Naivasha</t>
  </si>
  <si>
    <t>contact@kengen.co.ke</t>
  </si>
  <si>
    <t>HydroNova</t>
  </si>
  <si>
    <t>Hydro Plant</t>
  </si>
  <si>
    <t>Kericho</t>
  </si>
  <si>
    <t>Planned</t>
  </si>
  <si>
    <t>Government</t>
  </si>
  <si>
    <t>Wind Power Africa</t>
  </si>
  <si>
    <t>Wind</t>
  </si>
  <si>
    <t>support@windpower.co.ke</t>
  </si>
  <si>
    <t>Coastal Wave Project</t>
  </si>
  <si>
    <t>Wave Energy</t>
  </si>
  <si>
    <t>Mombasa</t>
  </si>
  <si>
    <t>Private Investors</t>
  </si>
  <si>
    <t>EcoWave</t>
  </si>
  <si>
    <t>Wave</t>
  </si>
  <si>
    <t>info@ecowave.co.ke</t>
  </si>
  <si>
    <t>ConsumerID</t>
  </si>
  <si>
    <t>Energy_Usage_kWh</t>
  </si>
  <si>
    <t>Billing_Info</t>
  </si>
  <si>
    <t>NetworkID</t>
  </si>
  <si>
    <t>Coverage_Area</t>
  </si>
  <si>
    <t>Maintenance_Schedule</t>
  </si>
  <si>
    <t>Efficiency_Rating</t>
  </si>
  <si>
    <t>ABC Industries</t>
  </si>
  <si>
    <t>Industrial</t>
  </si>
  <si>
    <t>Thika</t>
  </si>
  <si>
    <t>abc@industries.com</t>
  </si>
  <si>
    <t>National Grid</t>
  </si>
  <si>
    <t>Countrywide</t>
  </si>
  <si>
    <t>Grid</t>
  </si>
  <si>
    <t>Monthly</t>
  </si>
  <si>
    <t>Green Apartments</t>
  </si>
  <si>
    <t>Residential</t>
  </si>
  <si>
    <t>green@apartments.co.ke</t>
  </si>
  <si>
    <t>Off-Grid Solutions</t>
  </si>
  <si>
    <t>Rural Areas</t>
  </si>
  <si>
    <t>Off-Grid</t>
  </si>
  <si>
    <t>Quarterly</t>
  </si>
  <si>
    <t>Downtown Mall</t>
  </si>
  <si>
    <t>Commercial</t>
  </si>
  <si>
    <t>billing@downtownmall.co.ke</t>
  </si>
  <si>
    <t>Urban Grid</t>
  </si>
  <si>
    <t>Nairobi and Mombasa</t>
  </si>
  <si>
    <t>Bi-Monthly</t>
  </si>
  <si>
    <t>XYZ Manufacturing</t>
  </si>
  <si>
    <t>Kisumu</t>
  </si>
  <si>
    <t>xyz@manufacturing.com</t>
  </si>
  <si>
    <t>Coastal Network</t>
  </si>
  <si>
    <t>Coastal Region</t>
  </si>
  <si>
    <t>AssessmentID</t>
  </si>
  <si>
    <t>Project_Facility_ID</t>
  </si>
  <si>
    <t>Date</t>
  </si>
  <si>
    <t>Type_of_Impact</t>
  </si>
  <si>
    <t>Mitigation_Measures</t>
  </si>
  <si>
    <t>Compliance_Status</t>
  </si>
  <si>
    <t>Emissions</t>
  </si>
  <si>
    <t>Install Solar Panels</t>
  </si>
  <si>
    <t>Compliant</t>
  </si>
  <si>
    <t>PriceID</t>
  </si>
  <si>
    <t>Energy_Type</t>
  </si>
  <si>
    <t>Region</t>
  </si>
  <si>
    <t>Price_Per_Unit</t>
  </si>
  <si>
    <t>Price_Trend</t>
  </si>
  <si>
    <t>Subsidy_Info</t>
  </si>
  <si>
    <t>Land Use</t>
  </si>
  <si>
    <t>Reforestation Program</t>
  </si>
  <si>
    <t>Non-Compliant</t>
  </si>
  <si>
    <t>National</t>
  </si>
  <si>
    <t>Stable</t>
  </si>
  <si>
    <t>None</t>
  </si>
  <si>
    <t>Water Use</t>
  </si>
  <si>
    <t>Water Recycling Systems</t>
  </si>
  <si>
    <t>Northern Region</t>
  </si>
  <si>
    <t>Decreasing</t>
  </si>
  <si>
    <t>Tax Credit</t>
  </si>
  <si>
    <t>Install Filters</t>
  </si>
  <si>
    <t>Pending</t>
  </si>
  <si>
    <t>Western Region</t>
  </si>
  <si>
    <t>Increasing</t>
  </si>
  <si>
    <t>Fossil Fuels</t>
  </si>
  <si>
    <t>ProgramID</t>
  </si>
  <si>
    <t>Target_Audience</t>
  </si>
  <si>
    <t>Description</t>
  </si>
  <si>
    <t>Success_Metrics</t>
  </si>
  <si>
    <t>Residential Solar Initiative</t>
  </si>
  <si>
    <t>Promote rooftop solar installations</t>
  </si>
  <si>
    <t>Energy Savings, Participation Rate</t>
  </si>
  <si>
    <t>Commercial Efficiency Drive</t>
  </si>
  <si>
    <t>Encourage energy-efficient appliances</t>
  </si>
  <si>
    <t>Participation Rate, Energy Savings</t>
  </si>
  <si>
    <t>FacilityID</t>
  </si>
  <si>
    <t>Capacity_MWh</t>
  </si>
  <si>
    <t>Operational_Status</t>
  </si>
  <si>
    <t>Efficiency</t>
  </si>
  <si>
    <t>Industrial Efficiency Program</t>
  </si>
  <si>
    <t>Reduce energy consumption in manufacturing</t>
  </si>
  <si>
    <t>Energy Savings</t>
  </si>
  <si>
    <t>Battery</t>
  </si>
  <si>
    <t>Operational</t>
  </si>
  <si>
    <t>National Green Energy Program</t>
  </si>
  <si>
    <t>Promote green energy adoption across all sectors</t>
  </si>
  <si>
    <t>Pumped Hydro</t>
  </si>
  <si>
    <t>Thermal Storage</t>
  </si>
  <si>
    <t>Under Construction</t>
  </si>
  <si>
    <t>Compressed Air</t>
  </si>
  <si>
    <t>PolicyID</t>
  </si>
  <si>
    <t>Effective_Date</t>
  </si>
  <si>
    <t>Affected_Regions</t>
  </si>
  <si>
    <t>Impact_on_Affordability_Clean_Energy</t>
  </si>
  <si>
    <t>Renewable Energy Subsidy</t>
  </si>
  <si>
    <t>Subsidy</t>
  </si>
  <si>
    <t>High</t>
  </si>
  <si>
    <t>Carbon Tax</t>
  </si>
  <si>
    <t>Tax</t>
  </si>
  <si>
    <t>Industrial Zones</t>
  </si>
  <si>
    <t>Moderate</t>
  </si>
  <si>
    <t>SourceID</t>
  </si>
  <si>
    <t>Availability_Hours</t>
  </si>
  <si>
    <t>Environmental_Impact_Score</t>
  </si>
  <si>
    <t>Cost_Per_Unit</t>
  </si>
  <si>
    <t>Green Energy Mandate</t>
  </si>
  <si>
    <t>Regulation</t>
  </si>
  <si>
    <t>Urban Areas</t>
  </si>
  <si>
    <t>Significant</t>
  </si>
  <si>
    <t>Energy Efficiency Tax Credit</t>
  </si>
  <si>
    <t>Low</t>
  </si>
  <si>
    <t>total energy used</t>
  </si>
  <si>
    <t>13/5/2024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</si>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</sst>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[$$-409]* #,##0.00_);_([$$-409]* \(#,##0.00\);_([$$-409]* &quot;-&quot;??_);_(@_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theme="0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3" borderId="1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0" fontId="5" fillId="4" borderId="2" xfId="0" applyNumberFormat="1" applyFont="1" applyFill="1" applyBorder="1" applyAlignment="1">
      <alignment vertical="center"/>
    </xf>
    <xf numFmtId="0" fontId="5" fillId="4" borderId="2" xfId="0" applyNumberFormat="1" applyFont="1" applyFill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5" fillId="0" borderId="2" xfId="0" applyNumberFormat="1" applyFont="1" applyBorder="1" applyAlignment="1">
      <alignment horizontal="left" vertical="center"/>
    </xf>
    <xf numFmtId="0" fontId="5" fillId="0" borderId="3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horizontal="left" vertical="center"/>
    </xf>
    <xf numFmtId="0" fontId="6" fillId="5" borderId="4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 vertical="center"/>
    </xf>
    <xf numFmtId="166" fontId="4" fillId="3" borderId="2" xfId="0" applyNumberFormat="1" applyFont="1" applyFill="1" applyBorder="1" applyAlignment="1">
      <alignment vertical="center"/>
    </xf>
    <xf numFmtId="166" fontId="5" fillId="4" borderId="2" xfId="0" applyNumberFormat="1" applyFont="1" applyFill="1" applyBorder="1" applyAlignment="1">
      <alignment vertical="center"/>
    </xf>
    <xf numFmtId="166" fontId="5" fillId="0" borderId="2" xfId="0" applyNumberFormat="1" applyFont="1" applyBorder="1" applyAlignment="1">
      <alignment vertical="center"/>
    </xf>
    <xf numFmtId="0" fontId="4" fillId="3" borderId="7" xfId="0" applyNumberFormat="1" applyFont="1" applyFill="1" applyBorder="1" applyAlignment="1">
      <alignment horizontal="left" vertical="center"/>
    </xf>
    <xf numFmtId="14" fontId="5" fillId="4" borderId="2" xfId="0" applyNumberFormat="1" applyFont="1" applyFill="1" applyBorder="1" applyAlignment="1">
      <alignment horizontal="left" vertical="center"/>
    </xf>
    <xf numFmtId="0" fontId="5" fillId="4" borderId="7" xfId="0" applyNumberFormat="1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horizontal="left" vertical="center"/>
    </xf>
    <xf numFmtId="0" fontId="6" fillId="5" borderId="8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0" fillId="6" borderId="11" xfId="0" applyFont="1" applyFill="1" applyBorder="1" applyAlignment="1">
      <alignment horizontal="left"/>
    </xf>
    <xf numFmtId="0" fontId="0" fillId="7" borderId="10" xfId="0" applyFont="1" applyFill="1" applyBorder="1" applyAlignment="1">
      <alignment horizontal="left"/>
    </xf>
    <xf numFmtId="0" fontId="0" fillId="7" borderId="11" xfId="0" applyFont="1" applyFill="1" applyBorder="1" applyAlignment="1">
      <alignment horizontal="left"/>
    </xf>
    <xf numFmtId="0" fontId="0" fillId="7" borderId="12" xfId="0" applyFont="1" applyFill="1" applyBorder="1" applyAlignment="1">
      <alignment horizontal="left"/>
    </xf>
    <xf numFmtId="0" fontId="0" fillId="7" borderId="13" xfId="0" applyFont="1" applyFill="1" applyBorder="1" applyAlignment="1">
      <alignment horizontal="left"/>
    </xf>
    <xf numFmtId="166" fontId="4" fillId="3" borderId="1" xfId="0" applyNumberFormat="1" applyFont="1" applyFill="1" applyBorder="1" applyAlignment="1">
      <alignment vertical="center"/>
    </xf>
    <xf numFmtId="0" fontId="5" fillId="4" borderId="3" xfId="0" applyNumberFormat="1" applyFont="1" applyFill="1" applyBorder="1" applyAlignment="1">
      <alignment vertical="center"/>
    </xf>
    <xf numFmtId="0" fontId="5" fillId="4" borderId="3" xfId="0" applyNumberFormat="1" applyFont="1" applyFill="1" applyBorder="1" applyAlignment="1">
      <alignment horizontal="left" vertical="center"/>
    </xf>
    <xf numFmtId="166" fontId="5" fillId="4" borderId="3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5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14" fontId="7" fillId="0" borderId="0" xfId="0" applyNumberFormat="1" applyFont="1" applyFill="1" applyBorder="1" applyAlignment="1" applyProtection="1">
      <alignment horizontal="left" vertical="center"/>
    </xf>
    <xf numFmtId="166" fontId="7" fillId="0" borderId="0" xfId="0" applyNumberFormat="1" applyFont="1" applyFill="1" applyBorder="1" applyAlignment="1" applyProtection="1">
      <alignment vertical="center"/>
    </xf>
    <xf numFmtId="44" fontId="7" fillId="0" borderId="0" xfId="1" applyFont="1" applyFill="1" applyBorder="1" applyAlignment="1" applyProtection="1">
      <alignment horizontal="left" vertical="center"/>
    </xf>
    <xf numFmtId="14" fontId="5" fillId="8" borderId="14" xfId="0" applyNumberFormat="1" applyFont="1" applyFill="1" applyBorder="1" applyAlignment="1">
      <alignment horizontal="left" vertical="center"/>
    </xf>
    <xf numFmtId="14" fontId="5" fillId="0" borderId="14" xfId="0" applyNumberFormat="1" applyFont="1" applyBorder="1" applyAlignment="1">
      <alignment horizontal="left" vertical="center"/>
    </xf>
    <xf numFmtId="166" fontId="5" fillId="8" borderId="14" xfId="0" applyNumberFormat="1" applyFont="1" applyFill="1" applyBorder="1" applyAlignment="1">
      <alignment vertical="center"/>
    </xf>
    <xf numFmtId="166" fontId="5" fillId="0" borderId="14" xfId="0" applyNumberFormat="1" applyFont="1" applyBorder="1" applyAlignment="1">
      <alignment vertical="center"/>
    </xf>
    <xf numFmtId="14" fontId="5" fillId="0" borderId="0" xfId="0" applyNumberFormat="1" applyFont="1" applyFill="1" applyBorder="1" applyAlignment="1" applyProtection="1">
      <alignment horizontal="left" vertical="center"/>
    </xf>
    <xf numFmtId="166" fontId="5" fillId="8" borderId="16" xfId="0" applyNumberFormat="1" applyFont="1" applyFill="1" applyBorder="1" applyAlignment="1">
      <alignment vertical="center"/>
    </xf>
    <xf numFmtId="14" fontId="5" fillId="8" borderId="16" xfId="0" applyNumberFormat="1" applyFont="1" applyFill="1" applyBorder="1" applyAlignment="1">
      <alignment horizontal="left" vertical="center"/>
    </xf>
    <xf numFmtId="166" fontId="4" fillId="3" borderId="15" xfId="0" applyNumberFormat="1" applyFont="1" applyFill="1" applyBorder="1" applyAlignment="1">
      <alignment vertical="center"/>
    </xf>
    <xf numFmtId="0" fontId="4" fillId="3" borderId="15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</cellXfs>
  <cellStyles count="2">
    <cellStyle name="Currency" xfId="1" builtinId="4"/>
    <cellStyle name="Normal" xfId="0" builtinId="0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6" formatCode="_([$$-409]* #,##0.00_);_([$$-409]* \(#,##0.00\);_([$$-409]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u val="none"/>
        <sz val="11"/>
        <color indexed="8"/>
        <name val="Calibri"/>
        <scheme val="none"/>
      </font>
      <numFmt numFmtId="166" formatCode="_([$$-409]* #,##0.00_);_([$$-409]* \(#,##0.00\);_([$$-409]* &quot;-&quot;??_);_(@_)"/>
      <fill>
        <patternFill patternType="solid">
          <fgColor theme="4" tint="0.79995117038483843"/>
          <bgColor theme="4" tint="0.79995117038483843"/>
        </patternFill>
      </fill>
      <alignment vertical="center"/>
      <border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solid">
          <fgColor theme="4" tint="0.79995117038483843"/>
          <bgColor theme="4" tint="0.79995117038483843"/>
        </patternFill>
      </fill>
      <alignment horizontal="left" vertical="center"/>
      <border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solid">
          <fgColor theme="4" tint="0.79995117038483843"/>
          <bgColor theme="4" tint="0.79995117038483843"/>
        </patternFill>
      </fill>
      <alignment vertical="center"/>
      <border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b/>
        <i val="0"/>
        <strike val="0"/>
        <u val="none"/>
        <sz val="11"/>
        <color indexed="8"/>
        <name val="Times New Roman"/>
        <scheme val="none"/>
      </font>
      <numFmt numFmtId="0" formatCode="General"/>
      <fill>
        <patternFill patternType="none"/>
      </fill>
      <alignment horizontal="left" vertical="center"/>
    </dxf>
    <dxf>
      <font>
        <b/>
        <strike val="0"/>
        <u val="none"/>
        <sz val="11"/>
        <name val="Times New Roman"/>
        <scheme val="none"/>
      </font>
      <alignment horizontal="left"/>
    </dxf>
    <dxf>
      <font>
        <b val="0"/>
        <i val="0"/>
        <strike val="0"/>
        <u val="none"/>
        <sz val="11"/>
        <color indexed="8"/>
        <name val="Calibri"/>
        <scheme val="none"/>
      </font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19" formatCode="m/d/yyyy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19" formatCode="m/d/yyyy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19" formatCode="m/d/yyyy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19" formatCode="m/d/yyyy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19" formatCode="m/d/yyyy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166" formatCode="_([$$-409]* #,##0.00_);_([$$-409]* \(#,##0.00\);_([$$-409]* &quot;-&quot;??_);_(@_)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horizontal="left"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scheme val="none"/>
      </font>
      <numFmt numFmtId="0" formatCode="General"/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microsoft.com/office/2007/relationships/slicerCache" Target="slicerCaches/slicerCache8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Efficiency of Energy Distribution Networks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PV!$B$9</c:f>
              <c:strCache>
                <c:ptCount val="1"/>
                <c:pt idx="0">
                  <c:v>Efficiency_Rating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PV!$A$10:$A$13</c:f>
              <c:strCache>
                <c:ptCount val="4"/>
                <c:pt idx="0">
                  <c:v>National Grid</c:v>
                </c:pt>
                <c:pt idx="1">
                  <c:v>Off-Grid Solutions</c:v>
                </c:pt>
                <c:pt idx="2">
                  <c:v>Urban Grid</c:v>
                </c:pt>
                <c:pt idx="3">
                  <c:v>Coastal Network</c:v>
                </c:pt>
              </c:strCache>
            </c:strRef>
          </c:cat>
          <c:val>
            <c:numRef>
              <c:f>PV!$B$10:$B$13</c:f>
              <c:numCache>
                <c:formatCode>General</c:formatCode>
                <c:ptCount val="4"/>
                <c:pt idx="0">
                  <c:v>0.95</c:v>
                </c:pt>
                <c:pt idx="1">
                  <c:v>0.8</c:v>
                </c:pt>
                <c:pt idx="2">
                  <c:v>0.9</c:v>
                </c:pt>
                <c:pt idx="3">
                  <c:v>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174104"/>
        <c:axId val="349174488"/>
      </c:lineChart>
      <c:catAx>
        <c:axId val="34917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174488"/>
        <c:crosses val="autoZero"/>
        <c:auto val="1"/>
        <c:lblAlgn val="ctr"/>
        <c:lblOffset val="100"/>
        <c:noMultiLvlLbl val="0"/>
      </c:catAx>
      <c:valAx>
        <c:axId val="3491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17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Production vs. Consumption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PV!$A$2</c:f>
              <c:strCache>
                <c:ptCount val="1"/>
                <c:pt idx="0">
                  <c:v>Energy_Usage_kWh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PV!$A$3:$A$6</c:f>
              <c:numCache>
                <c:formatCode>General</c:formatCode>
                <c:ptCount val="4"/>
                <c:pt idx="0">
                  <c:v>50000</c:v>
                </c:pt>
                <c:pt idx="1">
                  <c:v>2500</c:v>
                </c:pt>
                <c:pt idx="2">
                  <c:v>10000</c:v>
                </c:pt>
                <c:pt idx="3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PV!$B$2</c:f>
              <c:strCache>
                <c:ptCount val="1"/>
                <c:pt idx="0">
                  <c:v>Capacity_MW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PV!$B$3:$B$6</c:f>
              <c:numCache>
                <c:formatCode>General</c:formatCode>
                <c:ptCount val="4"/>
                <c:pt idx="0">
                  <c:v>150.5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756240"/>
        <c:axId val="349756624"/>
      </c:barChart>
      <c:catAx>
        <c:axId val="3497562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756624"/>
        <c:crosses val="autoZero"/>
        <c:auto val="1"/>
        <c:lblAlgn val="ctr"/>
        <c:lblOffset val="100"/>
        <c:noMultiLvlLbl val="0"/>
      </c:catAx>
      <c:valAx>
        <c:axId val="3497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7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Consumption by Consumer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PV!$C$43</c:f>
              <c:strCache>
                <c:ptCount val="1"/>
                <c:pt idx="0">
                  <c:v>Energy_Usage_kWh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PV!$A$44:$A$47</c:f>
              <c:strCache>
                <c:ptCount val="4"/>
                <c:pt idx="0">
                  <c:v>Industrial</c:v>
                </c:pt>
                <c:pt idx="1">
                  <c:v>Residential</c:v>
                </c:pt>
                <c:pt idx="2">
                  <c:v>Commercial</c:v>
                </c:pt>
                <c:pt idx="3">
                  <c:v>Industrial</c:v>
                </c:pt>
              </c:strCache>
            </c:strRef>
          </c:cat>
          <c:val>
            <c:numRef>
              <c:f>PV!$C$44:$C$47</c:f>
              <c:numCache>
                <c:formatCode>General</c:formatCode>
                <c:ptCount val="4"/>
                <c:pt idx="0">
                  <c:v>50000</c:v>
                </c:pt>
                <c:pt idx="1">
                  <c:v>2500</c:v>
                </c:pt>
                <c:pt idx="2">
                  <c:v>10000</c:v>
                </c:pt>
                <c:pt idx="3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9776968"/>
        <c:axId val="349777352"/>
      </c:barChart>
      <c:catAx>
        <c:axId val="34977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777352"/>
        <c:crosses val="autoZero"/>
        <c:auto val="1"/>
        <c:lblAlgn val="ctr"/>
        <c:lblOffset val="100"/>
        <c:noMultiLvlLbl val="0"/>
      </c:catAx>
      <c:valAx>
        <c:axId val="34977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77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Production by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PV!$C$49</c:f>
              <c:strCache>
                <c:ptCount val="1"/>
                <c:pt idx="0">
                  <c:v>Capacity_MW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PV!$A$50:$A$53</c:f>
              <c:strCache>
                <c:ptCount val="4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Wave</c:v>
                </c:pt>
              </c:strCache>
            </c:strRef>
          </c:cat>
          <c:val>
            <c:numRef>
              <c:f>PV!$C$50:$C$53</c:f>
              <c:numCache>
                <c:formatCode>General</c:formatCode>
                <c:ptCount val="4"/>
                <c:pt idx="0">
                  <c:v>150.5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21856"/>
        <c:axId val="349780416"/>
      </c:barChart>
      <c:catAx>
        <c:axId val="3498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780416"/>
        <c:crosses val="autoZero"/>
        <c:auto val="1"/>
        <c:lblAlgn val="ctr"/>
        <c:lblOffset val="100"/>
        <c:noMultiLvlLbl val="0"/>
      </c:catAx>
      <c:valAx>
        <c:axId val="3497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8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Usage By Location</a:t>
            </a:r>
          </a:p>
          <a:p>
            <a:pPr defTabSz="914400"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PV!$C$43</c:f>
              <c:strCache>
                <c:ptCount val="1"/>
                <c:pt idx="0">
                  <c:v>Energy_Usage_kWh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PV!$B$44:$B$47</c:f>
              <c:strCache>
                <c:ptCount val="4"/>
                <c:pt idx="0">
                  <c:v>Thika</c:v>
                </c:pt>
                <c:pt idx="1">
                  <c:v>Nairobi</c:v>
                </c:pt>
                <c:pt idx="2">
                  <c:v>Mombasa</c:v>
                </c:pt>
                <c:pt idx="3">
                  <c:v>Kisumu</c:v>
                </c:pt>
              </c:strCache>
            </c:strRef>
          </c:cat>
          <c:val>
            <c:numRef>
              <c:f>PV!$C$44:$C$47</c:f>
              <c:numCache>
                <c:formatCode>General</c:formatCode>
                <c:ptCount val="4"/>
                <c:pt idx="0">
                  <c:v>50000</c:v>
                </c:pt>
                <c:pt idx="1">
                  <c:v>2500</c:v>
                </c:pt>
                <c:pt idx="2">
                  <c:v>10000</c:v>
                </c:pt>
                <c:pt idx="3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9885984"/>
        <c:axId val="349883632"/>
      </c:barChart>
      <c:catAx>
        <c:axId val="34988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3632"/>
        <c:crosses val="autoZero"/>
        <c:auto val="1"/>
        <c:lblAlgn val="ctr"/>
        <c:lblOffset val="100"/>
        <c:noMultiLvlLbl val="0"/>
      </c:catAx>
      <c:valAx>
        <c:axId val="3498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Distribution By Location and Type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Data!$N$7</c:f>
              <c:strCache>
                <c:ptCount val="1"/>
                <c:pt idx="0">
                  <c:v>Capacity_MW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Data!$K$8:$M$11</c:f>
              <c:strCache>
                <c:ptCount val="3"/>
                <c:pt idx="0">
                  <c:v>SolarCity</c:v>
                </c:pt>
                <c:pt idx="1">
                  <c:v>Solar</c:v>
                </c:pt>
                <c:pt idx="2">
                  <c:v>Nairobi</c:v>
                </c:pt>
              </c:strCache>
            </c:strRef>
          </c:cat>
          <c:val>
            <c:numRef>
              <c:f>Data!$N$8:$N$11</c:f>
              <c:numCache>
                <c:formatCode>General</c:formatCode>
                <c:ptCount val="1"/>
                <c:pt idx="0">
                  <c:v>150.5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89120"/>
        <c:axId val="349886768"/>
      </c:barChart>
      <c:catAx>
        <c:axId val="3498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6768"/>
        <c:crosses val="autoZero"/>
        <c:auto val="1"/>
        <c:lblAlgn val="ctr"/>
        <c:lblOffset val="100"/>
        <c:noMultiLvlLbl val="0"/>
      </c:catAx>
      <c:valAx>
        <c:axId val="34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Energy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Usage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By  Type and Location 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PV!$C$43</c:f>
              <c:strCache>
                <c:ptCount val="1"/>
                <c:pt idx="0">
                  <c:v>Energy_Usage_kWh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PV!$A$44:$B$47</c:f>
              <c:multiLvlStrCache>
                <c:ptCount val="4"/>
                <c:lvl>
                  <c:pt idx="0">
                    <c:v>Thika</c:v>
                  </c:pt>
                  <c:pt idx="1">
                    <c:v>Nairobi</c:v>
                  </c:pt>
                  <c:pt idx="2">
                    <c:v>Mombasa</c:v>
                  </c:pt>
                  <c:pt idx="3">
                    <c:v>Kisumu</c:v>
                  </c:pt>
                </c:lvl>
                <c:lvl>
                  <c:pt idx="0">
                    <c:v>Industrial</c:v>
                  </c:pt>
                  <c:pt idx="1">
                    <c:v>Residential</c:v>
                  </c:pt>
                  <c:pt idx="2">
                    <c:v>Commercial</c:v>
                  </c:pt>
                  <c:pt idx="3">
                    <c:v>Industrial</c:v>
                  </c:pt>
                </c:lvl>
              </c:multiLvlStrCache>
            </c:multiLvlStrRef>
          </c:cat>
          <c:val>
            <c:numRef>
              <c:f>PV!$C$44:$C$47</c:f>
              <c:numCache>
                <c:formatCode>General</c:formatCode>
                <c:ptCount val="4"/>
                <c:pt idx="0">
                  <c:v>50000</c:v>
                </c:pt>
                <c:pt idx="1">
                  <c:v>2500</c:v>
                </c:pt>
                <c:pt idx="2">
                  <c:v>10000</c:v>
                </c:pt>
                <c:pt idx="3">
                  <c:v>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884416"/>
        <c:axId val="349884808"/>
      </c:lineChart>
      <c:catAx>
        <c:axId val="3498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4808"/>
        <c:crosses val="autoZero"/>
        <c:auto val="1"/>
        <c:lblAlgn val="ctr"/>
        <c:lblOffset val="100"/>
        <c:noMultiLvlLbl val="0"/>
      </c:catAx>
      <c:valAx>
        <c:axId val="3498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Price Distribution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PV!$C$56</c:f>
              <c:strCache>
                <c:ptCount val="1"/>
                <c:pt idx="0">
                  <c:v>Price_Per_Unit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PV!$B$57:$B$61</c:f>
              <c:strCache>
                <c:ptCount val="5"/>
                <c:pt idx="0">
                  <c:v>National</c:v>
                </c:pt>
                <c:pt idx="1">
                  <c:v>Northern Region</c:v>
                </c:pt>
                <c:pt idx="2">
                  <c:v>Western Region</c:v>
                </c:pt>
                <c:pt idx="3">
                  <c:v>Coastal Region</c:v>
                </c:pt>
                <c:pt idx="4">
                  <c:v>National</c:v>
                </c:pt>
              </c:strCache>
            </c:strRef>
          </c:cat>
          <c:val>
            <c:numRef>
              <c:f>PV!$C$57:$C$61</c:f>
              <c:numCache>
                <c:formatCode>_([$$-409]* #,##0.00_);_([$$-409]* \(#,##0.00\);_([$$-409]* "-"??_);_(@_)</c:formatCode>
                <c:ptCount val="5"/>
                <c:pt idx="0">
                  <c:v>10.5</c:v>
                </c:pt>
                <c:pt idx="1">
                  <c:v>8.75</c:v>
                </c:pt>
                <c:pt idx="2">
                  <c:v>5</c:v>
                </c:pt>
                <c:pt idx="3">
                  <c:v>12.25</c:v>
                </c:pt>
                <c:pt idx="4">
                  <c:v>15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PV!$B$36</c:f>
              <c:strCache>
                <c:ptCount val="1"/>
                <c:pt idx="0">
                  <c:v>Price_Per_Unit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PV!$A$37:$A$41</c:f>
              <c:strCache>
                <c:ptCount val="5"/>
                <c:pt idx="0">
                  <c:v>National</c:v>
                </c:pt>
                <c:pt idx="1">
                  <c:v>Northern Region</c:v>
                </c:pt>
                <c:pt idx="2">
                  <c:v>Western Region</c:v>
                </c:pt>
                <c:pt idx="3">
                  <c:v>Coastal Region</c:v>
                </c:pt>
                <c:pt idx="4">
                  <c:v>National</c:v>
                </c:pt>
              </c:strCache>
            </c:strRef>
          </c:cat>
          <c:val>
            <c:numRef>
              <c:f>PV!$B$37:$B$41</c:f>
              <c:numCache>
                <c:formatCode>_([$$-409]* #,##0.00_);_([$$-409]* \(#,##0.00\);_([$$-409]* "-"??_);_(@_)</c:formatCode>
                <c:ptCount val="5"/>
                <c:pt idx="0">
                  <c:v>10.5</c:v>
                </c:pt>
                <c:pt idx="1">
                  <c:v>8.75</c:v>
                </c:pt>
                <c:pt idx="2">
                  <c:v>5</c:v>
                </c:pt>
                <c:pt idx="3">
                  <c:v>12.25</c:v>
                </c:pt>
                <c:pt idx="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03944"/>
        <c:axId val="431298456"/>
      </c:lineChart>
      <c:catAx>
        <c:axId val="4313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98456"/>
        <c:crosses val="autoZero"/>
        <c:auto val="1"/>
        <c:lblAlgn val="ctr"/>
        <c:lblOffset val="100"/>
        <c:noMultiLvlLbl val="0"/>
      </c:catAx>
      <c:valAx>
        <c:axId val="4312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509814</xdr:colOff>
      <xdr:row>39</xdr:row>
      <xdr:rowOff>126093</xdr:rowOff>
    </xdr:from>
    <xdr:to>
      <xdr:col>12</xdr:col>
      <xdr:colOff>696686</xdr:colOff>
      <xdr:row>53</xdr:row>
      <xdr:rowOff>110218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0" name="Capacity_MW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city_MW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44720" y="5650230"/>
              <a:ext cx="1831975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838200</xdr:colOff>
      <xdr:row>5</xdr:row>
      <xdr:rowOff>165100</xdr:rowOff>
    </xdr:from>
    <xdr:to>
      <xdr:col>5</xdr:col>
      <xdr:colOff>482600</xdr:colOff>
      <xdr:row>19</xdr:row>
      <xdr:rowOff>98425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6" name="Capacity_MW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city_MW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1085850"/>
              <a:ext cx="1828800" cy="253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101600</xdr:rowOff>
    </xdr:from>
    <xdr:to>
      <xdr:col>1</xdr:col>
      <xdr:colOff>501650</xdr:colOff>
      <xdr:row>8</xdr:row>
      <xdr:rowOff>69850</xdr:rowOff>
    </xdr:to>
    <xdr:sp macro="" textlink="">
      <xdr:nvSpPr>
        <xdr:cNvPr id="2" name="Rectangle 1"/>
        <xdr:cNvSpPr/>
      </xdr:nvSpPr>
      <xdr:spPr>
        <a:xfrm>
          <a:off x="38100" y="101600"/>
          <a:ext cx="1073150" cy="14414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31750</xdr:colOff>
      <xdr:row>8</xdr:row>
      <xdr:rowOff>120121</xdr:rowOff>
    </xdr:from>
    <xdr:to>
      <xdr:col>1</xdr:col>
      <xdr:colOff>495300</xdr:colOff>
      <xdr:row>16</xdr:row>
      <xdr:rowOff>88371</xdr:rowOff>
    </xdr:to>
    <xdr:sp macro="" textlink="">
      <xdr:nvSpPr>
        <xdr:cNvPr id="3" name="Rectangle 2"/>
        <xdr:cNvSpPr/>
      </xdr:nvSpPr>
      <xdr:spPr>
        <a:xfrm>
          <a:off x="31750" y="1593215"/>
          <a:ext cx="1073150" cy="14414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31750</xdr:colOff>
      <xdr:row>16</xdr:row>
      <xdr:rowOff>118533</xdr:rowOff>
    </xdr:from>
    <xdr:to>
      <xdr:col>1</xdr:col>
      <xdr:colOff>495300</xdr:colOff>
      <xdr:row>24</xdr:row>
      <xdr:rowOff>86783</xdr:rowOff>
    </xdr:to>
    <xdr:sp macro="" textlink="">
      <xdr:nvSpPr>
        <xdr:cNvPr id="4" name="Rectangle 3"/>
        <xdr:cNvSpPr/>
      </xdr:nvSpPr>
      <xdr:spPr>
        <a:xfrm>
          <a:off x="31750" y="3064510"/>
          <a:ext cx="1073150" cy="14414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25400</xdr:colOff>
      <xdr:row>24</xdr:row>
      <xdr:rowOff>120650</xdr:rowOff>
    </xdr:from>
    <xdr:to>
      <xdr:col>1</xdr:col>
      <xdr:colOff>488950</xdr:colOff>
      <xdr:row>33</xdr:row>
      <xdr:rowOff>84667</xdr:rowOff>
    </xdr:to>
    <xdr:sp macro="" textlink="">
      <xdr:nvSpPr>
        <xdr:cNvPr id="5" name="Rectangle 4"/>
        <xdr:cNvSpPr/>
      </xdr:nvSpPr>
      <xdr:spPr>
        <a:xfrm>
          <a:off x="25400" y="4540250"/>
          <a:ext cx="1073150" cy="162115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520764</xdr:colOff>
      <xdr:row>0</xdr:row>
      <xdr:rowOff>718</xdr:rowOff>
    </xdr:from>
    <xdr:to>
      <xdr:col>24</xdr:col>
      <xdr:colOff>76200</xdr:colOff>
      <xdr:row>51</xdr:row>
      <xdr:rowOff>139700</xdr:rowOff>
    </xdr:to>
    <xdr:sp macro="" textlink="">
      <xdr:nvSpPr>
        <xdr:cNvPr id="6" name="Rectangle 5"/>
        <xdr:cNvSpPr/>
      </xdr:nvSpPr>
      <xdr:spPr>
        <a:xfrm>
          <a:off x="1130300" y="635"/>
          <a:ext cx="13576300" cy="953071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589642</xdr:colOff>
      <xdr:row>1</xdr:row>
      <xdr:rowOff>3628</xdr:rowOff>
    </xdr:from>
    <xdr:to>
      <xdr:col>23</xdr:col>
      <xdr:colOff>592665</xdr:colOff>
      <xdr:row>4</xdr:row>
      <xdr:rowOff>162378</xdr:rowOff>
    </xdr:to>
    <xdr:sp macro="" textlink="">
      <xdr:nvSpPr>
        <xdr:cNvPr id="7" name="Rounded Rectangle 6"/>
        <xdr:cNvSpPr/>
      </xdr:nvSpPr>
      <xdr:spPr>
        <a:xfrm>
          <a:off x="1198880" y="187325"/>
          <a:ext cx="13414375" cy="7112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CLEAN</a:t>
          </a:r>
          <a:r>
            <a:rPr lang="en-US" sz="28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ENERGY 2024 DASHBORD </a:t>
          </a:r>
          <a:endParaRPr lang="en-US" sz="2800" b="1">
            <a:solidFill>
              <a:srgbClr val="C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601069</xdr:colOff>
      <xdr:row>5</xdr:row>
      <xdr:rowOff>42334</xdr:rowOff>
    </xdr:from>
    <xdr:to>
      <xdr:col>9</xdr:col>
      <xdr:colOff>529167</xdr:colOff>
      <xdr:row>21</xdr:row>
      <xdr:rowOff>46567</xdr:rowOff>
    </xdr:to>
    <xdr:sp macro="" textlink="">
      <xdr:nvSpPr>
        <xdr:cNvPr id="13" name="Rectangle 12"/>
        <xdr:cNvSpPr/>
      </xdr:nvSpPr>
      <xdr:spPr>
        <a:xfrm>
          <a:off x="1210310" y="962660"/>
          <a:ext cx="4805045" cy="295084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21167</xdr:colOff>
      <xdr:row>5</xdr:row>
      <xdr:rowOff>84667</xdr:rowOff>
    </xdr:from>
    <xdr:to>
      <xdr:col>17</xdr:col>
      <xdr:colOff>127000</xdr:colOff>
      <xdr:row>19</xdr:row>
      <xdr:rowOff>146050</xdr:rowOff>
    </xdr:to>
    <xdr:sp macro="" textlink="">
      <xdr:nvSpPr>
        <xdr:cNvPr id="14" name="Rectangle 13"/>
        <xdr:cNvSpPr/>
      </xdr:nvSpPr>
      <xdr:spPr>
        <a:xfrm>
          <a:off x="6116955" y="1005205"/>
          <a:ext cx="4373245" cy="263969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746</xdr:colOff>
      <xdr:row>21</xdr:row>
      <xdr:rowOff>95250</xdr:rowOff>
    </xdr:from>
    <xdr:to>
      <xdr:col>9</xdr:col>
      <xdr:colOff>552450</xdr:colOff>
      <xdr:row>32</xdr:row>
      <xdr:rowOff>137584</xdr:rowOff>
    </xdr:to>
    <xdr:sp macro="" textlink="">
      <xdr:nvSpPr>
        <xdr:cNvPr id="15" name="Rectangle 14"/>
        <xdr:cNvSpPr/>
      </xdr:nvSpPr>
      <xdr:spPr>
        <a:xfrm>
          <a:off x="1219835" y="3962400"/>
          <a:ext cx="4819015" cy="206756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37030</xdr:colOff>
      <xdr:row>20</xdr:row>
      <xdr:rowOff>44888</xdr:rowOff>
    </xdr:from>
    <xdr:to>
      <xdr:col>17</xdr:col>
      <xdr:colOff>127000</xdr:colOff>
      <xdr:row>32</xdr:row>
      <xdr:rowOff>114300</xdr:rowOff>
    </xdr:to>
    <xdr:sp macro="" textlink="">
      <xdr:nvSpPr>
        <xdr:cNvPr id="16" name="Rectangle 15"/>
        <xdr:cNvSpPr/>
      </xdr:nvSpPr>
      <xdr:spPr>
        <a:xfrm>
          <a:off x="6132830" y="3727450"/>
          <a:ext cx="4357370" cy="22796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130466</xdr:colOff>
      <xdr:row>22</xdr:row>
      <xdr:rowOff>63500</xdr:rowOff>
    </xdr:from>
    <xdr:to>
      <xdr:col>9</xdr:col>
      <xdr:colOff>423332</xdr:colOff>
      <xdr:row>32</xdr:row>
      <xdr:rowOff>21167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52917</xdr:colOff>
      <xdr:row>6</xdr:row>
      <xdr:rowOff>10584</xdr:rowOff>
    </xdr:from>
    <xdr:to>
      <xdr:col>9</xdr:col>
      <xdr:colOff>444500</xdr:colOff>
      <xdr:row>20</xdr:row>
      <xdr:rowOff>84667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116416</xdr:colOff>
      <xdr:row>5</xdr:row>
      <xdr:rowOff>169334</xdr:rowOff>
    </xdr:from>
    <xdr:to>
      <xdr:col>17</xdr:col>
      <xdr:colOff>31749</xdr:colOff>
      <xdr:row>19</xdr:row>
      <xdr:rowOff>21166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213718</xdr:colOff>
      <xdr:row>5</xdr:row>
      <xdr:rowOff>26682</xdr:rowOff>
    </xdr:from>
    <xdr:to>
      <xdr:col>23</xdr:col>
      <xdr:colOff>592666</xdr:colOff>
      <xdr:row>18</xdr:row>
      <xdr:rowOff>116416</xdr:rowOff>
    </xdr:to>
    <xdr:sp macro="" textlink="">
      <xdr:nvSpPr>
        <xdr:cNvPr id="24" name="Rectangle 23"/>
        <xdr:cNvSpPr/>
      </xdr:nvSpPr>
      <xdr:spPr>
        <a:xfrm>
          <a:off x="10576560" y="947420"/>
          <a:ext cx="4036695" cy="24834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169333</xdr:colOff>
      <xdr:row>18</xdr:row>
      <xdr:rowOff>179083</xdr:rowOff>
    </xdr:from>
    <xdr:to>
      <xdr:col>24</xdr:col>
      <xdr:colOff>0</xdr:colOff>
      <xdr:row>32</xdr:row>
      <xdr:rowOff>0</xdr:rowOff>
    </xdr:to>
    <xdr:sp macro="" textlink="">
      <xdr:nvSpPr>
        <xdr:cNvPr id="26" name="Rectangle 25"/>
        <xdr:cNvSpPr/>
      </xdr:nvSpPr>
      <xdr:spPr>
        <a:xfrm>
          <a:off x="10604500" y="3417583"/>
          <a:ext cx="4127500" cy="23397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308968</xdr:colOff>
      <xdr:row>5</xdr:row>
      <xdr:rowOff>132515</xdr:rowOff>
    </xdr:from>
    <xdr:to>
      <xdr:col>23</xdr:col>
      <xdr:colOff>539749</xdr:colOff>
      <xdr:row>18</xdr:row>
      <xdr:rowOff>31749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10584</xdr:colOff>
      <xdr:row>33</xdr:row>
      <xdr:rowOff>124884</xdr:rowOff>
    </xdr:from>
    <xdr:to>
      <xdr:col>1</xdr:col>
      <xdr:colOff>474134</xdr:colOff>
      <xdr:row>42</xdr:row>
      <xdr:rowOff>88901</xdr:rowOff>
    </xdr:to>
    <xdr:sp macro="" textlink="">
      <xdr:nvSpPr>
        <xdr:cNvPr id="30" name="Rectangle 29"/>
        <xdr:cNvSpPr/>
      </xdr:nvSpPr>
      <xdr:spPr>
        <a:xfrm>
          <a:off x="10160" y="6201410"/>
          <a:ext cx="1073150" cy="162179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42</xdr:row>
      <xdr:rowOff>141212</xdr:rowOff>
    </xdr:from>
    <xdr:to>
      <xdr:col>1</xdr:col>
      <xdr:colOff>463550</xdr:colOff>
      <xdr:row>51</xdr:row>
      <xdr:rowOff>105229</xdr:rowOff>
    </xdr:to>
    <xdr:sp macro="" textlink="">
      <xdr:nvSpPr>
        <xdr:cNvPr id="31" name="Rectangle 30"/>
        <xdr:cNvSpPr/>
      </xdr:nvSpPr>
      <xdr:spPr>
        <a:xfrm>
          <a:off x="0" y="7875270"/>
          <a:ext cx="1073150" cy="162115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40455</xdr:colOff>
      <xdr:row>33</xdr:row>
      <xdr:rowOff>44825</xdr:rowOff>
    </xdr:from>
    <xdr:to>
      <xdr:col>10</xdr:col>
      <xdr:colOff>85271</xdr:colOff>
      <xdr:row>51</xdr:row>
      <xdr:rowOff>0</xdr:rowOff>
    </xdr:to>
    <xdr:sp macro="" textlink="">
      <xdr:nvSpPr>
        <xdr:cNvPr id="32" name="Rectangle 31"/>
        <xdr:cNvSpPr/>
      </xdr:nvSpPr>
      <xdr:spPr>
        <a:xfrm>
          <a:off x="1259205" y="6121400"/>
          <a:ext cx="4921885" cy="32702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555713</xdr:colOff>
      <xdr:row>33</xdr:row>
      <xdr:rowOff>26682</xdr:rowOff>
    </xdr:from>
    <xdr:to>
      <xdr:col>23</xdr:col>
      <xdr:colOff>600530</xdr:colOff>
      <xdr:row>50</xdr:row>
      <xdr:rowOff>172356</xdr:rowOff>
    </xdr:to>
    <xdr:sp macro="" textlink="">
      <xdr:nvSpPr>
        <xdr:cNvPr id="33" name="Rectangle 32"/>
        <xdr:cNvSpPr/>
      </xdr:nvSpPr>
      <xdr:spPr>
        <a:xfrm>
          <a:off x="9699625" y="6103620"/>
          <a:ext cx="4921250" cy="327596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205555</xdr:colOff>
      <xdr:row>33</xdr:row>
      <xdr:rowOff>65617</xdr:rowOff>
    </xdr:from>
    <xdr:to>
      <xdr:col>15</xdr:col>
      <xdr:colOff>469900</xdr:colOff>
      <xdr:row>50</xdr:row>
      <xdr:rowOff>116417</xdr:rowOff>
    </xdr:to>
    <xdr:sp macro="" textlink="">
      <xdr:nvSpPr>
        <xdr:cNvPr id="34" name="Rectangle 33"/>
        <xdr:cNvSpPr/>
      </xdr:nvSpPr>
      <xdr:spPr>
        <a:xfrm>
          <a:off x="6301105" y="6142355"/>
          <a:ext cx="3312795" cy="31813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25400</xdr:colOff>
      <xdr:row>33</xdr:row>
      <xdr:rowOff>63500</xdr:rowOff>
    </xdr:from>
    <xdr:to>
      <xdr:col>23</xdr:col>
      <xdr:colOff>457200</xdr:colOff>
      <xdr:row>50</xdr:row>
      <xdr:rowOff>38100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65854</xdr:colOff>
      <xdr:row>33</xdr:row>
      <xdr:rowOff>159125</xdr:rowOff>
    </xdr:from>
    <xdr:to>
      <xdr:col>10</xdr:col>
      <xdr:colOff>50800</xdr:colOff>
      <xdr:row>50</xdr:row>
      <xdr:rowOff>152401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127000</xdr:colOff>
      <xdr:row>21</xdr:row>
      <xdr:rowOff>29329</xdr:rowOff>
    </xdr:from>
    <xdr:to>
      <xdr:col>17</xdr:col>
      <xdr:colOff>103188</xdr:colOff>
      <xdr:row>32</xdr:row>
      <xdr:rowOff>7938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0</xdr:colOff>
      <xdr:row>43</xdr:row>
      <xdr:rowOff>28223</xdr:rowOff>
    </xdr:from>
    <xdr:to>
      <xdr:col>1</xdr:col>
      <xdr:colOff>356305</xdr:colOff>
      <xdr:row>51</xdr:row>
      <xdr:rowOff>3528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9" name="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946390"/>
              <a:ext cx="965835" cy="144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95250</xdr:colOff>
      <xdr:row>0</xdr:row>
      <xdr:rowOff>165100</xdr:rowOff>
    </xdr:from>
    <xdr:to>
      <xdr:col>1</xdr:col>
      <xdr:colOff>465668</xdr:colOff>
      <xdr:row>8</xdr:row>
      <xdr:rowOff>31750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1" name="Energy_Usage_kW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ergy_Usage_kWh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165100"/>
              <a:ext cx="979805" cy="133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59268</xdr:colOff>
      <xdr:row>25</xdr:row>
      <xdr:rowOff>8466</xdr:rowOff>
    </xdr:from>
    <xdr:to>
      <xdr:col>1</xdr:col>
      <xdr:colOff>438150</xdr:colOff>
      <xdr:row>33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5" name="Efficiency_Ratin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fficiency_Rating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" y="4612005"/>
              <a:ext cx="988695" cy="1503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oneCellAnchor>
    <xdr:from>
      <xdr:col>11</xdr:col>
      <xdr:colOff>148166</xdr:colOff>
      <xdr:row>6</xdr:row>
      <xdr:rowOff>105833</xdr:rowOff>
    </xdr:from>
    <xdr:ext cx="1214968" cy="364067"/>
    <xdr:sp macro="" textlink="">
      <xdr:nvSpPr>
        <xdr:cNvPr id="50" name="TextBox 49"/>
        <xdr:cNvSpPr txBox="1"/>
      </xdr:nvSpPr>
      <xdr:spPr>
        <a:xfrm>
          <a:off x="6853555" y="1210310"/>
          <a:ext cx="1214755" cy="3644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 editAs="absolute">
    <xdr:from>
      <xdr:col>0</xdr:col>
      <xdr:colOff>79375</xdr:colOff>
      <xdr:row>8</xdr:row>
      <xdr:rowOff>158751</xdr:rowOff>
    </xdr:from>
    <xdr:to>
      <xdr:col>1</xdr:col>
      <xdr:colOff>444500</xdr:colOff>
      <xdr:row>16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4" name="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75" y="1631950"/>
              <a:ext cx="974725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95251</xdr:colOff>
      <xdr:row>17</xdr:row>
      <xdr:rowOff>12701</xdr:rowOff>
    </xdr:from>
    <xdr:to>
      <xdr:col>1</xdr:col>
      <xdr:colOff>412751</xdr:colOff>
      <xdr:row>24</xdr:row>
      <xdr:rowOff>31750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5" name="Type_of_Energ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_of_Energy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3143250"/>
              <a:ext cx="927100" cy="130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89959</xdr:colOff>
      <xdr:row>34</xdr:row>
      <xdr:rowOff>47624</xdr:rowOff>
    </xdr:from>
    <xdr:to>
      <xdr:col>1</xdr:col>
      <xdr:colOff>476250</xdr:colOff>
      <xdr:row>41</xdr:row>
      <xdr:rowOff>174625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6" name="Price_Per_Uni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ce_Per_Unit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" y="6308090"/>
              <a:ext cx="996315" cy="1416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258023</xdr:colOff>
      <xdr:row>33</xdr:row>
      <xdr:rowOff>131021</xdr:rowOff>
    </xdr:from>
    <xdr:to>
      <xdr:col>15</xdr:col>
      <xdr:colOff>370418</xdr:colOff>
      <xdr:row>50</xdr:row>
      <xdr:rowOff>74083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20</xdr:row>
      <xdr:rowOff>16934</xdr:rowOff>
    </xdr:from>
    <xdr:to>
      <xdr:col>23</xdr:col>
      <xdr:colOff>498475</xdr:colOff>
      <xdr:row>31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ice_Per_Unit" sourceName="Price_Per_Unit">
  <extLst>
    <x:ext xmlns:x15="http://schemas.microsoft.com/office/spreadsheetml/2010/11/main" uri="{2F2917AC-EB37-4324-AD4E-5DD8C200BD13}">
      <x15:tableSlicerCache tableId="6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_of_Energy" sourceName="Type_of_Energy">
  <extLst>
    <x:ext xmlns:x15="http://schemas.microsoft.com/office/spreadsheetml/2010/11/main" uri="{2F2917AC-EB37-4324-AD4E-5DD8C200BD13}">
      <x15:tableSlicerCache tableId="5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1" sourceName="Type">
  <extLst>
    <x:ext xmlns:x15="http://schemas.microsoft.com/office/spreadsheetml/2010/11/main" uri="{2F2917AC-EB37-4324-AD4E-5DD8C200BD13}">
      <x15:tableSlicerCache tableId="4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pacity_MW1" sourceName="Capacity_MW">
  <extLst>
    <x:ext xmlns:x15="http://schemas.microsoft.com/office/spreadsheetml/2010/11/main" uri="{2F2917AC-EB37-4324-AD4E-5DD8C200BD13}">
      <x15:tableSlicerCache tableId="26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fficiency_Rating" sourceName="Efficiency_Rating">
  <extLst>
    <x:ext xmlns:x15="http://schemas.microsoft.com/office/spreadsheetml/2010/11/main" uri="{2F2917AC-EB37-4324-AD4E-5DD8C200BD13}">
      <x15:tableSlicerCache tableId="27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nergy_Usage_kWh" sourceName="Energy_Usage_kWh">
  <extLst>
    <x:ext xmlns:x15="http://schemas.microsoft.com/office/spreadsheetml/2010/11/main" uri="{2F2917AC-EB37-4324-AD4E-5DD8C200BD13}">
      <x15:tableSlicerCache tableId="26" column="1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cation" sourceName="Location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pacity_MW" sourceName="Capacity_MW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pacity_MW" cache="Slicer_Capacity_MW" caption="Capacity_MW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pacity_MW 1" cache="Slicer_Capacity_MW1" caption="Capacity_MW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ice_Per_Unit" cache="Slicer_Price_Per_Unit" caption="Price_Per_Unit" rowHeight="241300"/>
  <slicer name="Type_of_Energy" cache="Slicer_Type_of_Energy" caption="Type_of_Energy" rowHeight="241300"/>
  <slicer name="Type 1" cache="Slicer_Type1" caption="Type" rowHeight="241300"/>
  <slicer name="Efficiency_Rating" cache="Slicer_Efficiency_Rating" caption="Efficiency_Rating" rowHeight="241300"/>
  <slicer name="Energy_Usage_kWh" cache="Slicer_Energy_Usage_kWh" caption="Energy_Usage_kWh" rowHeight="241300"/>
  <slicer name="Location" cache="Slicer_Location" caption="Location" rowHeight="241300"/>
</slicers>
</file>

<file path=xl/tables/table1.xml><?xml version="1.0" encoding="utf-8"?>
<table xmlns="http://schemas.openxmlformats.org/spreadsheetml/2006/main" id="11" name="Table412" displayName="Table412" ref="A23:G28" totalsRowShown="0">
  <autoFilter ref="A23:G28"/>
  <tableColumns count="7">
    <tableColumn id="1" name="PriceID" dataDxfId="70"/>
    <tableColumn id="2" name="Energy_Type" dataDxfId="69"/>
    <tableColumn id="3" name="Region" dataDxfId="68"/>
    <tableColumn id="4" name="Price_Per_Unit" dataDxfId="67"/>
    <tableColumn id="5" name="Date" dataDxfId="66"/>
    <tableColumn id="6" name="Price_Trend" dataDxfId="65"/>
    <tableColumn id="7" name="Subsidy_Info" dataDxfId="6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39:E44" totalsRowShown="0">
  <autoFilter ref="A39:E44"/>
  <tableColumns count="5">
    <tableColumn id="1" name="SourceID" dataDxfId="14"/>
    <tableColumn id="2" name="Type_of_Energy" dataDxfId="13"/>
    <tableColumn id="3" name="Availability_Hours" dataDxfId="12"/>
    <tableColumn id="4" name="Environmental_Impact_Score" dataDxfId="11"/>
    <tableColumn id="5" name="Cost_Per_Unit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6" name="Table26" displayName="Table26" ref="A2:B6" totalsRowShown="0">
  <autoFilter ref="A2:B6"/>
  <tableColumns count="2">
    <tableColumn id="1" name="Energy_Usage_kWh" dataDxfId="9"/>
    <tableColumn id="2" name="Capacity_MW" dataDxfId="8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id="27" name="Table27" displayName="Table27" ref="A9:B13" totalsRowShown="0">
  <autoFilter ref="A9:B13"/>
  <tableColumns count="2">
    <tableColumn id="1" name="Name"/>
    <tableColumn id="2" name="Efficiency_Rati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43:C47" totalsRowShown="0">
  <autoFilter ref="A43:C47"/>
  <tableColumns count="3">
    <tableColumn id="1" name="Type"/>
    <tableColumn id="2" name="Location"/>
    <tableColumn id="3" name="Energy_Usage_kWh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5" name="Table5" displayName="Table5" ref="A49:C53" totalsRowShown="0">
  <autoFilter ref="A49:C53"/>
  <tableColumns count="3">
    <tableColumn id="1" name="Type_of_Energy"/>
    <tableColumn id="2" name="Location"/>
    <tableColumn id="3" name="Capacity_MW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6" name="Table6" displayName="Table6" ref="A56:C61" totalsRowShown="0">
  <autoFilter ref="A56:C61"/>
  <tableColumns count="3">
    <tableColumn id="1" name="Energy_Type" dataDxfId="7"/>
    <tableColumn id="2" name="Region" dataDxfId="6"/>
    <tableColumn id="3" name="Price_Per_Unit" dataDxf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" name="Table3" displayName="Table3" ref="A64:B69" totalsRowShown="0" headerRowBorderDxfId="3" tableBorderDxfId="4" totalsRowBorderDxfId="2">
  <autoFilter ref="A64:B69"/>
  <tableColumns count="2">
    <tableColumn id="1" name="Price_Per_Unit" dataDxfId="0"/>
    <tableColumn id="2" name="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6" name="Table317" displayName="Table317" ref="J7:O11" totalsRowShown="0">
  <autoFilter ref="J7:O11"/>
  <tableColumns count="6">
    <tableColumn id="1" name="ProducerID" dataDxfId="63"/>
    <tableColumn id="2" name="Name" dataDxfId="62"/>
    <tableColumn id="3" name="Type_of_Energy" dataDxfId="61"/>
    <tableColumn id="4" name="Location" dataDxfId="60"/>
    <tableColumn id="5" name="Capacity_MW" dataDxfId="59"/>
    <tableColumn id="6" name="Contact_Info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218" displayName="Table218" ref="J14:O18" totalsRowShown="0">
  <autoFilter ref="J14:O18">
    <filterColumn colId="2">
      <filters>
        <filter val="Residential"/>
      </filters>
    </filterColumn>
  </autoFilter>
  <tableColumns count="6">
    <tableColumn id="1" name="ConsumerID"/>
    <tableColumn id="2" name="Name"/>
    <tableColumn id="3" name="Type" dataDxfId="57"/>
    <tableColumn id="4" name="Location" dataDxfId="56"/>
    <tableColumn id="5" name="Energy_Usage_kWh" dataDxfId="55"/>
    <tableColumn id="6" name="Billing_Info" dataDxfId="5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18" name="Table619" displayName="Table619" ref="A15:G19" totalsRowShown="0">
  <autoFilter ref="A15:G19"/>
  <tableColumns count="7">
    <tableColumn id="1" name="NetworkID" dataDxfId="53"/>
    <tableColumn id="2" name="Name" dataDxfId="52"/>
    <tableColumn id="3" name="Coverage_Area" dataDxfId="51"/>
    <tableColumn id="4" name="Type" dataDxfId="50"/>
    <tableColumn id="5" name="Capacity_MW" dataDxfId="49"/>
    <tableColumn id="6" name="Maintenance_Schedule" dataDxfId="48"/>
    <tableColumn id="7" name="Efficiency_Rating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9" name="Table720" displayName="Table720" ref="J36:O40" totalsRowShown="0">
  <autoFilter ref="J36:O40"/>
  <tableColumns count="6">
    <tableColumn id="1" name="PolicyID" dataDxfId="46"/>
    <tableColumn id="2" name="Name" dataDxfId="45"/>
    <tableColumn id="3" name="Type" dataDxfId="44"/>
    <tableColumn id="4" name="Effective_Date" dataDxfId="43"/>
    <tableColumn id="5" name="Affected_Regions" dataDxfId="42"/>
    <tableColumn id="6" name="Impact_on_Affordability_Clean_Energy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0" name="Table921" displayName="Table921" ref="A32:F36" totalsRowShown="0">
  <autoFilter ref="A32:F36">
    <filterColumn colId="5">
      <filters>
        <filter val="0.8"/>
      </filters>
    </filterColumn>
  </autoFilter>
  <tableColumns count="6">
    <tableColumn id="1" name="FacilityID" dataDxfId="40"/>
    <tableColumn id="2" name="Type" dataDxfId="39"/>
    <tableColumn id="3" name="Capacity_MWh" dataDxfId="38"/>
    <tableColumn id="4" name="Location" dataDxfId="37"/>
    <tableColumn id="5" name="Operational_Status" dataDxfId="36"/>
    <tableColumn id="6" name="Efficiency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Table1022" displayName="Table1022" ref="J21:O25" totalsRowShown="0">
  <autoFilter ref="J21:O25"/>
  <tableColumns count="6">
    <tableColumn id="1" name="AssessmentID" dataDxfId="34"/>
    <tableColumn id="2" name="Project_Facility_ID" dataDxfId="33"/>
    <tableColumn id="3" name="Date" dataDxfId="32"/>
    <tableColumn id="4" name="Type_of_Impact" dataDxfId="31"/>
    <tableColumn id="5" name="Mitigation_Measures" dataDxfId="30"/>
    <tableColumn id="6" name="Compliance_Status" dataDxfId="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Table2225" displayName="Table2225" ref="J29:O33" totalsRowShown="0">
  <autoFilter ref="J29:O33"/>
  <tableColumns count="6">
    <tableColumn id="1" name="ProgramID" dataDxfId="28"/>
    <tableColumn id="2" name="Name" dataDxfId="27"/>
    <tableColumn id="3" name="Target_Audience" dataDxfId="26"/>
    <tableColumn id="4" name="Description" dataDxfId="25"/>
    <tableColumn id="5" name="Start_Date" dataDxfId="24"/>
    <tableColumn id="6" name="Success_Metrics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7:H11" totalsRowShown="0">
  <autoFilter ref="A7:H11">
    <filterColumn colId="3">
      <filters>
        <filter val="Garissa"/>
      </filters>
    </filterColumn>
  </autoFilter>
  <tableColumns count="8">
    <tableColumn id="1" name="ProjectID" dataDxfId="22"/>
    <tableColumn id="2" name="Name" dataDxfId="21"/>
    <tableColumn id="3" name="Type" dataDxfId="20"/>
    <tableColumn id="4" name="Location" dataDxfId="19"/>
    <tableColumn id="5" name="Capacity_MW" dataDxfId="18"/>
    <tableColumn id="6" name="Start_Date" dataDxfId="17"/>
    <tableColumn id="7" name="Status" dataDxfId="16"/>
    <tableColumn id="8" name="Funding_Source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54"/>
  <sheetViews>
    <sheetView zoomScale="70" zoomScaleNormal="70" workbookViewId="0">
      <selection activeCell="F24" sqref="F24"/>
    </sheetView>
  </sheetViews>
  <sheetFormatPr defaultColWidth="9" defaultRowHeight="14.5"/>
  <cols>
    <col min="1" max="1" width="11.36328125" customWidth="1"/>
    <col min="2" max="2" width="25.81640625" customWidth="1"/>
    <col min="3" max="3" width="19.90625" style="37" customWidth="1"/>
    <col min="4" max="4" width="19.08984375" customWidth="1"/>
    <col min="5" max="5" width="21.453125" style="37" customWidth="1"/>
    <col min="6" max="6" width="19.08984375" style="37" customWidth="1"/>
    <col min="7" max="7" width="16.54296875" style="37" customWidth="1"/>
    <col min="8" max="8" width="28.36328125" customWidth="1"/>
    <col min="9" max="9" width="28.1796875" customWidth="1"/>
    <col min="10" max="10" width="21.54296875" customWidth="1"/>
    <col min="11" max="11" width="31.08984375" customWidth="1"/>
    <col min="12" max="12" width="23.54296875" style="37" customWidth="1"/>
    <col min="13" max="13" width="21.36328125" style="37" customWidth="1"/>
    <col min="14" max="14" width="26.26953125" style="37" customWidth="1"/>
    <col min="15" max="15" width="38.36328125" style="37" customWidth="1"/>
  </cols>
  <sheetData>
    <row r="7" spans="1:15">
      <c r="A7" s="38" t="s">
        <v>0</v>
      </c>
      <c r="B7" s="39" t="s">
        <v>1</v>
      </c>
      <c r="C7" s="40" t="s">
        <v>2</v>
      </c>
      <c r="D7" s="39" t="s">
        <v>3</v>
      </c>
      <c r="E7" s="40" t="s">
        <v>4</v>
      </c>
      <c r="F7" s="40" t="s">
        <v>5</v>
      </c>
      <c r="G7" s="39" t="s">
        <v>6</v>
      </c>
      <c r="H7" s="39" t="s">
        <v>7</v>
      </c>
      <c r="J7" s="39" t="s">
        <v>8</v>
      </c>
      <c r="K7" s="39" t="s">
        <v>1</v>
      </c>
      <c r="L7" s="40" t="s">
        <v>9</v>
      </c>
      <c r="M7" s="40" t="s">
        <v>3</v>
      </c>
      <c r="N7" s="40" t="s">
        <v>4</v>
      </c>
      <c r="O7" s="40" t="s">
        <v>10</v>
      </c>
    </row>
    <row r="8" spans="1:15">
      <c r="A8" s="39">
        <v>1</v>
      </c>
      <c r="B8" s="39" t="s">
        <v>11</v>
      </c>
      <c r="C8" s="40" t="s">
        <v>12</v>
      </c>
      <c r="D8" s="39" t="s">
        <v>13</v>
      </c>
      <c r="E8" s="40">
        <v>100</v>
      </c>
      <c r="F8" s="41">
        <v>44571</v>
      </c>
      <c r="G8" s="39" t="s">
        <v>14</v>
      </c>
      <c r="H8" s="39" t="s">
        <v>15</v>
      </c>
      <c r="J8" s="39">
        <v>1</v>
      </c>
      <c r="K8" s="39" t="s">
        <v>16</v>
      </c>
      <c r="L8" s="40" t="s">
        <v>17</v>
      </c>
      <c r="M8" s="40" t="s">
        <v>18</v>
      </c>
      <c r="N8" s="40">
        <v>150.5</v>
      </c>
      <c r="O8" s="40" t="s">
        <v>19</v>
      </c>
    </row>
    <row r="9" spans="1:15" hidden="1">
      <c r="A9" s="39">
        <v>2</v>
      </c>
      <c r="B9" s="39" t="s">
        <v>20</v>
      </c>
      <c r="C9" s="40" t="s">
        <v>21</v>
      </c>
      <c r="D9" s="39" t="s">
        <v>22</v>
      </c>
      <c r="E9" s="40">
        <v>150</v>
      </c>
      <c r="F9" s="41">
        <v>44270</v>
      </c>
      <c r="G9" s="39" t="s">
        <v>23</v>
      </c>
      <c r="H9" s="39" t="s">
        <v>24</v>
      </c>
      <c r="J9" s="39">
        <v>2</v>
      </c>
      <c r="K9" s="39" t="s">
        <v>25</v>
      </c>
      <c r="L9" s="40" t="s">
        <v>26</v>
      </c>
      <c r="M9" s="40" t="s">
        <v>27</v>
      </c>
      <c r="N9" s="40">
        <v>300</v>
      </c>
      <c r="O9" s="40" t="s">
        <v>28</v>
      </c>
    </row>
    <row r="10" spans="1:15" hidden="1">
      <c r="A10" s="39">
        <v>3</v>
      </c>
      <c r="B10" s="39" t="s">
        <v>29</v>
      </c>
      <c r="C10" s="40" t="s">
        <v>30</v>
      </c>
      <c r="D10" s="39" t="s">
        <v>31</v>
      </c>
      <c r="E10" s="40">
        <v>200</v>
      </c>
      <c r="F10" s="41">
        <v>43987</v>
      </c>
      <c r="G10" s="39" t="s">
        <v>32</v>
      </c>
      <c r="H10" s="39" t="s">
        <v>33</v>
      </c>
      <c r="J10" s="39">
        <v>3</v>
      </c>
      <c r="K10" s="39" t="s">
        <v>34</v>
      </c>
      <c r="L10" s="40" t="s">
        <v>35</v>
      </c>
      <c r="M10" s="40" t="s">
        <v>22</v>
      </c>
      <c r="N10" s="40">
        <v>200</v>
      </c>
      <c r="O10" s="40" t="s">
        <v>36</v>
      </c>
    </row>
    <row r="11" spans="1:15" hidden="1">
      <c r="A11" s="39">
        <v>4</v>
      </c>
      <c r="B11" s="39" t="s">
        <v>37</v>
      </c>
      <c r="C11" s="40" t="s">
        <v>38</v>
      </c>
      <c r="D11" s="39" t="s">
        <v>39</v>
      </c>
      <c r="E11" s="40">
        <v>50</v>
      </c>
      <c r="F11" s="41">
        <v>45132</v>
      </c>
      <c r="G11" s="39" t="s">
        <v>23</v>
      </c>
      <c r="H11" s="39" t="s">
        <v>40</v>
      </c>
      <c r="J11" s="39">
        <v>4</v>
      </c>
      <c r="K11" s="39" t="s">
        <v>41</v>
      </c>
      <c r="L11" s="40" t="s">
        <v>42</v>
      </c>
      <c r="M11" s="40" t="s">
        <v>39</v>
      </c>
      <c r="N11" s="40">
        <v>100</v>
      </c>
      <c r="O11" s="40" t="s">
        <v>43</v>
      </c>
    </row>
    <row r="14" spans="1:15">
      <c r="J14" t="s">
        <v>44</v>
      </c>
      <c r="K14" t="s">
        <v>1</v>
      </c>
      <c r="L14" s="37" t="s">
        <v>2</v>
      </c>
      <c r="M14" s="37" t="s">
        <v>3</v>
      </c>
      <c r="N14" s="37" t="s">
        <v>45</v>
      </c>
      <c r="O14" s="37" t="s">
        <v>46</v>
      </c>
    </row>
    <row r="15" spans="1:15" hidden="1">
      <c r="A15" s="39" t="s">
        <v>47</v>
      </c>
      <c r="B15" s="39" t="s">
        <v>1</v>
      </c>
      <c r="C15" s="40" t="s">
        <v>48</v>
      </c>
      <c r="D15" s="39" t="s">
        <v>2</v>
      </c>
      <c r="E15" s="40" t="s">
        <v>4</v>
      </c>
      <c r="F15" s="40" t="s">
        <v>49</v>
      </c>
      <c r="G15" s="40" t="s">
        <v>50</v>
      </c>
      <c r="J15">
        <v>1</v>
      </c>
      <c r="K15" t="s">
        <v>51</v>
      </c>
      <c r="L15" s="37" t="s">
        <v>52</v>
      </c>
      <c r="M15" s="37" t="s">
        <v>53</v>
      </c>
      <c r="N15" s="37">
        <v>50000</v>
      </c>
      <c r="O15" s="37" t="s">
        <v>54</v>
      </c>
    </row>
    <row r="16" spans="1:15">
      <c r="A16" s="39">
        <v>1</v>
      </c>
      <c r="B16" s="39" t="s">
        <v>55</v>
      </c>
      <c r="C16" s="40" t="s">
        <v>56</v>
      </c>
      <c r="D16" s="39" t="s">
        <v>57</v>
      </c>
      <c r="E16" s="40">
        <v>5000</v>
      </c>
      <c r="F16" s="40" t="s">
        <v>58</v>
      </c>
      <c r="G16" s="40">
        <v>0.95</v>
      </c>
      <c r="J16">
        <v>2</v>
      </c>
      <c r="K16" t="s">
        <v>59</v>
      </c>
      <c r="L16" s="37" t="s">
        <v>60</v>
      </c>
      <c r="M16" s="37" t="s">
        <v>18</v>
      </c>
      <c r="N16" s="37">
        <v>2500</v>
      </c>
      <c r="O16" s="37" t="s">
        <v>61</v>
      </c>
    </row>
    <row r="17" spans="1:15" hidden="1">
      <c r="A17" s="39">
        <v>2</v>
      </c>
      <c r="B17" s="39" t="s">
        <v>62</v>
      </c>
      <c r="C17" s="40" t="s">
        <v>63</v>
      </c>
      <c r="D17" s="39" t="s">
        <v>64</v>
      </c>
      <c r="E17" s="40">
        <v>500</v>
      </c>
      <c r="F17" s="40" t="s">
        <v>65</v>
      </c>
      <c r="G17" s="40">
        <v>0.8</v>
      </c>
      <c r="J17">
        <v>3</v>
      </c>
      <c r="K17" t="s">
        <v>66</v>
      </c>
      <c r="L17" s="37" t="s">
        <v>67</v>
      </c>
      <c r="M17" s="37" t="s">
        <v>39</v>
      </c>
      <c r="N17" s="37">
        <v>10000</v>
      </c>
      <c r="O17" s="37" t="s">
        <v>68</v>
      </c>
    </row>
    <row r="18" spans="1:15" hidden="1">
      <c r="A18" s="39">
        <v>3</v>
      </c>
      <c r="B18" s="39" t="s">
        <v>69</v>
      </c>
      <c r="C18" s="40" t="s">
        <v>70</v>
      </c>
      <c r="D18" s="39" t="s">
        <v>57</v>
      </c>
      <c r="E18" s="40">
        <v>2000</v>
      </c>
      <c r="F18" s="40" t="s">
        <v>71</v>
      </c>
      <c r="G18" s="40">
        <v>0.9</v>
      </c>
      <c r="J18">
        <v>4</v>
      </c>
      <c r="K18" t="s">
        <v>72</v>
      </c>
      <c r="L18" s="37" t="s">
        <v>52</v>
      </c>
      <c r="M18" s="37" t="s">
        <v>73</v>
      </c>
      <c r="N18" s="37">
        <v>60000</v>
      </c>
      <c r="O18" s="37" t="s">
        <v>74</v>
      </c>
    </row>
    <row r="19" spans="1:15">
      <c r="A19" s="39">
        <v>4</v>
      </c>
      <c r="B19" s="39" t="s">
        <v>75</v>
      </c>
      <c r="C19" s="40" t="s">
        <v>76</v>
      </c>
      <c r="D19" s="39" t="s">
        <v>57</v>
      </c>
      <c r="E19" s="40">
        <v>800</v>
      </c>
      <c r="F19" s="40" t="s">
        <v>58</v>
      </c>
      <c r="G19" s="40">
        <v>0.88</v>
      </c>
    </row>
    <row r="21" spans="1:15">
      <c r="J21" s="39" t="s">
        <v>77</v>
      </c>
      <c r="K21" s="39" t="s">
        <v>78</v>
      </c>
      <c r="L21" s="40" t="s">
        <v>79</v>
      </c>
      <c r="M21" s="40" t="s">
        <v>80</v>
      </c>
      <c r="N21" s="40" t="s">
        <v>81</v>
      </c>
      <c r="O21" s="40" t="s">
        <v>82</v>
      </c>
    </row>
    <row r="22" spans="1:15">
      <c r="J22" s="39">
        <v>1</v>
      </c>
      <c r="K22" s="39">
        <v>1</v>
      </c>
      <c r="L22" s="41">
        <v>45061</v>
      </c>
      <c r="M22" s="40" t="s">
        <v>83</v>
      </c>
      <c r="N22" s="40" t="s">
        <v>84</v>
      </c>
      <c r="O22" s="40" t="s">
        <v>85</v>
      </c>
    </row>
    <row r="23" spans="1:15">
      <c r="A23" s="39" t="s">
        <v>86</v>
      </c>
      <c r="B23" s="38" t="s">
        <v>87</v>
      </c>
      <c r="C23" s="40" t="s">
        <v>88</v>
      </c>
      <c r="D23" s="42" t="s">
        <v>89</v>
      </c>
      <c r="E23" s="53" t="s">
        <v>79</v>
      </c>
      <c r="F23" s="40" t="s">
        <v>90</v>
      </c>
      <c r="G23" s="40" t="s">
        <v>91</v>
      </c>
      <c r="J23" s="39">
        <v>2</v>
      </c>
      <c r="K23" s="39">
        <v>2</v>
      </c>
      <c r="L23" s="41">
        <v>45117</v>
      </c>
      <c r="M23" s="40" t="s">
        <v>92</v>
      </c>
      <c r="N23" s="40" t="s">
        <v>93</v>
      </c>
      <c r="O23" s="40" t="s">
        <v>94</v>
      </c>
    </row>
    <row r="24" spans="1:15">
      <c r="A24" s="39">
        <v>1</v>
      </c>
      <c r="B24" s="39" t="s">
        <v>17</v>
      </c>
      <c r="C24" s="40" t="s">
        <v>95</v>
      </c>
      <c r="D24" s="42">
        <v>10.5</v>
      </c>
      <c r="E24" s="41">
        <v>45505</v>
      </c>
      <c r="F24" s="40" t="s">
        <v>96</v>
      </c>
      <c r="G24" s="40" t="s">
        <v>97</v>
      </c>
      <c r="J24" s="39">
        <v>3</v>
      </c>
      <c r="K24" s="39">
        <v>3</v>
      </c>
      <c r="L24" s="41">
        <v>45158</v>
      </c>
      <c r="M24" s="40" t="s">
        <v>98</v>
      </c>
      <c r="N24" s="40" t="s">
        <v>99</v>
      </c>
      <c r="O24" s="40" t="s">
        <v>85</v>
      </c>
    </row>
    <row r="25" spans="1:15">
      <c r="A25" s="39">
        <v>2</v>
      </c>
      <c r="B25" s="39" t="s">
        <v>35</v>
      </c>
      <c r="C25" s="40" t="s">
        <v>100</v>
      </c>
      <c r="D25" s="42">
        <v>8.75</v>
      </c>
      <c r="E25" s="48">
        <v>44928</v>
      </c>
      <c r="F25" s="40" t="s">
        <v>101</v>
      </c>
      <c r="G25" s="40" t="s">
        <v>102</v>
      </c>
      <c r="J25" s="39">
        <v>4</v>
      </c>
      <c r="K25" s="39">
        <v>4</v>
      </c>
      <c r="L25" s="41">
        <v>45194</v>
      </c>
      <c r="M25" s="40" t="s">
        <v>83</v>
      </c>
      <c r="N25" s="40" t="s">
        <v>103</v>
      </c>
      <c r="O25" s="40" t="s">
        <v>104</v>
      </c>
    </row>
    <row r="26" spans="1:15">
      <c r="A26" s="39">
        <v>3</v>
      </c>
      <c r="B26" s="39" t="s">
        <v>26</v>
      </c>
      <c r="C26" s="40" t="s">
        <v>105</v>
      </c>
      <c r="D26" s="42">
        <v>5</v>
      </c>
      <c r="E26" s="41">
        <v>44749</v>
      </c>
      <c r="F26" s="40" t="s">
        <v>106</v>
      </c>
      <c r="G26" s="40" t="s">
        <v>97</v>
      </c>
    </row>
    <row r="27" spans="1:15">
      <c r="A27" s="39">
        <v>4</v>
      </c>
      <c r="B27" s="39" t="s">
        <v>42</v>
      </c>
      <c r="C27" s="40" t="s">
        <v>76</v>
      </c>
      <c r="D27" s="42">
        <v>12.25</v>
      </c>
      <c r="E27" s="41">
        <v>45449</v>
      </c>
      <c r="F27" s="40" t="s">
        <v>96</v>
      </c>
      <c r="G27" s="40" t="s">
        <v>97</v>
      </c>
    </row>
    <row r="28" spans="1:15">
      <c r="A28" s="39">
        <v>5</v>
      </c>
      <c r="B28" s="39" t="s">
        <v>107</v>
      </c>
      <c r="C28" s="40" t="s">
        <v>95</v>
      </c>
      <c r="D28" s="42">
        <v>15</v>
      </c>
      <c r="E28" s="41">
        <v>44409</v>
      </c>
      <c r="F28" s="40" t="s">
        <v>106</v>
      </c>
      <c r="G28" s="40" t="s">
        <v>97</v>
      </c>
    </row>
    <row r="29" spans="1:15">
      <c r="J29" s="39" t="s">
        <v>108</v>
      </c>
      <c r="K29" s="39" t="s">
        <v>1</v>
      </c>
      <c r="L29" s="40" t="s">
        <v>109</v>
      </c>
      <c r="M29" s="40" t="s">
        <v>110</v>
      </c>
      <c r="N29" s="40" t="s">
        <v>5</v>
      </c>
      <c r="O29" s="40" t="s">
        <v>111</v>
      </c>
    </row>
    <row r="30" spans="1:15">
      <c r="J30" s="39">
        <v>1</v>
      </c>
      <c r="K30" s="39" t="s">
        <v>112</v>
      </c>
      <c r="L30" s="40" t="s">
        <v>60</v>
      </c>
      <c r="M30" s="40" t="s">
        <v>113</v>
      </c>
      <c r="N30" s="41">
        <v>44652</v>
      </c>
      <c r="O30" s="40" t="s">
        <v>114</v>
      </c>
    </row>
    <row r="31" spans="1:15">
      <c r="J31" s="39">
        <v>2</v>
      </c>
      <c r="K31" s="39" t="s">
        <v>115</v>
      </c>
      <c r="L31" s="40" t="s">
        <v>67</v>
      </c>
      <c r="M31" s="40" t="s">
        <v>116</v>
      </c>
      <c r="N31" s="41">
        <v>44967</v>
      </c>
      <c r="O31" s="40" t="s">
        <v>117</v>
      </c>
    </row>
    <row r="32" spans="1:15">
      <c r="A32" s="39" t="s">
        <v>118</v>
      </c>
      <c r="B32" s="39" t="s">
        <v>2</v>
      </c>
      <c r="C32" s="40" t="s">
        <v>119</v>
      </c>
      <c r="D32" s="39" t="s">
        <v>3</v>
      </c>
      <c r="E32" s="40" t="s">
        <v>120</v>
      </c>
      <c r="F32" s="40" t="s">
        <v>121</v>
      </c>
      <c r="J32" s="39">
        <v>3</v>
      </c>
      <c r="K32" s="39" t="s">
        <v>122</v>
      </c>
      <c r="L32" s="40" t="s">
        <v>52</v>
      </c>
      <c r="M32" s="40" t="s">
        <v>123</v>
      </c>
      <c r="N32" s="41">
        <v>44444</v>
      </c>
      <c r="O32" s="40" t="s">
        <v>124</v>
      </c>
    </row>
    <row r="33" spans="1:15" hidden="1">
      <c r="A33" s="39">
        <v>1</v>
      </c>
      <c r="B33" s="39" t="s">
        <v>125</v>
      </c>
      <c r="C33" s="40">
        <v>100</v>
      </c>
      <c r="D33" s="39" t="s">
        <v>18</v>
      </c>
      <c r="E33" s="40" t="s">
        <v>126</v>
      </c>
      <c r="F33" s="40">
        <v>0.85</v>
      </c>
      <c r="J33" s="39">
        <v>4</v>
      </c>
      <c r="K33" s="39" t="s">
        <v>127</v>
      </c>
      <c r="L33" s="40" t="s">
        <v>95</v>
      </c>
      <c r="M33" s="40" t="s">
        <v>128</v>
      </c>
      <c r="N33" s="41">
        <v>45078</v>
      </c>
      <c r="O33" s="40" t="s">
        <v>117</v>
      </c>
    </row>
    <row r="34" spans="1:15" hidden="1">
      <c r="A34" s="39">
        <v>2</v>
      </c>
      <c r="B34" s="39" t="s">
        <v>129</v>
      </c>
      <c r="C34" s="40">
        <v>500</v>
      </c>
      <c r="D34" s="39" t="s">
        <v>27</v>
      </c>
      <c r="E34" s="40" t="s">
        <v>126</v>
      </c>
      <c r="F34" s="40">
        <v>0.9</v>
      </c>
    </row>
    <row r="35" spans="1:15">
      <c r="A35" s="39">
        <v>3</v>
      </c>
      <c r="B35" s="39" t="s">
        <v>130</v>
      </c>
      <c r="C35" s="40">
        <v>300</v>
      </c>
      <c r="D35" s="39" t="s">
        <v>22</v>
      </c>
      <c r="E35" s="40" t="s">
        <v>131</v>
      </c>
      <c r="F35" s="40">
        <v>0.8</v>
      </c>
    </row>
    <row r="36" spans="1:15" hidden="1">
      <c r="A36" s="39">
        <v>4</v>
      </c>
      <c r="B36" s="39" t="s">
        <v>132</v>
      </c>
      <c r="C36" s="40">
        <v>200</v>
      </c>
      <c r="D36" s="39" t="s">
        <v>39</v>
      </c>
      <c r="E36" s="40" t="s">
        <v>126</v>
      </c>
      <c r="F36" s="40">
        <v>0.75</v>
      </c>
      <c r="J36" s="39" t="s">
        <v>133</v>
      </c>
      <c r="K36" s="39" t="s">
        <v>1</v>
      </c>
      <c r="L36" s="40" t="s">
        <v>2</v>
      </c>
      <c r="M36" s="40" t="s">
        <v>134</v>
      </c>
      <c r="N36" s="40" t="s">
        <v>135</v>
      </c>
      <c r="O36" s="39" t="s">
        <v>136</v>
      </c>
    </row>
    <row r="37" spans="1:15">
      <c r="J37" s="39">
        <v>1</v>
      </c>
      <c r="K37" s="39" t="s">
        <v>137</v>
      </c>
      <c r="L37" s="40" t="s">
        <v>138</v>
      </c>
      <c r="M37" s="41">
        <v>44927</v>
      </c>
      <c r="N37" s="40" t="s">
        <v>95</v>
      </c>
      <c r="O37" s="39" t="s">
        <v>139</v>
      </c>
    </row>
    <row r="38" spans="1:15">
      <c r="J38" s="39">
        <v>2</v>
      </c>
      <c r="K38" s="39" t="s">
        <v>140</v>
      </c>
      <c r="L38" s="40" t="s">
        <v>141</v>
      </c>
      <c r="M38" s="41">
        <v>44727</v>
      </c>
      <c r="N38" s="40" t="s">
        <v>142</v>
      </c>
      <c r="O38" s="39" t="s">
        <v>143</v>
      </c>
    </row>
    <row r="39" spans="1:15">
      <c r="A39" s="39" t="s">
        <v>144</v>
      </c>
      <c r="B39" s="39" t="s">
        <v>9</v>
      </c>
      <c r="C39" s="40" t="s">
        <v>145</v>
      </c>
      <c r="D39" s="39" t="s">
        <v>146</v>
      </c>
      <c r="E39" s="43" t="s">
        <v>147</v>
      </c>
      <c r="J39" s="39">
        <v>3</v>
      </c>
      <c r="K39" s="39" t="s">
        <v>148</v>
      </c>
      <c r="L39" s="40" t="s">
        <v>149</v>
      </c>
      <c r="M39" s="41">
        <v>45371</v>
      </c>
      <c r="N39" s="40" t="s">
        <v>150</v>
      </c>
      <c r="O39" s="39" t="s">
        <v>151</v>
      </c>
    </row>
    <row r="40" spans="1:15">
      <c r="A40" s="39">
        <v>1</v>
      </c>
      <c r="B40" s="39" t="s">
        <v>17</v>
      </c>
      <c r="C40" s="40">
        <v>2000</v>
      </c>
      <c r="D40" s="39">
        <v>1.5</v>
      </c>
      <c r="E40" s="43">
        <v>10.5</v>
      </c>
      <c r="J40" s="39">
        <v>4</v>
      </c>
      <c r="K40" s="39" t="s">
        <v>152</v>
      </c>
      <c r="L40" s="40" t="s">
        <v>138</v>
      </c>
      <c r="M40" s="41">
        <v>45170</v>
      </c>
      <c r="N40" s="40" t="s">
        <v>95</v>
      </c>
      <c r="O40" s="39" t="s">
        <v>153</v>
      </c>
    </row>
    <row r="41" spans="1:15">
      <c r="A41" s="39">
        <v>2</v>
      </c>
      <c r="B41" s="39" t="s">
        <v>35</v>
      </c>
      <c r="C41" s="40">
        <v>3000</v>
      </c>
      <c r="D41" s="39">
        <v>2</v>
      </c>
      <c r="E41" s="43">
        <v>8.75</v>
      </c>
    </row>
    <row r="42" spans="1:15">
      <c r="A42" s="39">
        <v>3</v>
      </c>
      <c r="B42" s="39" t="s">
        <v>26</v>
      </c>
      <c r="C42" s="40">
        <v>4000</v>
      </c>
      <c r="D42" s="39">
        <v>1</v>
      </c>
      <c r="E42" s="43">
        <v>5</v>
      </c>
    </row>
    <row r="43" spans="1:15">
      <c r="A43" s="39">
        <v>4</v>
      </c>
      <c r="B43" s="39" t="s">
        <v>42</v>
      </c>
      <c r="C43" s="40">
        <v>1500</v>
      </c>
      <c r="D43" s="39">
        <v>3</v>
      </c>
      <c r="E43" s="43">
        <v>12.25</v>
      </c>
    </row>
    <row r="44" spans="1:15">
      <c r="A44" s="39">
        <v>5</v>
      </c>
      <c r="B44" s="39" t="s">
        <v>107</v>
      </c>
      <c r="C44" s="40">
        <v>5000</v>
      </c>
      <c r="D44" s="39">
        <v>5</v>
      </c>
      <c r="E44" s="43">
        <v>15</v>
      </c>
    </row>
    <row r="54" spans="2:2">
      <c r="B54" s="37"/>
    </row>
  </sheetData>
  <pageMargins left="0.7" right="0.7" top="0.75" bottom="0.75" header="0.3" footer="0.3"/>
  <pageSetup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topLeftCell="A32" workbookViewId="0">
      <selection activeCell="H45" sqref="H45"/>
    </sheetView>
  </sheetViews>
  <sheetFormatPr defaultColWidth="9" defaultRowHeight="14.5"/>
  <cols>
    <col min="1" max="1" width="23" customWidth="1"/>
    <col min="2" max="2" width="21.7265625" customWidth="1"/>
    <col min="3" max="3" width="19.36328125" customWidth="1"/>
    <col min="4" max="4" width="15.7265625" customWidth="1"/>
    <col min="5" max="5" width="15.54296875" customWidth="1"/>
  </cols>
  <sheetData>
    <row r="2" spans="1:5">
      <c r="A2" s="2" t="s">
        <v>45</v>
      </c>
      <c r="B2" s="3" t="s">
        <v>4</v>
      </c>
      <c r="D2" t="s">
        <v>154</v>
      </c>
      <c r="E2">
        <f>SUM(Table26[Energy_Usage_kWh])</f>
        <v>122500</v>
      </c>
    </row>
    <row r="3" spans="1:5">
      <c r="A3" s="2">
        <v>50000</v>
      </c>
      <c r="B3" s="3">
        <v>150.5</v>
      </c>
    </row>
    <row r="4" spans="1:5">
      <c r="A4" s="2">
        <v>2500</v>
      </c>
      <c r="B4" s="3">
        <v>300</v>
      </c>
    </row>
    <row r="5" spans="1:5">
      <c r="A5" s="2">
        <v>10000</v>
      </c>
      <c r="B5" s="3">
        <v>200</v>
      </c>
    </row>
    <row r="6" spans="1:5">
      <c r="A6" s="2">
        <v>60000</v>
      </c>
      <c r="B6" s="3">
        <v>100</v>
      </c>
    </row>
    <row r="9" spans="1:5">
      <c r="A9" s="4" t="s">
        <v>1</v>
      </c>
      <c r="B9" s="5" t="s">
        <v>50</v>
      </c>
    </row>
    <row r="10" spans="1:5">
      <c r="A10" s="6" t="s">
        <v>55</v>
      </c>
      <c r="B10" s="7">
        <v>0.95</v>
      </c>
    </row>
    <row r="11" spans="1:5">
      <c r="A11" s="8" t="s">
        <v>62</v>
      </c>
      <c r="B11" s="9">
        <v>0.8</v>
      </c>
    </row>
    <row r="12" spans="1:5">
      <c r="A12" s="6" t="s">
        <v>69</v>
      </c>
      <c r="B12" s="7">
        <v>0.9</v>
      </c>
    </row>
    <row r="13" spans="1:5">
      <c r="A13" s="10" t="s">
        <v>75</v>
      </c>
      <c r="B13" s="11">
        <v>0.88</v>
      </c>
    </row>
    <row r="16" spans="1:5">
      <c r="A16" s="12" t="s">
        <v>3</v>
      </c>
      <c r="B16" s="12" t="s">
        <v>45</v>
      </c>
    </row>
    <row r="17" spans="1:2">
      <c r="A17" s="13" t="s">
        <v>53</v>
      </c>
      <c r="B17" s="13">
        <v>50000</v>
      </c>
    </row>
    <row r="18" spans="1:2">
      <c r="A18" s="14" t="s">
        <v>18</v>
      </c>
      <c r="B18" s="14">
        <v>2500</v>
      </c>
    </row>
    <row r="19" spans="1:2">
      <c r="A19" s="13" t="s">
        <v>39</v>
      </c>
      <c r="B19" s="13">
        <v>10000</v>
      </c>
    </row>
    <row r="20" spans="1:2">
      <c r="A20" s="15" t="s">
        <v>73</v>
      </c>
      <c r="B20" s="15">
        <v>60000</v>
      </c>
    </row>
    <row r="22" spans="1:2">
      <c r="A22" s="16" t="s">
        <v>3</v>
      </c>
      <c r="B22" s="16" t="s">
        <v>4</v>
      </c>
    </row>
    <row r="23" spans="1:2">
      <c r="A23" s="7" t="s">
        <v>18</v>
      </c>
      <c r="B23" s="7">
        <v>150.5</v>
      </c>
    </row>
    <row r="24" spans="1:2">
      <c r="A24" s="9" t="s">
        <v>27</v>
      </c>
      <c r="B24" s="9">
        <v>300</v>
      </c>
    </row>
    <row r="25" spans="1:2">
      <c r="A25" s="7" t="s">
        <v>22</v>
      </c>
      <c r="B25" s="7">
        <v>200</v>
      </c>
    </row>
    <row r="26" spans="1:2">
      <c r="A26" s="9" t="s">
        <v>39</v>
      </c>
      <c r="B26" s="9">
        <v>100</v>
      </c>
    </row>
    <row r="28" spans="1:2">
      <c r="A28" s="16" t="s">
        <v>88</v>
      </c>
      <c r="B28" s="17" t="s">
        <v>89</v>
      </c>
    </row>
    <row r="29" spans="1:2">
      <c r="A29" s="7" t="s">
        <v>95</v>
      </c>
      <c r="B29" s="18">
        <v>10.5</v>
      </c>
    </row>
    <row r="30" spans="1:2">
      <c r="A30" s="9" t="s">
        <v>100</v>
      </c>
      <c r="B30" s="19">
        <v>8.75</v>
      </c>
    </row>
    <row r="31" spans="1:2">
      <c r="A31" s="7" t="s">
        <v>105</v>
      </c>
      <c r="B31" s="18">
        <v>5</v>
      </c>
    </row>
    <row r="32" spans="1:2">
      <c r="A32" s="9" t="s">
        <v>76</v>
      </c>
      <c r="B32" s="19">
        <v>12.25</v>
      </c>
    </row>
    <row r="33" spans="1:5">
      <c r="A33" s="7" t="s">
        <v>95</v>
      </c>
      <c r="B33" s="18">
        <v>15</v>
      </c>
    </row>
    <row r="36" spans="1:5">
      <c r="A36" s="16" t="s">
        <v>88</v>
      </c>
      <c r="B36" s="17" t="s">
        <v>89</v>
      </c>
      <c r="C36" s="16" t="s">
        <v>79</v>
      </c>
      <c r="D36" s="16" t="s">
        <v>90</v>
      </c>
      <c r="E36" s="20" t="s">
        <v>91</v>
      </c>
    </row>
    <row r="37" spans="1:5">
      <c r="A37" s="7" t="s">
        <v>95</v>
      </c>
      <c r="B37" s="18">
        <v>10.5</v>
      </c>
      <c r="C37" s="21">
        <v>45505</v>
      </c>
      <c r="D37" s="7" t="s">
        <v>96</v>
      </c>
      <c r="E37" s="22" t="s">
        <v>97</v>
      </c>
    </row>
    <row r="38" spans="1:5">
      <c r="A38" s="9" t="s">
        <v>100</v>
      </c>
      <c r="B38" s="19">
        <v>8.75</v>
      </c>
      <c r="C38" s="23">
        <v>45505</v>
      </c>
      <c r="D38" s="9" t="s">
        <v>101</v>
      </c>
      <c r="E38" s="24" t="s">
        <v>102</v>
      </c>
    </row>
    <row r="39" spans="1:5">
      <c r="A39" s="7" t="s">
        <v>105</v>
      </c>
      <c r="B39" s="18">
        <v>5</v>
      </c>
      <c r="C39" s="21">
        <v>45505</v>
      </c>
      <c r="D39" s="7" t="s">
        <v>106</v>
      </c>
      <c r="E39" s="22" t="s">
        <v>97</v>
      </c>
    </row>
    <row r="40" spans="1:5">
      <c r="A40" s="9" t="s">
        <v>76</v>
      </c>
      <c r="B40" s="19">
        <v>12.25</v>
      </c>
      <c r="C40" s="23">
        <v>45505</v>
      </c>
      <c r="D40" s="9" t="s">
        <v>96</v>
      </c>
      <c r="E40" s="24" t="s">
        <v>97</v>
      </c>
    </row>
    <row r="41" spans="1:5">
      <c r="A41" s="7" t="s">
        <v>95</v>
      </c>
      <c r="B41" s="18">
        <v>15</v>
      </c>
      <c r="C41" s="21">
        <v>45505</v>
      </c>
      <c r="D41" s="7" t="s">
        <v>106</v>
      </c>
      <c r="E41" s="22" t="s">
        <v>97</v>
      </c>
    </row>
    <row r="43" spans="1:5">
      <c r="A43" s="25" t="s">
        <v>2</v>
      </c>
      <c r="B43" s="12" t="s">
        <v>3</v>
      </c>
      <c r="C43" s="26" t="s">
        <v>45</v>
      </c>
    </row>
    <row r="44" spans="1:5">
      <c r="A44" s="27" t="s">
        <v>52</v>
      </c>
      <c r="B44" s="13" t="s">
        <v>53</v>
      </c>
      <c r="C44" s="28">
        <v>50000</v>
      </c>
    </row>
    <row r="45" spans="1:5">
      <c r="A45" s="29" t="s">
        <v>60</v>
      </c>
      <c r="B45" s="14" t="s">
        <v>18</v>
      </c>
      <c r="C45" s="30">
        <v>2500</v>
      </c>
    </row>
    <row r="46" spans="1:5">
      <c r="A46" s="27" t="s">
        <v>67</v>
      </c>
      <c r="B46" s="13" t="s">
        <v>39</v>
      </c>
      <c r="C46" s="28">
        <v>10000</v>
      </c>
    </row>
    <row r="47" spans="1:5">
      <c r="A47" s="31" t="s">
        <v>52</v>
      </c>
      <c r="B47" s="15" t="s">
        <v>73</v>
      </c>
      <c r="C47" s="32">
        <v>60000</v>
      </c>
    </row>
    <row r="49" spans="1:3">
      <c r="A49" s="5" t="s">
        <v>9</v>
      </c>
      <c r="B49" s="5" t="s">
        <v>3</v>
      </c>
      <c r="C49" s="5" t="s">
        <v>4</v>
      </c>
    </row>
    <row r="50" spans="1:3">
      <c r="A50" s="7" t="s">
        <v>17</v>
      </c>
      <c r="B50" s="7" t="s">
        <v>18</v>
      </c>
      <c r="C50" s="7">
        <v>150.5</v>
      </c>
    </row>
    <row r="51" spans="1:3">
      <c r="A51" s="9" t="s">
        <v>26</v>
      </c>
      <c r="B51" s="9" t="s">
        <v>27</v>
      </c>
      <c r="C51" s="9">
        <v>300</v>
      </c>
    </row>
    <row r="52" spans="1:3">
      <c r="A52" s="7" t="s">
        <v>35</v>
      </c>
      <c r="B52" s="7" t="s">
        <v>22</v>
      </c>
      <c r="C52" s="7">
        <v>200</v>
      </c>
    </row>
    <row r="53" spans="1:3">
      <c r="A53" s="11" t="s">
        <v>42</v>
      </c>
      <c r="B53" s="11" t="s">
        <v>39</v>
      </c>
      <c r="C53" s="11">
        <v>100</v>
      </c>
    </row>
    <row r="56" spans="1:3">
      <c r="A56" s="4" t="s">
        <v>87</v>
      </c>
      <c r="B56" s="5" t="s">
        <v>88</v>
      </c>
      <c r="C56" s="33" t="s">
        <v>89</v>
      </c>
    </row>
    <row r="57" spans="1:3">
      <c r="A57" s="6" t="s">
        <v>17</v>
      </c>
      <c r="B57" s="7" t="s">
        <v>95</v>
      </c>
      <c r="C57" s="18">
        <v>10.5</v>
      </c>
    </row>
    <row r="58" spans="1:3">
      <c r="A58" s="8" t="s">
        <v>35</v>
      </c>
      <c r="B58" s="9" t="s">
        <v>100</v>
      </c>
      <c r="C58" s="19">
        <v>8.75</v>
      </c>
    </row>
    <row r="59" spans="1:3">
      <c r="A59" s="6" t="s">
        <v>26</v>
      </c>
      <c r="B59" s="7" t="s">
        <v>105</v>
      </c>
      <c r="C59" s="18">
        <v>5</v>
      </c>
    </row>
    <row r="60" spans="1:3">
      <c r="A60" s="8" t="s">
        <v>42</v>
      </c>
      <c r="B60" s="9" t="s">
        <v>76</v>
      </c>
      <c r="C60" s="19">
        <v>12.25</v>
      </c>
    </row>
    <row r="61" spans="1:3">
      <c r="A61" s="34" t="s">
        <v>107</v>
      </c>
      <c r="B61" s="35" t="s">
        <v>95</v>
      </c>
      <c r="C61" s="36">
        <v>15</v>
      </c>
    </row>
    <row r="64" spans="1:3">
      <c r="A64" s="51" t="s">
        <v>89</v>
      </c>
      <c r="B64" s="52" t="s">
        <v>79</v>
      </c>
    </row>
    <row r="65" spans="1:2">
      <c r="A65" s="46">
        <v>10.5</v>
      </c>
      <c r="B65" s="44">
        <v>45505</v>
      </c>
    </row>
    <row r="66" spans="1:2">
      <c r="A66" s="47">
        <v>8.75</v>
      </c>
      <c r="B66" s="45" t="s">
        <v>155</v>
      </c>
    </row>
    <row r="67" spans="1:2">
      <c r="A67" s="46">
        <v>5</v>
      </c>
      <c r="B67" s="44">
        <v>45480</v>
      </c>
    </row>
    <row r="68" spans="1:2">
      <c r="A68" s="47">
        <v>12.25</v>
      </c>
      <c r="B68" s="45">
        <v>45449</v>
      </c>
    </row>
    <row r="69" spans="1:2">
      <c r="A69" s="49">
        <v>15</v>
      </c>
      <c r="B69" s="50">
        <v>45505</v>
      </c>
    </row>
  </sheetData>
  <pageMargins left="0.7" right="0.7" top="0.75" bottom="0.75" header="0.3" footer="0.3"/>
  <pageSetup orientation="portrait"/>
  <drawing r:id="rId1"/>
  <tableParts count="6">
    <tablePart r:id="rId2"/>
    <tablePart r:id="rId3"/>
    <tablePart r:id="rId4"/>
    <tablePart r:id="rId5"/>
    <tablePart r:id="rId6"/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53"/>
  <sheetViews>
    <sheetView showGridLines="0" tabSelected="1" zoomScale="70" zoomScaleNormal="70" workbookViewId="0">
      <selection activeCell="AH29" sqref="AH29"/>
    </sheetView>
  </sheetViews>
  <sheetFormatPr defaultColWidth="8.7265625" defaultRowHeight="14.5"/>
  <cols>
    <col min="1" max="16384" width="8.7265625" style="1"/>
  </cols>
  <sheetData>
    <row r="53" spans="16:16">
      <c r="P53" s="1" t="s">
        <v>156</v>
      </c>
    </row>
  </sheetData>
  <pageMargins left="0.7" right="0.7" top="0.75" bottom="0.75" header="0.3" footer="0.3"/>
  <pageSetup orientation="portrait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PV</vt:lpstr>
      <vt:lpstr>Dashbord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 max</cp:lastModifiedBy>
  <dcterms:created xsi:type="dcterms:W3CDTF">2024-09-11T05:34:00Z</dcterms:created>
  <dcterms:modified xsi:type="dcterms:W3CDTF">2024-09-12T18:34:14Z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9CBB6437DD6C43AEACBD5B2B72121E85_12</vt:lpwstr>
  </property>
  <property fmtid="{D5CDD505-2E9C-101B-9397-08002B2CF9AE}" pid="3" name="KSOProductBuildVer">
    <vt:lpwstr>1033-12.2.0.17562</vt:lpwstr>
  </property>
</Properties>
</file>