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media/image2.png" ContentType="image/png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QuickBooks Desktop Export Tips" sheetId="1" state="visible" r:id="rId2"/>
    <sheet name="Sheet1" sheetId="2" state="visible" r:id="rId3"/>
  </sheets>
  <definedNames>
    <definedName function="false" hidden="false" localSheetId="1" name="_xlnm.Print_Titles" vbProcedure="false">Sheet1!$A:$E,Sheet1!$1:$2</definedName>
    <definedName function="false" hidden="false" name="LOCAL_MYSQL_DATE_FORMAT" vbProcedure="fals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function="false" hidden="false" localSheetId="1" name="QBCANSUPPORTUPDATE" vbProcedure="false">1</definedName>
    <definedName function="false" hidden="false" localSheetId="1" name="QBCOMPANYFILENAME" vbProcedure="false">"\\STM-SRV1\Church\Treasurer_Finance\Quickbooks\st. matthew lutheran church.qbw"</definedName>
    <definedName function="false" hidden="false" localSheetId="1" name="QBENDDATE" vbProcedure="false">20190331</definedName>
    <definedName function="false" hidden="false" localSheetId="1" name="QBHEADERSONSCREEN" vbProcedure="false">0</definedName>
    <definedName function="false" hidden="false" localSheetId="1" name="QBMETADATASIZE" vbProcedure="false">5907</definedName>
    <definedName function="false" hidden="false" localSheetId="1" name="QBPRESERVECOLOR" vbProcedure="false">1</definedName>
    <definedName function="false" hidden="false" localSheetId="1" name="QBPRESERVEFONT" vbProcedure="false">1</definedName>
    <definedName function="false" hidden="false" localSheetId="1" name="QBPRESERVEROWHEIGHT" vbProcedure="false">1</definedName>
    <definedName function="false" hidden="false" localSheetId="1" name="QBPRESERVESPACE" vbProcedure="false">1</definedName>
    <definedName function="false" hidden="false" localSheetId="1" name="QBREPORTCOLAXIS" vbProcedure="false">8</definedName>
    <definedName function="false" hidden="false" localSheetId="1" name="QBREPORTCOMPANYID" vbProcedure="false">"45fb34a064b949048542d4ab4c5a0919"</definedName>
    <definedName function="false" hidden="false" localSheetId="1" name="QBREPORTCOMPARECOL_ANNUALBUDGET" vbProcedure="false">0</definedName>
    <definedName function="false" hidden="false" localSheetId="1" name="QBREPORTCOMPARECOL_AVGCOGS" vbProcedure="false">0</definedName>
    <definedName function="false" hidden="false" localSheetId="1" name="QBREPORTCOMPARECOL_AVGPRICE" vbProcedure="false">0</definedName>
    <definedName function="false" hidden="false" localSheetId="1" name="QBREPORTCOMPARECOL_BUDDIFF" vbProcedure="false">0</definedName>
    <definedName function="false" hidden="false" localSheetId="1" name="QBREPORTCOMPARECOL_BUDGET" vbProcedure="false">1</definedName>
    <definedName function="false" hidden="false" localSheetId="1" name="QBREPORTCOMPARECOL_BUDPCT" vbProcedure="false">0</definedName>
    <definedName function="false" hidden="false" localSheetId="1" name="QBREPORTCOMPARECOL_COGS" vbProcedure="false">0</definedName>
    <definedName function="false" hidden="false" localSheetId="1" name="QBREPORTCOMPARECOL_EXCLUDEAMOUNT" vbProcedure="false">0</definedName>
    <definedName function="false" hidden="false" localSheetId="1" name="QBREPORTCOMPARECOL_EXCLUDECURPERIOD" vbProcedure="false">0</definedName>
    <definedName function="false" hidden="false" localSheetId="1" name="QBREPORTCOMPARECOL_FORECAST" vbProcedure="false">0</definedName>
    <definedName function="false" hidden="false" localSheetId="1" name="QBREPORTCOMPARECOL_GROSSMARGIN" vbProcedure="false">0</definedName>
    <definedName function="false" hidden="false" localSheetId="1" name="QBREPORTCOMPARECOL_GROSSMARGINPCT" vbProcedure="false">0</definedName>
    <definedName function="false" hidden="false" localSheetId="1" name="QBREPORTCOMPARECOL_HOURS" vbProcedure="false">0</definedName>
    <definedName function="false" hidden="false" localSheetId="1" name="QBREPORTCOMPARECOL_PCTCOL" vbProcedure="false">0</definedName>
    <definedName function="false" hidden="false" localSheetId="1" name="QBREPORTCOMPARECOL_PCTEXPENSE" vbProcedure="false">0</definedName>
    <definedName function="false" hidden="false" localSheetId="1" name="QBREPORTCOMPARECOL_PCTINCOME" vbProcedure="false">0</definedName>
    <definedName function="false" hidden="false" localSheetId="1" name="QBREPORTCOMPARECOL_PCTOFSALES" vbProcedure="false">0</definedName>
    <definedName function="false" hidden="false" localSheetId="1" name="QBREPORTCOMPARECOL_PCTROW" vbProcedure="false">0</definedName>
    <definedName function="false" hidden="false" localSheetId="1" name="QBREPORTCOMPARECOL_PPDIFF" vbProcedure="false">0</definedName>
    <definedName function="false" hidden="false" localSheetId="1" name="QBREPORTCOMPARECOL_PPPCT" vbProcedure="false">0</definedName>
    <definedName function="false" hidden="false" localSheetId="1" name="QBREPORTCOMPARECOL_PREVPERIOD" vbProcedure="false">0</definedName>
    <definedName function="false" hidden="false" localSheetId="1" name="QBREPORTCOMPARECOL_PREVYEAR" vbProcedure="false">0</definedName>
    <definedName function="false" hidden="false" localSheetId="1" name="QBREPORTCOMPARECOL_PYDIFF" vbProcedure="false">0</definedName>
    <definedName function="false" hidden="false" localSheetId="1" name="QBREPORTCOMPARECOL_PYPCT" vbProcedure="false">0</definedName>
    <definedName function="false" hidden="false" localSheetId="1" name="QBREPORTCOMPARECOL_QTY" vbProcedure="false">0</definedName>
    <definedName function="false" hidden="false" localSheetId="1" name="QBREPORTCOMPARECOL_RATE" vbProcedure="false">0</definedName>
    <definedName function="false" hidden="false" localSheetId="1" name="QBREPORTCOMPARECOL_TRIPBILLEDMILES" vbProcedure="false">0</definedName>
    <definedName function="false" hidden="false" localSheetId="1" name="QBREPORTCOMPARECOL_TRIPBILLINGAMOUNT" vbProcedure="false">0</definedName>
    <definedName function="false" hidden="false" localSheetId="1" name="QBREPORTCOMPARECOL_TRIPMILES" vbProcedure="false">0</definedName>
    <definedName function="false" hidden="false" localSheetId="1" name="QBREPORTCOMPARECOL_TRIPNOTBILLABLEMILES" vbProcedure="false">0</definedName>
    <definedName function="false" hidden="false" localSheetId="1" name="QBREPORTCOMPARECOL_TRIPTAXDEDUCTIBLEAMOUNT" vbProcedure="false">0</definedName>
    <definedName function="false" hidden="false" localSheetId="1" name="QBREPORTCOMPARECOL_TRIPUNBILLEDMILES" vbProcedure="false">0</definedName>
    <definedName function="false" hidden="false" localSheetId="1" name="QBREPORTCOMPARECOL_YTD" vbProcedure="false">0</definedName>
    <definedName function="false" hidden="false" localSheetId="1" name="QBREPORTCOMPARECOL_YTDBUDGET" vbProcedure="false">0</definedName>
    <definedName function="false" hidden="false" localSheetId="1" name="QBREPORTCOMPARECOL_YTDPCT" vbProcedure="false">0</definedName>
    <definedName function="false" hidden="false" localSheetId="1" name="QBREPORTROWAXIS" vbProcedure="false">11</definedName>
    <definedName function="false" hidden="false" localSheetId="1" name="QBREPORTSUBCOLAXIS" vbProcedure="false">24</definedName>
    <definedName function="false" hidden="false" localSheetId="1" name="QBREPORTTYPE" vbProcedure="false">288</definedName>
    <definedName function="false" hidden="false" localSheetId="1" name="QBROWHEADERS" vbProcedure="false">5</definedName>
    <definedName function="false" hidden="false" localSheetId="1" name="QBSTARTDATE" vbProcedure="false">20190301</definedName>
    <definedName function="false" hidden="false" localSheetId="1" name="QB_COLUMN_59200" vbProcedure="false">Sheet1!$F$2</definedName>
    <definedName function="false" hidden="false" localSheetId="1" name="QB_COLUMN_76210" vbProcedure="false">Sheet1!$H$2</definedName>
    <definedName function="false" hidden="false" localSheetId="1" name="QB_DATA_0" vbProcedure="false">Sheet1!$5:$5,Sheet1!$6:$6,Sheet1!$7:$7,Sheet1!$8:$8,Sheet1!$9:$9,Sheet1!$13:$13,Sheet1!$14:$14,Sheet1!$15:$15,Sheet1!$16:$16,Sheet1!$17:$17,Sheet1!$18:$18,Sheet1!$19:$19,Sheet1!$20:$20,Sheet1!$21:$21,Sheet1!$22:$22,Sheet1!$23:$23</definedName>
    <definedName function="false" hidden="false" localSheetId="1" name="QB_DATA_1" vbProcedure="false">Sheet1!$24:$24,Sheet1!$29:$29,Sheet1!$32:$32</definedName>
    <definedName function="false" hidden="false" localSheetId="1" name="QB_FORMULA_0" vbProcedure="false">Sheet1!$F$10,Sheet1!$H$10,Sheet1!$F$11,Sheet1!$H$11,Sheet1!$F$25,Sheet1!$H$25,Sheet1!$F$26,Sheet1!$H$26,Sheet1!$F$30,Sheet1!$F$33,Sheet1!$F$34,Sheet1!$F$35,Sheet1!$H$35</definedName>
    <definedName function="false" hidden="false" localSheetId="1" name="QB_ROW_168340" vbProcedure="false">Sheet1!$E$5</definedName>
    <definedName function="false" hidden="false" localSheetId="1" name="QB_ROW_171340" vbProcedure="false">Sheet1!$E$8</definedName>
    <definedName function="false" hidden="false" localSheetId="1" name="QB_ROW_18301" vbProcedure="false">Sheet1!$A$35</definedName>
    <definedName function="false" hidden="false" localSheetId="1" name="QB_ROW_19011" vbProcedure="false">Sheet1!$B$3</definedName>
    <definedName function="false" hidden="false" localSheetId="1" name="QB_ROW_19311" vbProcedure="false">Sheet1!$B$26</definedName>
    <definedName function="false" hidden="false" localSheetId="1" name="QB_ROW_199340" vbProcedure="false">Sheet1!$E$18</definedName>
    <definedName function="false" hidden="false" localSheetId="1" name="QB_ROW_20031" vbProcedure="false">Sheet1!$D$4</definedName>
    <definedName function="false" hidden="false" localSheetId="1" name="QB_ROW_20331" vbProcedure="false">Sheet1!$D$10</definedName>
    <definedName function="false" hidden="false" localSheetId="1" name="QB_ROW_21031" vbProcedure="false">Sheet1!$D$12</definedName>
    <definedName function="false" hidden="false" localSheetId="1" name="QB_ROW_21331" vbProcedure="false">Sheet1!$D$25</definedName>
    <definedName function="false" hidden="false" localSheetId="1" name="QB_ROW_22011" vbProcedure="false">Sheet1!$B$27</definedName>
    <definedName function="false" hidden="false" localSheetId="1" name="QB_ROW_22311" vbProcedure="false">Sheet1!$B$34</definedName>
    <definedName function="false" hidden="false" localSheetId="1" name="QB_ROW_23021" vbProcedure="false">Sheet1!$C$28</definedName>
    <definedName function="false" hidden="false" localSheetId="1" name="QB_ROW_23321" vbProcedure="false">Sheet1!$C$30</definedName>
    <definedName function="false" hidden="false" localSheetId="1" name="QB_ROW_24021" vbProcedure="false">Sheet1!$C$31</definedName>
    <definedName function="false" hidden="false" localSheetId="1" name="QB_ROW_24321" vbProcedure="false">Sheet1!$C$33</definedName>
    <definedName function="false" hidden="false" localSheetId="1" name="QB_ROW_40340" vbProcedure="false">Sheet1!$E$17</definedName>
    <definedName function="false" hidden="false" localSheetId="1" name="QB_ROW_47340" vbProcedure="false">Sheet1!$E$21</definedName>
    <definedName function="false" hidden="false" localSheetId="1" name="QB_ROW_486340" vbProcedure="false">Sheet1!$E$13</definedName>
    <definedName function="false" hidden="false" localSheetId="1" name="QB_ROW_566340" vbProcedure="false">Sheet1!$E$24</definedName>
    <definedName function="false" hidden="false" localSheetId="1" name="QB_ROW_568340" vbProcedure="false">Sheet1!$E$23</definedName>
    <definedName function="false" hidden="false" localSheetId="1" name="QB_ROW_572340" vbProcedure="false">Sheet1!$E$19</definedName>
    <definedName function="false" hidden="false" localSheetId="1" name="QB_ROW_583340" vbProcedure="false">Sheet1!$E$15</definedName>
    <definedName function="false" hidden="false" localSheetId="1" name="QB_ROW_586340" vbProcedure="false">Sheet1!$E$14</definedName>
    <definedName function="false" hidden="false" localSheetId="1" name="QB_ROW_59340" vbProcedure="false">Sheet1!$E$20</definedName>
    <definedName function="false" hidden="false" localSheetId="1" name="QB_ROW_595340" vbProcedure="false">Sheet1!$E$22</definedName>
    <definedName function="false" hidden="false" localSheetId="1" name="QB_ROW_600240" vbProcedure="false">Sheet1!$E$6</definedName>
    <definedName function="false" hidden="false" localSheetId="1" name="QB_ROW_653330" vbProcedure="false">Sheet1!$D$29</definedName>
    <definedName function="false" hidden="false" localSheetId="1" name="QB_ROW_661330" vbProcedure="false">Sheet1!$D$32</definedName>
    <definedName function="false" hidden="false" localSheetId="1" name="QB_ROW_736340" vbProcedure="false">Sheet1!$E$16</definedName>
    <definedName function="false" hidden="false" localSheetId="1" name="QB_ROW_750240" vbProcedure="false">Sheet1!$E$9</definedName>
    <definedName function="false" hidden="false" localSheetId="1" name="QB_ROW_764340" vbProcedure="false">Sheet1!$E$7</definedName>
    <definedName function="false" hidden="false" localSheetId="1" name="QB_ROW_86321" vbProcedure="false">Sheet1!$C$11</definedName>
    <definedName function="false" hidden="false" localSheetId="1" name="_xlnm.Print_Titles" vbProcedure="false">Sheet1!$A:$E,Sheet1!$1:$2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<sst xmlns="http://schemas.openxmlformats.org/spreadsheetml/2006/main" count="35" uniqueCount="35">
  <si>
    <t xml:space="preserve">Mar 19</t>
  </si>
  <si>
    <t xml:space="preserve">Budget</t>
  </si>
  <si>
    <t xml:space="preserve">Ordinary Income/Expense</t>
  </si>
  <si>
    <t xml:space="preserve">Income</t>
  </si>
  <si>
    <t xml:space="preserve">Church Contributions</t>
  </si>
  <si>
    <t xml:space="preserve">Duplex</t>
  </si>
  <si>
    <t xml:space="preserve">Facilities Misc.</t>
  </si>
  <si>
    <t xml:space="preserve">Facilities Rent</t>
  </si>
  <si>
    <t xml:space="preserve">Facilities Utilities</t>
  </si>
  <si>
    <t xml:space="preserve">Total Income</t>
  </si>
  <si>
    <t xml:space="preserve">Gross Profit</t>
  </si>
  <si>
    <t xml:space="preserve">Expense</t>
  </si>
  <si>
    <t xml:space="preserve">Administrative</t>
  </si>
  <si>
    <t xml:space="preserve">Adult Discipleship</t>
  </si>
  <si>
    <t xml:space="preserve">Member Care</t>
  </si>
  <si>
    <t xml:space="preserve">Memorial Fund Loan Repayment</t>
  </si>
  <si>
    <t xml:space="preserve">Mission Outreach</t>
  </si>
  <si>
    <t xml:space="preserve">Outside Ministries</t>
  </si>
  <si>
    <t xml:space="preserve">Overseers</t>
  </si>
  <si>
    <t xml:space="preserve">Payroll</t>
  </si>
  <si>
    <t xml:space="preserve">Properties</t>
  </si>
  <si>
    <t xml:space="preserve">Technology</t>
  </si>
  <si>
    <t xml:space="preserve">Worship</t>
  </si>
  <si>
    <t xml:space="preserve">Youth Discipleship</t>
  </si>
  <si>
    <t xml:space="preserve">Total Expense</t>
  </si>
  <si>
    <t xml:space="preserve">Net Ordinary Income</t>
  </si>
  <si>
    <t xml:space="preserve">Other Income/Expense</t>
  </si>
  <si>
    <t xml:space="preserve">Other Income</t>
  </si>
  <si>
    <t xml:space="preserve">Non-Budgeted Income</t>
  </si>
  <si>
    <t xml:space="preserve">Total Other Income</t>
  </si>
  <si>
    <t xml:space="preserve">Other Expense</t>
  </si>
  <si>
    <t xml:space="preserve">Non Budgeted Expenses</t>
  </si>
  <si>
    <t xml:space="preserve">Total Other Expense</t>
  </si>
  <si>
    <t xml:space="preserve">Net Other Income</t>
  </si>
  <si>
    <t xml:space="preserve">Net Income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</si>
</sst>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#,##0.00;\-#,##0.0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  <charset val="1"/>
    </font>
    <font>
      <b val="true"/>
      <sz val="8"/>
      <color rgb="FF000000"/>
      <name val="Arial"/>
      <family val="2"/>
      <charset val="1"/>
    </font>
    <font>
      <sz val="8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7">
    <border diagonalUp="false" diagonalDown="false">
      <left/>
      <right/>
      <top/>
      <bottom/>
      <diagonal/>
    </border>
    <border diagonalUp="false" diagonalDown="false">
      <left/>
      <right/>
      <top/>
      <bottom style="thick"/>
      <diagonal/>
    </border>
    <border diagonalUp="false" diagonalDown="false">
      <left/>
      <right/>
      <top style="thick"/>
      <bottom style="thick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/>
      <top style="medium"/>
      <bottom/>
      <diagonal/>
    </border>
    <border diagonalUp="false" diagonalDown="false">
      <left/>
      <right/>
      <top style="medium"/>
      <bottom style="double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al 2" xfId="20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2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7</xdr:col>
      <xdr:colOff>885600</xdr:colOff>
      <xdr:row>30</xdr:row>
      <xdr:rowOff>66240</xdr:rowOff>
    </xdr:to>
    <xdr:pic>
      <xdr:nvPicPr>
        <xdr:cNvPr id="0" name="Picture 2" descr=""/>
        <xdr:cNvPicPr/>
      </xdr:nvPicPr>
      <xdr:blipFill>
        <a:blip r:embed="rId1"/>
        <a:stretch/>
      </xdr:blipFill>
      <xdr:spPr>
        <a:xfrm>
          <a:off x="0" y="0"/>
          <a:ext cx="13080600" cy="649044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false" showRowColHeaders="true" showZeros="true" rightToLeft="false" tabSelected="false" showOutlineSymbols="true" defaultGridColor="true" view="normal" topLeftCell="A1" colorId="64" zoomScale="84" zoomScaleNormal="84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.99"/>
    <col collapsed="false" customWidth="true" hidden="false" outlineLevel="0" max="2" min="2" style="1" width="4.14"/>
    <col collapsed="false" customWidth="true" hidden="false" outlineLevel="0" max="3" min="3" style="1" width="53.99"/>
    <col collapsed="false" customWidth="true" hidden="false" outlineLevel="0" max="4" min="4" style="1" width="3.71"/>
    <col collapsed="false" customWidth="true" hidden="false" outlineLevel="0" max="5" min="5" style="1" width="90.28"/>
    <col collapsed="false" customWidth="true" hidden="false" outlineLevel="0" max="7" min="6" style="1" width="8.86"/>
    <col collapsed="false" customWidth="true" hidden="false" outlineLevel="0" max="8" min="8" style="1" width="15.42"/>
    <col collapsed="false" customWidth="true" hidden="false" outlineLevel="0" max="9" min="9" style="1" width="5.14"/>
    <col collapsed="false" customWidth="true" hidden="false" outlineLevel="0" max="11" min="10" style="1" width="8.86"/>
    <col collapsed="false" customWidth="true" hidden="false" outlineLevel="0" max="12" min="12" style="1" width="2.99"/>
    <col collapsed="false" customWidth="true" hidden="false" outlineLevel="0" max="15" min="13" style="1" width="8.86"/>
    <col collapsed="false" customWidth="true" hidden="false" outlineLevel="0" max="16" min="16" style="1" width="7"/>
    <col collapsed="false" customWidth="true" hidden="false" outlineLevel="0" max="256" min="17" style="1" width="8.86"/>
    <col collapsed="false" customWidth="true" hidden="false" outlineLevel="0" max="257" min="257" style="1" width="2.99"/>
    <col collapsed="false" customWidth="true" hidden="false" outlineLevel="0" max="258" min="258" style="1" width="4.14"/>
    <col collapsed="false" customWidth="true" hidden="false" outlineLevel="0" max="259" min="259" style="1" width="53.99"/>
    <col collapsed="false" customWidth="true" hidden="false" outlineLevel="0" max="260" min="260" style="1" width="3.71"/>
    <col collapsed="false" customWidth="true" hidden="false" outlineLevel="0" max="261" min="261" style="1" width="90.28"/>
    <col collapsed="false" customWidth="true" hidden="false" outlineLevel="0" max="263" min="262" style="1" width="8.86"/>
    <col collapsed="false" customWidth="true" hidden="false" outlineLevel="0" max="264" min="264" style="1" width="15.42"/>
    <col collapsed="false" customWidth="true" hidden="false" outlineLevel="0" max="265" min="265" style="1" width="5.14"/>
    <col collapsed="false" customWidth="true" hidden="false" outlineLevel="0" max="267" min="266" style="1" width="8.86"/>
    <col collapsed="false" customWidth="true" hidden="false" outlineLevel="0" max="268" min="268" style="1" width="2.99"/>
    <col collapsed="false" customWidth="true" hidden="false" outlineLevel="0" max="271" min="269" style="1" width="8.86"/>
    <col collapsed="false" customWidth="true" hidden="false" outlineLevel="0" max="272" min="272" style="1" width="7"/>
    <col collapsed="false" customWidth="true" hidden="false" outlineLevel="0" max="512" min="273" style="1" width="8.86"/>
    <col collapsed="false" customWidth="true" hidden="false" outlineLevel="0" max="513" min="513" style="1" width="2.99"/>
    <col collapsed="false" customWidth="true" hidden="false" outlineLevel="0" max="514" min="514" style="1" width="4.14"/>
    <col collapsed="false" customWidth="true" hidden="false" outlineLevel="0" max="515" min="515" style="1" width="53.99"/>
    <col collapsed="false" customWidth="true" hidden="false" outlineLevel="0" max="516" min="516" style="1" width="3.71"/>
    <col collapsed="false" customWidth="true" hidden="false" outlineLevel="0" max="517" min="517" style="1" width="90.28"/>
    <col collapsed="false" customWidth="true" hidden="false" outlineLevel="0" max="519" min="518" style="1" width="8.86"/>
    <col collapsed="false" customWidth="true" hidden="false" outlineLevel="0" max="520" min="520" style="1" width="15.42"/>
    <col collapsed="false" customWidth="true" hidden="false" outlineLevel="0" max="521" min="521" style="1" width="5.14"/>
    <col collapsed="false" customWidth="true" hidden="false" outlineLevel="0" max="523" min="522" style="1" width="8.86"/>
    <col collapsed="false" customWidth="true" hidden="false" outlineLevel="0" max="524" min="524" style="1" width="2.99"/>
    <col collapsed="false" customWidth="true" hidden="false" outlineLevel="0" max="527" min="525" style="1" width="8.86"/>
    <col collapsed="false" customWidth="true" hidden="false" outlineLevel="0" max="528" min="528" style="1" width="7"/>
    <col collapsed="false" customWidth="true" hidden="false" outlineLevel="0" max="768" min="529" style="1" width="8.86"/>
    <col collapsed="false" customWidth="true" hidden="false" outlineLevel="0" max="769" min="769" style="1" width="2.99"/>
    <col collapsed="false" customWidth="true" hidden="false" outlineLevel="0" max="770" min="770" style="1" width="4.14"/>
    <col collapsed="false" customWidth="true" hidden="false" outlineLevel="0" max="771" min="771" style="1" width="53.99"/>
    <col collapsed="false" customWidth="true" hidden="false" outlineLevel="0" max="772" min="772" style="1" width="3.71"/>
    <col collapsed="false" customWidth="true" hidden="false" outlineLevel="0" max="773" min="773" style="1" width="90.28"/>
    <col collapsed="false" customWidth="true" hidden="false" outlineLevel="0" max="775" min="774" style="1" width="8.86"/>
    <col collapsed="false" customWidth="true" hidden="false" outlineLevel="0" max="776" min="776" style="1" width="15.42"/>
    <col collapsed="false" customWidth="true" hidden="false" outlineLevel="0" max="777" min="777" style="1" width="5.14"/>
    <col collapsed="false" customWidth="true" hidden="false" outlineLevel="0" max="779" min="778" style="1" width="8.86"/>
    <col collapsed="false" customWidth="true" hidden="false" outlineLevel="0" max="780" min="780" style="1" width="2.99"/>
    <col collapsed="false" customWidth="true" hidden="false" outlineLevel="0" max="783" min="781" style="1" width="8.86"/>
    <col collapsed="false" customWidth="true" hidden="false" outlineLevel="0" max="784" min="784" style="1" width="7"/>
    <col collapsed="false" customWidth="true" hidden="false" outlineLevel="0" max="1025" min="785" style="1" width="8.86"/>
  </cols>
  <sheetData>
    <row r="1" customFormat="false" ht="30" hidden="false" customHeight="true" outlineLevel="0" collapsed="false"/>
    <row r="2" customFormat="false" ht="9.95" hidden="false" customHeight="true" outlineLevel="0" collapsed="false"/>
    <row r="3" customFormat="false" ht="25.5" hidden="false" customHeight="true" outlineLevel="0" collapsed="false"/>
    <row r="4" customFormat="false" ht="21" hidden="false" customHeight="true" outlineLevel="0" collapsed="false"/>
    <row r="6" customFormat="false" ht="17.1" hidden="false" customHeight="true" outlineLevel="0" collapsed="false"/>
    <row r="7" customFormat="false" ht="17.1" hidden="false" customHeight="true" outlineLevel="0" collapsed="false"/>
    <row r="8" customFormat="false" ht="17.1" hidden="false" customHeight="true" outlineLevel="0" collapsed="false"/>
    <row r="9" customFormat="false" ht="17.1" hidden="false" customHeight="true" outlineLevel="0" collapsed="false"/>
    <row r="10" customFormat="false" ht="17.1" hidden="false" customHeight="true" outlineLevel="0" collapsed="false"/>
    <row r="11" customFormat="false" ht="17.1" hidden="false" customHeight="true" outlineLevel="0" collapsed="false"/>
    <row r="12" customFormat="false" ht="17.1" hidden="false" customHeight="true" outlineLevel="0" collapsed="false"/>
    <row r="13" customFormat="false" ht="17.1" hidden="false" customHeight="true" outlineLevel="0" collapsed="false"/>
    <row r="14" customFormat="false" ht="17.1" hidden="false" customHeight="true" outlineLevel="0" collapsed="false"/>
    <row r="15" customFormat="false" ht="17.1" hidden="false" customHeight="true" outlineLevel="0" collapsed="false"/>
    <row r="16" customFormat="false" ht="17.1" hidden="false" customHeight="true" outlineLevel="0" collapsed="false"/>
    <row r="17" customFormat="false" ht="17.1" hidden="false" customHeight="true" outlineLevel="0" collapsed="false"/>
    <row r="18" customFormat="false" ht="17.1" hidden="false" customHeight="true" outlineLevel="0" collapsed="false"/>
    <row r="19" customFormat="false" ht="17.1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5" ySplit="2" topLeftCell="F3" activePane="bottomRight" state="frozen"/>
      <selection pane="topLeft" activeCell="A1" activeCellId="0" sqref="A1"/>
      <selection pane="topRight" activeCell="F1" activeCellId="0" sqref="F1"/>
      <selection pane="bottomLeft" activeCell="A3" activeCellId="0" sqref="A3"/>
      <selection pane="bottomRight" activeCell="A1" activeCellId="0" sqref="A1"/>
    </sheetView>
  </sheetViews>
  <sheetFormatPr defaultRowHeight="15" zeroHeight="false" outlineLevelRow="0" outlineLevelCol="0"/>
  <cols>
    <col collapsed="false" customWidth="true" hidden="false" outlineLevel="0" max="4" min="1" style="2" width="2.99"/>
    <col collapsed="false" customWidth="true" hidden="false" outlineLevel="0" max="5" min="5" style="2" width="26.85"/>
    <col collapsed="false" customWidth="true" hidden="false" outlineLevel="0" max="6" min="6" style="3" width="7.86"/>
    <col collapsed="false" customWidth="true" hidden="false" outlineLevel="0" max="7" min="7" style="3" width="2.29"/>
    <col collapsed="false" customWidth="true" hidden="false" outlineLevel="0" max="8" min="8" style="3" width="7.86"/>
    <col collapsed="false" customWidth="true" hidden="false" outlineLevel="0" max="1025" min="9" style="0" width="8.67"/>
  </cols>
  <sheetData>
    <row r="1" customFormat="false" ht="15.75" hidden="false" customHeight="false" outlineLevel="0" collapsed="false">
      <c r="A1" s="4"/>
      <c r="B1" s="4"/>
      <c r="C1" s="4"/>
      <c r="D1" s="4"/>
      <c r="E1" s="4"/>
      <c r="F1" s="5"/>
      <c r="G1" s="6"/>
      <c r="H1" s="5"/>
    </row>
    <row r="2" s="10" customFormat="true" ht="16.5" hidden="false" customHeight="false" outlineLevel="0" collapsed="false">
      <c r="A2" s="7"/>
      <c r="B2" s="7"/>
      <c r="C2" s="7"/>
      <c r="D2" s="7"/>
      <c r="E2" s="7"/>
      <c r="F2" s="8" t="s">
        <v>0</v>
      </c>
      <c r="G2" s="9"/>
      <c r="H2" s="8" t="s">
        <v>1</v>
      </c>
    </row>
    <row r="3" customFormat="false" ht="15.75" hidden="false" customHeight="false" outlineLevel="0" collapsed="false">
      <c r="A3" s="4"/>
      <c r="B3" s="4" t="s">
        <v>2</v>
      </c>
      <c r="C3" s="4"/>
      <c r="D3" s="4"/>
      <c r="E3" s="4"/>
      <c r="F3" s="11"/>
      <c r="G3" s="12"/>
      <c r="H3" s="11"/>
    </row>
    <row r="4" customFormat="false" ht="15" hidden="false" customHeight="false" outlineLevel="0" collapsed="false">
      <c r="A4" s="4"/>
      <c r="B4" s="4"/>
      <c r="C4" s="4"/>
      <c r="D4" s="4" t="s">
        <v>3</v>
      </c>
      <c r="E4" s="4"/>
      <c r="F4" s="11"/>
      <c r="G4" s="12"/>
      <c r="H4" s="11"/>
    </row>
    <row r="5" customFormat="false" ht="15" hidden="false" customHeight="false" outlineLevel="0" collapsed="false">
      <c r="A5" s="4"/>
      <c r="B5" s="4"/>
      <c r="C5" s="4"/>
      <c r="D5" s="4"/>
      <c r="E5" s="4" t="s">
        <v>4</v>
      </c>
      <c r="F5" s="11" t="n">
        <v>34480.61</v>
      </c>
      <c r="G5" s="12"/>
      <c r="H5" s="11" t="n">
        <v>36500</v>
      </c>
    </row>
    <row r="6" customFormat="false" ht="15" hidden="false" customHeight="false" outlineLevel="0" collapsed="false">
      <c r="A6" s="4"/>
      <c r="B6" s="4"/>
      <c r="C6" s="4"/>
      <c r="D6" s="4"/>
      <c r="E6" s="4" t="s">
        <v>5</v>
      </c>
      <c r="F6" s="11" t="n">
        <v>865</v>
      </c>
      <c r="G6" s="12"/>
      <c r="H6" s="11" t="n">
        <v>865</v>
      </c>
    </row>
    <row r="7" customFormat="false" ht="15" hidden="false" customHeight="false" outlineLevel="0" collapsed="false">
      <c r="A7" s="4"/>
      <c r="B7" s="4"/>
      <c r="C7" s="4"/>
      <c r="D7" s="4"/>
      <c r="E7" s="4" t="s">
        <v>6</v>
      </c>
      <c r="F7" s="11" t="n">
        <v>432.34</v>
      </c>
      <c r="G7" s="12"/>
      <c r="H7" s="11"/>
    </row>
    <row r="8" customFormat="false" ht="15" hidden="false" customHeight="false" outlineLevel="0" collapsed="false">
      <c r="A8" s="4"/>
      <c r="B8" s="4"/>
      <c r="C8" s="4"/>
      <c r="D8" s="4"/>
      <c r="E8" s="4" t="s">
        <v>7</v>
      </c>
      <c r="F8" s="11" t="n">
        <v>230</v>
      </c>
      <c r="G8" s="12"/>
      <c r="H8" s="11" t="n">
        <v>430</v>
      </c>
    </row>
    <row r="9" customFormat="false" ht="15.75" hidden="false" customHeight="false" outlineLevel="0" collapsed="false">
      <c r="A9" s="4"/>
      <c r="B9" s="4"/>
      <c r="C9" s="4"/>
      <c r="D9" s="4"/>
      <c r="E9" s="4" t="s">
        <v>8</v>
      </c>
      <c r="F9" s="13" t="n">
        <v>0</v>
      </c>
      <c r="G9" s="12"/>
      <c r="H9" s="13" t="n">
        <v>503</v>
      </c>
    </row>
    <row r="10" customFormat="false" ht="15.75" hidden="false" customHeight="false" outlineLevel="0" collapsed="false">
      <c r="A10" s="4"/>
      <c r="B10" s="4"/>
      <c r="C10" s="4"/>
      <c r="D10" s="4" t="s">
        <v>9</v>
      </c>
      <c r="E10" s="4"/>
      <c r="F10" s="14" t="n">
        <f aca="false">ROUND(SUM(F4:F9),5)</f>
        <v>36007.95</v>
      </c>
      <c r="G10" s="12"/>
      <c r="H10" s="14" t="n">
        <f aca="false">ROUND(SUM(H4:H9),5)</f>
        <v>38298</v>
      </c>
    </row>
    <row r="11" customFormat="false" ht="15" hidden="false" customHeight="false" outlineLevel="0" collapsed="false">
      <c r="A11" s="4"/>
      <c r="B11" s="4"/>
      <c r="C11" s="4" t="s">
        <v>10</v>
      </c>
      <c r="D11" s="4"/>
      <c r="E11" s="4"/>
      <c r="F11" s="11" t="n">
        <f aca="false">F10</f>
        <v>36007.95</v>
      </c>
      <c r="G11" s="12"/>
      <c r="H11" s="11" t="n">
        <f aca="false">H10</f>
        <v>38298</v>
      </c>
    </row>
    <row r="12" customFormat="false" ht="15" hidden="false" customHeight="false" outlineLevel="0" collapsed="false">
      <c r="A12" s="4"/>
      <c r="B12" s="4"/>
      <c r="C12" s="4"/>
      <c r="D12" s="4" t="s">
        <v>11</v>
      </c>
      <c r="E12" s="4"/>
      <c r="F12" s="11"/>
      <c r="G12" s="12"/>
      <c r="H12" s="11"/>
    </row>
    <row r="13" customFormat="false" ht="15" hidden="false" customHeight="false" outlineLevel="0" collapsed="false">
      <c r="A13" s="4"/>
      <c r="B13" s="4"/>
      <c r="C13" s="4"/>
      <c r="D13" s="4"/>
      <c r="E13" s="4" t="s">
        <v>12</v>
      </c>
      <c r="F13" s="11" t="n">
        <v>2926.02</v>
      </c>
      <c r="G13" s="12"/>
      <c r="H13" s="11" t="n">
        <v>3706</v>
      </c>
    </row>
    <row r="14" customFormat="false" ht="15" hidden="false" customHeight="false" outlineLevel="0" collapsed="false">
      <c r="A14" s="4"/>
      <c r="B14" s="4"/>
      <c r="C14" s="4"/>
      <c r="D14" s="4"/>
      <c r="E14" s="4" t="s">
        <v>13</v>
      </c>
      <c r="F14" s="11" t="n">
        <v>12.45</v>
      </c>
      <c r="G14" s="12"/>
      <c r="H14" s="11" t="n">
        <v>0</v>
      </c>
    </row>
    <row r="15" customFormat="false" ht="15" hidden="false" customHeight="false" outlineLevel="0" collapsed="false">
      <c r="A15" s="4"/>
      <c r="B15" s="4"/>
      <c r="C15" s="4"/>
      <c r="D15" s="4"/>
      <c r="E15" s="4" t="s">
        <v>14</v>
      </c>
      <c r="F15" s="11" t="n">
        <v>678.89</v>
      </c>
      <c r="G15" s="12"/>
      <c r="H15" s="11" t="n">
        <v>75</v>
      </c>
    </row>
    <row r="16" customFormat="false" ht="15" hidden="false" customHeight="false" outlineLevel="0" collapsed="false">
      <c r="A16" s="4"/>
      <c r="B16" s="4"/>
      <c r="C16" s="4"/>
      <c r="D16" s="4"/>
      <c r="E16" s="4" t="s">
        <v>15</v>
      </c>
      <c r="F16" s="11" t="n">
        <v>833</v>
      </c>
      <c r="G16" s="12"/>
      <c r="H16" s="11" t="n">
        <v>834</v>
      </c>
    </row>
    <row r="17" customFormat="false" ht="15" hidden="false" customHeight="false" outlineLevel="0" collapsed="false">
      <c r="A17" s="4"/>
      <c r="B17" s="4"/>
      <c r="C17" s="4"/>
      <c r="D17" s="4"/>
      <c r="E17" s="4" t="s">
        <v>16</v>
      </c>
      <c r="F17" s="11" t="n">
        <v>971.1</v>
      </c>
      <c r="G17" s="12"/>
      <c r="H17" s="11" t="n">
        <v>1355</v>
      </c>
    </row>
    <row r="18" customFormat="false" ht="15" hidden="false" customHeight="false" outlineLevel="0" collapsed="false">
      <c r="A18" s="4"/>
      <c r="B18" s="4"/>
      <c r="C18" s="4"/>
      <c r="D18" s="4"/>
      <c r="E18" s="4" t="s">
        <v>17</v>
      </c>
      <c r="F18" s="11" t="n">
        <v>3750</v>
      </c>
      <c r="G18" s="12"/>
      <c r="H18" s="11" t="n">
        <v>4050</v>
      </c>
    </row>
    <row r="19" customFormat="false" ht="15" hidden="false" customHeight="false" outlineLevel="0" collapsed="false">
      <c r="A19" s="4"/>
      <c r="B19" s="4"/>
      <c r="C19" s="4"/>
      <c r="D19" s="4"/>
      <c r="E19" s="4" t="s">
        <v>18</v>
      </c>
      <c r="F19" s="11" t="n">
        <v>62.22</v>
      </c>
      <c r="G19" s="12"/>
      <c r="H19" s="11" t="n">
        <v>117</v>
      </c>
    </row>
    <row r="20" customFormat="false" ht="15" hidden="false" customHeight="false" outlineLevel="0" collapsed="false">
      <c r="A20" s="4"/>
      <c r="B20" s="4"/>
      <c r="C20" s="4"/>
      <c r="D20" s="4"/>
      <c r="E20" s="4" t="s">
        <v>19</v>
      </c>
      <c r="F20" s="11" t="n">
        <v>16686.02</v>
      </c>
      <c r="G20" s="12"/>
      <c r="H20" s="11" t="n">
        <v>18743</v>
      </c>
    </row>
    <row r="21" customFormat="false" ht="15" hidden="false" customHeight="false" outlineLevel="0" collapsed="false">
      <c r="A21" s="4"/>
      <c r="B21" s="4"/>
      <c r="C21" s="4"/>
      <c r="D21" s="4"/>
      <c r="E21" s="4" t="s">
        <v>20</v>
      </c>
      <c r="F21" s="11" t="n">
        <v>6386.22</v>
      </c>
      <c r="G21" s="12"/>
      <c r="H21" s="11" t="n">
        <v>6008</v>
      </c>
    </row>
    <row r="22" customFormat="false" ht="15" hidden="false" customHeight="false" outlineLevel="0" collapsed="false">
      <c r="A22" s="4"/>
      <c r="B22" s="4"/>
      <c r="C22" s="4"/>
      <c r="D22" s="4"/>
      <c r="E22" s="4" t="s">
        <v>21</v>
      </c>
      <c r="F22" s="11" t="n">
        <v>250</v>
      </c>
      <c r="G22" s="12"/>
      <c r="H22" s="11" t="n">
        <v>325</v>
      </c>
    </row>
    <row r="23" customFormat="false" ht="15" hidden="false" customHeight="false" outlineLevel="0" collapsed="false">
      <c r="A23" s="4"/>
      <c r="B23" s="4"/>
      <c r="C23" s="4"/>
      <c r="D23" s="4"/>
      <c r="E23" s="4" t="s">
        <v>22</v>
      </c>
      <c r="F23" s="11" t="n">
        <v>921.99</v>
      </c>
      <c r="G23" s="12"/>
      <c r="H23" s="11" t="n">
        <v>545</v>
      </c>
    </row>
    <row r="24" customFormat="false" ht="15.75" hidden="false" customHeight="false" outlineLevel="0" collapsed="false">
      <c r="A24" s="4"/>
      <c r="B24" s="4"/>
      <c r="C24" s="4"/>
      <c r="D24" s="4"/>
      <c r="E24" s="4" t="s">
        <v>23</v>
      </c>
      <c r="F24" s="13" t="n">
        <v>59.13</v>
      </c>
      <c r="G24" s="12"/>
      <c r="H24" s="13" t="n">
        <v>85</v>
      </c>
    </row>
    <row r="25" customFormat="false" ht="15.75" hidden="false" customHeight="false" outlineLevel="0" collapsed="false">
      <c r="A25" s="4"/>
      <c r="B25" s="4"/>
      <c r="C25" s="4"/>
      <c r="D25" s="4" t="s">
        <v>24</v>
      </c>
      <c r="E25" s="4"/>
      <c r="F25" s="14" t="n">
        <f aca="false">ROUND(SUM(F12:F24),5)</f>
        <v>33537.04</v>
      </c>
      <c r="G25" s="12"/>
      <c r="H25" s="14" t="n">
        <f aca="false">ROUND(SUM(H12:H24),5)</f>
        <v>35843</v>
      </c>
    </row>
    <row r="26" customFormat="false" ht="15" hidden="false" customHeight="false" outlineLevel="0" collapsed="false">
      <c r="A26" s="4"/>
      <c r="B26" s="4" t="s">
        <v>25</v>
      </c>
      <c r="C26" s="4"/>
      <c r="D26" s="4"/>
      <c r="E26" s="4"/>
      <c r="F26" s="11" t="n">
        <f aca="false">ROUND(F3+F11-F25,5)</f>
        <v>2470.91</v>
      </c>
      <c r="G26" s="12"/>
      <c r="H26" s="11" t="n">
        <f aca="false">ROUND(H3+H11-H25,5)</f>
        <v>2455</v>
      </c>
    </row>
    <row r="27" customFormat="false" ht="15" hidden="false" customHeight="false" outlineLevel="0" collapsed="false">
      <c r="A27" s="4"/>
      <c r="B27" s="4" t="s">
        <v>26</v>
      </c>
      <c r="C27" s="4"/>
      <c r="D27" s="4"/>
      <c r="E27" s="4"/>
      <c r="F27" s="11"/>
      <c r="G27" s="12"/>
      <c r="H27" s="11"/>
    </row>
    <row r="28" customFormat="false" ht="15" hidden="false" customHeight="false" outlineLevel="0" collapsed="false">
      <c r="A28" s="4"/>
      <c r="B28" s="4"/>
      <c r="C28" s="4" t="s">
        <v>27</v>
      </c>
      <c r="D28" s="4"/>
      <c r="E28" s="4"/>
      <c r="F28" s="11"/>
      <c r="G28" s="12"/>
      <c r="H28" s="11"/>
    </row>
    <row r="29" customFormat="false" ht="15.75" hidden="false" customHeight="false" outlineLevel="0" collapsed="false">
      <c r="A29" s="4"/>
      <c r="B29" s="4"/>
      <c r="C29" s="4"/>
      <c r="D29" s="4" t="s">
        <v>28</v>
      </c>
      <c r="E29" s="4"/>
      <c r="F29" s="15" t="n">
        <v>3961.81</v>
      </c>
      <c r="G29" s="12"/>
      <c r="H29" s="11"/>
    </row>
    <row r="30" customFormat="false" ht="15" hidden="false" customHeight="false" outlineLevel="0" collapsed="false">
      <c r="A30" s="4"/>
      <c r="B30" s="4"/>
      <c r="C30" s="4" t="s">
        <v>29</v>
      </c>
      <c r="D30" s="4"/>
      <c r="E30" s="4"/>
      <c r="F30" s="11" t="n">
        <f aca="false">ROUND(SUM(F28:F29),5)</f>
        <v>3961.81</v>
      </c>
      <c r="G30" s="12"/>
      <c r="H30" s="11"/>
    </row>
    <row r="31" customFormat="false" ht="15" hidden="false" customHeight="false" outlineLevel="0" collapsed="false">
      <c r="A31" s="4"/>
      <c r="B31" s="4"/>
      <c r="C31" s="4" t="s">
        <v>30</v>
      </c>
      <c r="D31" s="4"/>
      <c r="E31" s="4"/>
      <c r="F31" s="11"/>
      <c r="G31" s="12"/>
      <c r="H31" s="11"/>
    </row>
    <row r="32" customFormat="false" ht="15.75" hidden="false" customHeight="false" outlineLevel="0" collapsed="false">
      <c r="A32" s="4"/>
      <c r="B32" s="4"/>
      <c r="C32" s="4"/>
      <c r="D32" s="4" t="s">
        <v>31</v>
      </c>
      <c r="E32" s="4"/>
      <c r="F32" s="13" t="n">
        <v>7923.13</v>
      </c>
      <c r="G32" s="12"/>
      <c r="H32" s="11"/>
    </row>
    <row r="33" customFormat="false" ht="15.75" hidden="false" customHeight="false" outlineLevel="0" collapsed="false">
      <c r="A33" s="4"/>
      <c r="B33" s="4"/>
      <c r="C33" s="4" t="s">
        <v>32</v>
      </c>
      <c r="D33" s="4"/>
      <c r="E33" s="4"/>
      <c r="F33" s="16" t="n">
        <f aca="false">ROUND(SUM(F31:F32),5)</f>
        <v>7923.13</v>
      </c>
      <c r="G33" s="12"/>
      <c r="H33" s="11"/>
    </row>
    <row r="34" customFormat="false" ht="15.75" hidden="false" customHeight="false" outlineLevel="0" collapsed="false">
      <c r="A34" s="4"/>
      <c r="B34" s="4" t="s">
        <v>33</v>
      </c>
      <c r="C34" s="4"/>
      <c r="D34" s="4"/>
      <c r="E34" s="4"/>
      <c r="F34" s="16" t="n">
        <f aca="false">ROUND(F27+F30-F33,5)</f>
        <v>-3961.32</v>
      </c>
      <c r="G34" s="12"/>
      <c r="H34" s="13"/>
    </row>
    <row r="35" s="18" customFormat="true" ht="12" hidden="false" customHeight="false" outlineLevel="0" collapsed="false">
      <c r="A35" s="4" t="s">
        <v>34</v>
      </c>
      <c r="B35" s="4"/>
      <c r="C35" s="4"/>
      <c r="D35" s="4"/>
      <c r="E35" s="4"/>
      <c r="F35" s="17" t="n">
        <f aca="false">ROUND(F26+F34,5)</f>
        <v>-1490.41</v>
      </c>
      <c r="G35" s="4"/>
      <c r="H35" s="17" t="n">
        <f aca="false">ROUND(H26+H34,5)</f>
        <v>2455</v>
      </c>
    </row>
    <row r="36" customFormat="false" ht="15.75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1" footer="0.3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&amp;L&amp;"Arial,Bold"&amp;8 10:37 AM
 04/24/19
 Cash Basis&amp;C&amp;"Arial,Bold"&amp;12 ST MATTHEW EVANGELICAL LUTHERAN CHURCH
&amp;14 Profit &amp;&amp; Loss Budget vs. Actual
&amp;10 March 2019</oddHeader>
    <oddFooter>&amp;R&amp;"Arial,Bold"&amp;8 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  <Company>Hewlett-Packard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2019-04-24T15:37:32Z</dcterms:created>
  <dc:creator>Sue</dc:creator>
  <dc:description/>
  <dc:language>en-US</dc:language>
  <cp:lastModifiedBy>Sue</cp:lastModifiedBy>
  <dcterms:modified xsi:type="dcterms:W3CDTF">2019-04-24T15:38:50Z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Hewlett-Packard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