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Sheet1!$A:$E,Sheet1!$1:$1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QBCANSUPPORTUPDATE" vbProcedure="false">1</definedName>
    <definedName function="false" hidden="false" localSheetId="0" name="QBCOMPANYFILENAME" vbProcedure="false">"\\STM-SRV1\Church\Treasurer_Finance\Quickbooks\st. matthew lutheran church.qbw"</definedName>
    <definedName function="false" hidden="false" localSheetId="0" name="QBENDDATE" vbProcedure="false">20191031</definedName>
    <definedName function="false" hidden="false" localSheetId="0" name="QBHEADERSONSCREEN" vbProcedure="false">0</definedName>
    <definedName function="false" hidden="false" localSheetId="0" name="QBMETADATASIZE" vbProcedure="false">5907</definedName>
    <definedName function="false" hidden="false" localSheetId="0" name="QBPRESERVECOLOR" vbProcedure="false">1</definedName>
    <definedName function="false" hidden="false" localSheetId="0" name="QBPRESERVEFONT" vbProcedure="false">1</definedName>
    <definedName function="false" hidden="false" localSheetId="0" name="QBPRESERVEROWHEIGHT" vbProcedure="false">1</definedName>
    <definedName function="false" hidden="false" localSheetId="0" name="QBPRESERVESPACE" vbProcedure="false">1</definedName>
    <definedName function="false" hidden="false" localSheetId="0" name="QBREPORTCOLAXIS" vbProcedure="false">0</definedName>
    <definedName function="false" hidden="false" localSheetId="0" name="QBREPORTCOMPANYID" vbProcedure="false">"45fb34a064b949048542d4ab4c5a0919"</definedName>
    <definedName function="false" hidden="false" localSheetId="0" name="QBREPORTCOMPARECOL_ANNUALBUDGET" vbProcedure="false">0</definedName>
    <definedName function="false" hidden="false" localSheetId="0" name="QBREPORTCOMPARECOL_AVGCOGS" vbProcedure="false">0</definedName>
    <definedName function="false" hidden="false" localSheetId="0" name="QBREPORTCOMPARECOL_AVGPRICE" vbProcedure="false">0</definedName>
    <definedName function="false" hidden="false" localSheetId="0" name="QBREPORTCOMPARECOL_BUDDIFF" vbProcedure="false">0</definedName>
    <definedName function="false" hidden="false" localSheetId="0" name="QBREPORTCOMPARECOL_BUDGET" vbProcedure="false">0</definedName>
    <definedName function="false" hidden="false" localSheetId="0" name="QBREPORTCOMPARECOL_BUDPCT" vbProcedure="false">0</definedName>
    <definedName function="false" hidden="false" localSheetId="0" name="QBREPORTCOMPARECOL_COGS" vbProcedure="false">0</definedName>
    <definedName function="false" hidden="false" localSheetId="0" name="QBREPORTCOMPARECOL_EXCLUDEAMOUNT" vbProcedure="false">0</definedName>
    <definedName function="false" hidden="false" localSheetId="0" name="QBREPORTCOMPARECOL_EXCLUDECURPERIOD" vbProcedure="false">0</definedName>
    <definedName function="false" hidden="false" localSheetId="0" name="QBREPORTCOMPARECOL_FORECAST" vbProcedure="false">0</definedName>
    <definedName function="false" hidden="false" localSheetId="0" name="QBREPORTCOMPARECOL_GROSSMARGIN" vbProcedure="false">0</definedName>
    <definedName function="false" hidden="false" localSheetId="0" name="QBREPORTCOMPARECOL_GROSSMARGINPCT" vbProcedure="false">0</definedName>
    <definedName function="false" hidden="false" localSheetId="0" name="QBREPORTCOMPARECOL_HOURS" vbProcedure="false">0</definedName>
    <definedName function="false" hidden="false" localSheetId="0" name="QBREPORTCOMPARECOL_PCTCOL" vbProcedure="false">0</definedName>
    <definedName function="false" hidden="false" localSheetId="0" name="QBREPORTCOMPARECOL_PCTEXPENSE" vbProcedure="false">0</definedName>
    <definedName function="false" hidden="false" localSheetId="0" name="QBREPORTCOMPARECOL_PCTINCOME" vbProcedure="false">0</definedName>
    <definedName function="false" hidden="false" localSheetId="0" name="QBREPORTCOMPARECOL_PCTOFSALES" vbProcedure="false">0</definedName>
    <definedName function="false" hidden="false" localSheetId="0" name="QBREPORTCOMPARECOL_PCTROW" vbProcedure="false">0</definedName>
    <definedName function="false" hidden="false" localSheetId="0" name="QBREPORTCOMPARECOL_PPDIFF" vbProcedure="false">0</definedName>
    <definedName function="false" hidden="false" localSheetId="0" name="QBREPORTCOMPARECOL_PPPCT" vbProcedure="false">0</definedName>
    <definedName function="false" hidden="false" localSheetId="0" name="QBREPORTCOMPARECOL_PREVPERIOD" vbProcedure="false">0</definedName>
    <definedName function="false" hidden="false" localSheetId="0" name="QBREPORTCOMPARECOL_PREVYEAR" vbProcedure="false">0</definedName>
    <definedName function="false" hidden="false" localSheetId="0" name="QBREPORTCOMPARECOL_PYDIFF" vbProcedure="false">0</definedName>
    <definedName function="false" hidden="false" localSheetId="0" name="QBREPORTCOMPARECOL_PYPCT" vbProcedure="false">0</definedName>
    <definedName function="false" hidden="false" localSheetId="0" name="QBREPORTCOMPARECOL_QTY" vbProcedure="false">0</definedName>
    <definedName function="false" hidden="false" localSheetId="0" name="QBREPORTCOMPARECOL_RATE" vbProcedure="false">0</definedName>
    <definedName function="false" hidden="false" localSheetId="0" name="QBREPORTCOMPARECOL_TRIPBILLEDMILES" vbProcedure="false">0</definedName>
    <definedName function="false" hidden="false" localSheetId="0" name="QBREPORTCOMPARECOL_TRIPBILLINGAMOUNT" vbProcedure="false">0</definedName>
    <definedName function="false" hidden="false" localSheetId="0" name="QBREPORTCOMPARECOL_TRIPMILES" vbProcedure="false">0</definedName>
    <definedName function="false" hidden="false" localSheetId="0" name="QBREPORTCOMPARECOL_TRIPNOTBILLABLEMILES" vbProcedure="false">0</definedName>
    <definedName function="false" hidden="false" localSheetId="0" name="QBREPORTCOMPARECOL_TRIPTAXDEDUCTIBLEAMOUNT" vbProcedure="false">0</definedName>
    <definedName function="false" hidden="false" localSheetId="0" name="QBREPORTCOMPARECOL_TRIPUNBILLEDMILES" vbProcedure="false">0</definedName>
    <definedName function="false" hidden="false" localSheetId="0" name="QBREPORTCOMPARECOL_YTD" vbProcedure="false">0</definedName>
    <definedName function="false" hidden="false" localSheetId="0" name="QBREPORTCOMPARECOL_YTDBUDGET" vbProcedure="false">0</definedName>
    <definedName function="false" hidden="false" localSheetId="0" name="QBREPORTCOMPARECOL_YTDPCT" vbProcedure="false">0</definedName>
    <definedName function="false" hidden="false" localSheetId="0" name="QBREPORTROWAXIS" vbProcedure="false">9</definedName>
    <definedName function="false" hidden="false" localSheetId="0" name="QBREPORTSUBCOLAXIS" vbProcedure="false">0</definedName>
    <definedName function="false" hidden="false" localSheetId="0" name="QBREPORTTYPE" vbProcedure="false">5</definedName>
    <definedName function="false" hidden="false" localSheetId="0" name="QBROWHEADERS" vbProcedure="false">5</definedName>
    <definedName function="false" hidden="false" localSheetId="0" name="QBSTARTDATE" vbProcedure="false">20191031</definedName>
    <definedName function="false" hidden="false" localSheetId="0" name="QB_COLUMN_29" vbProcedure="false">Sheet1!$F$1</definedName>
    <definedName function="false" hidden="false" localSheetId="0" name="QB_DATA_0" vbProcedure="false">Sheet1!$5:$5,Sheet1!$6:$6,Sheet1!$7:$7,Sheet1!$11:$11,Sheet1!$18:$18,Sheet1!$19:$19,Sheet1!$23:$23,Sheet1!$24:$24,Sheet1!$28:$28,Sheet1!$29:$29,Sheet1!$30:$30</definedName>
    <definedName function="false" hidden="false" localSheetId="0" name="QB_FORMULA_0" vbProcedure="false">Sheet1!$F$8,Sheet1!$F$9,Sheet1!$F$12,Sheet1!$F$13,Sheet1!$F$20,Sheet1!$F$21,Sheet1!$F$25,Sheet1!$F$26,Sheet1!$F$31,Sheet1!$F$32</definedName>
    <definedName function="false" hidden="false" localSheetId="0" name="QB_ROW_1" vbProcedure="false">Sheet1!$A$2</definedName>
    <definedName function="false" hidden="false" localSheetId="0" name="QB_ROW_1011" vbProcedure="false">Sheet1!$B$3</definedName>
    <definedName function="false" hidden="false" localSheetId="0" name="QB_ROW_12031" vbProcedure="false">Sheet1!$D$17</definedName>
    <definedName function="false" hidden="false" localSheetId="0" name="QB_ROW_12331" vbProcedure="false">Sheet1!$D$20</definedName>
    <definedName function="false" hidden="false" localSheetId="0" name="QB_ROW_13021" vbProcedure="false">Sheet1!$C$22</definedName>
    <definedName function="false" hidden="false" localSheetId="0" name="QB_ROW_1311" vbProcedure="false">Sheet1!$B$9</definedName>
    <definedName function="false" hidden="false" localSheetId="0" name="QB_ROW_13321" vbProcedure="false">Sheet1!$C$25</definedName>
    <definedName function="false" hidden="false" localSheetId="0" name="QB_ROW_14011" vbProcedure="false">Sheet1!$B$27</definedName>
    <definedName function="false" hidden="false" localSheetId="0" name="QB_ROW_14311" vbProcedure="false">Sheet1!$B$31</definedName>
    <definedName function="false" hidden="false" localSheetId="0" name="QB_ROW_17221" vbProcedure="false">Sheet1!$C$30</definedName>
    <definedName function="false" hidden="false" localSheetId="0" name="QB_ROW_2021" vbProcedure="false">Sheet1!$C$4</definedName>
    <definedName function="false" hidden="false" localSheetId="0" name="QB_ROW_2321" vbProcedure="false">Sheet1!$C$8</definedName>
    <definedName function="false" hidden="false" localSheetId="0" name="QB_ROW_301" vbProcedure="false">Sheet1!$A$13</definedName>
    <definedName function="false" hidden="false" localSheetId="0" name="QB_ROW_494320" vbProcedure="false">Sheet1!$C$11</definedName>
    <definedName function="false" hidden="false" localSheetId="0" name="QB_ROW_5011" vbProcedure="false">Sheet1!$B$10</definedName>
    <definedName function="false" hidden="false" localSheetId="0" name="QB_ROW_523330" vbProcedure="false">Sheet1!$D$23</definedName>
    <definedName function="false" hidden="false" localSheetId="0" name="QB_ROW_5311" vbProcedure="false">Sheet1!$B$12</definedName>
    <definedName function="false" hidden="false" localSheetId="0" name="QB_ROW_56220" vbProcedure="false">Sheet1!$C$29</definedName>
    <definedName function="false" hidden="false" localSheetId="0" name="QB_ROW_60340" vbProcedure="false">Sheet1!$E$18</definedName>
    <definedName function="false" hidden="false" localSheetId="0" name="QB_ROW_62230" vbProcedure="false">Sheet1!$D$5</definedName>
    <definedName function="false" hidden="false" localSheetId="0" name="QB_ROW_644240" vbProcedure="false">Sheet1!$E$19</definedName>
    <definedName function="false" hidden="false" localSheetId="0" name="QB_ROW_66230" vbProcedure="false">Sheet1!$D$6</definedName>
    <definedName function="false" hidden="false" localSheetId="0" name="QB_ROW_7001" vbProcedure="false">Sheet1!$A$14</definedName>
    <definedName function="false" hidden="false" localSheetId="0" name="QB_ROW_72330" vbProcedure="false">Sheet1!$D$7</definedName>
    <definedName function="false" hidden="false" localSheetId="0" name="QB_ROW_7301" vbProcedure="false">Sheet1!$A$32</definedName>
    <definedName function="false" hidden="false" localSheetId="0" name="QB_ROW_742220" vbProcedure="false">Sheet1!$C$28</definedName>
    <definedName function="false" hidden="false" localSheetId="0" name="QB_ROW_749230" vbProcedure="false">Sheet1!$D$24</definedName>
    <definedName function="false" hidden="false" localSheetId="0" name="QB_ROW_8011" vbProcedure="false">Sheet1!$B$15</definedName>
    <definedName function="false" hidden="false" localSheetId="0" name="QB_ROW_8311" vbProcedure="false">Sheet1!$B$26</definedName>
    <definedName function="false" hidden="false" localSheetId="0" name="QB_ROW_9021" vbProcedure="false">Sheet1!$C$16</definedName>
    <definedName function="false" hidden="false" localSheetId="0" name="QB_ROW_9321" vbProcedure="false">Sheet1!$C$21</definedName>
    <definedName function="false" hidden="false" localSheetId="0" name="_xlnm.Print_Titles" vbProcedure="false">Sheet1!$A:$E,Sheet1!$1:$1</definedName>
    <definedName function="false" hidden="false" localSheetId="0" name="_xlnm.Print_Titles_0" vbProcedure="false">Sheet1!$A:$E,Sheet1!$1:$1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<sst xmlns="http://schemas.openxmlformats.org/spreadsheetml/2006/main" count="32" uniqueCount="31">
  <si>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Oct 31,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</si>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</sst>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2" activeCellId="0" sqref="G2:G32"/>
    </sheetView>
  </sheetViews>
  <sheetFormatPr defaultRowHeight="13.8" zeroHeight="false" outlineLevelRow="0" outlineLevelCol="0"/>
  <cols>
    <col collapsed="false" customWidth="true" hidden="false" outlineLevel="0" max="4" min="1" style="1" width="2.99"/>
    <col collapsed="false" customWidth="true" hidden="false" outlineLevel="0" max="5" min="5" style="1" width="22.43"/>
    <col collapsed="false" customWidth="true" hidden="false" outlineLevel="0" max="6" min="6" style="0" width="10"/>
    <col collapsed="false" customWidth="true" hidden="false" outlineLevel="0" max="7" min="7" style="0" width="3.79"/>
    <col collapsed="false" customWidth="true" hidden="false" outlineLevel="0" max="1022" min="8" style="0" width="8.67"/>
    <col collapsed="false" customWidth="false" hidden="false" outlineLevel="0" max="1025" min="1023" style="0" width="11.52"/>
  </cols>
  <sheetData>
    <row r="1" s="4" customFormat="true" ht="13.8" hidden="false" customHeight="false" outlineLevel="0" collapsed="false">
      <c r="A1" s="0"/>
      <c r="B1" s="2"/>
      <c r="C1" s="2"/>
      <c r="D1" s="2"/>
      <c r="E1" s="2"/>
      <c r="F1" s="3" t="s">
        <v>0</v>
      </c>
      <c r="AMI1" s="0"/>
      <c r="AMJ1" s="0"/>
    </row>
    <row r="2" customFormat="false" ht="13.8" hidden="false" customHeight="false" outlineLevel="0" collapsed="false">
      <c r="A2" s="5" t="s">
        <v>1</v>
      </c>
      <c r="B2" s="5"/>
      <c r="C2" s="5"/>
      <c r="D2" s="5"/>
      <c r="E2" s="5"/>
      <c r="F2" s="6"/>
      <c r="G2" s="7"/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6"/>
      <c r="G3" s="7"/>
    </row>
    <row r="4" customFormat="false" ht="13.8" hidden="false" customHeight="false" outlineLevel="0" collapsed="false">
      <c r="A4" s="5"/>
      <c r="B4" s="5"/>
      <c r="C4" s="5" t="s">
        <v>3</v>
      </c>
      <c r="D4" s="5"/>
      <c r="E4" s="5"/>
      <c r="F4" s="6"/>
      <c r="G4" s="7"/>
    </row>
    <row r="5" customFormat="false" ht="13.8" hidden="false" customHeight="false" outlineLevel="0" collapsed="false">
      <c r="A5" s="5"/>
      <c r="B5" s="5"/>
      <c r="C5" s="5"/>
      <c r="D5" s="5" t="s">
        <v>4</v>
      </c>
      <c r="E5" s="5"/>
      <c r="F5" s="6" t="n">
        <v>56416.17</v>
      </c>
      <c r="G5" s="7" t="n">
        <v>1</v>
      </c>
    </row>
    <row r="6" customFormat="false" ht="13.8" hidden="false" customHeight="false" outlineLevel="0" collapsed="false">
      <c r="A6" s="5"/>
      <c r="B6" s="5"/>
      <c r="C6" s="5"/>
      <c r="D6" s="5" t="s">
        <v>5</v>
      </c>
      <c r="E6" s="5"/>
      <c r="F6" s="6" t="n">
        <v>325.66</v>
      </c>
      <c r="G6" s="7" t="n">
        <v>2</v>
      </c>
    </row>
    <row r="7" customFormat="false" ht="13.8" hidden="false" customHeight="false" outlineLevel="0" collapsed="false">
      <c r="A7" s="5"/>
      <c r="B7" s="5"/>
      <c r="C7" s="5"/>
      <c r="D7" s="5" t="s">
        <v>6</v>
      </c>
      <c r="E7" s="5"/>
      <c r="F7" s="8" t="n">
        <v>165122.95</v>
      </c>
      <c r="G7" s="7" t="n">
        <v>3</v>
      </c>
    </row>
    <row r="8" customFormat="false" ht="13.8" hidden="false" customHeight="false" outlineLevel="0" collapsed="false">
      <c r="A8" s="5"/>
      <c r="B8" s="5"/>
      <c r="C8" s="5" t="s">
        <v>7</v>
      </c>
      <c r="D8" s="5"/>
      <c r="E8" s="5"/>
      <c r="F8" s="9" t="n">
        <f aca="false">ROUND(SUM(F4:F7),5)</f>
        <v>221864.78</v>
      </c>
      <c r="G8" s="7" t="n">
        <v>4</v>
      </c>
    </row>
    <row r="9" customFormat="false" ht="13.8" hidden="false" customHeight="false" outlineLevel="0" collapsed="false">
      <c r="A9" s="5"/>
      <c r="B9" s="5" t="s">
        <v>8</v>
      </c>
      <c r="C9" s="5"/>
      <c r="D9" s="5"/>
      <c r="E9" s="5"/>
      <c r="F9" s="6" t="n">
        <f aca="false">ROUND(F3+F8,5)</f>
        <v>221864.78</v>
      </c>
      <c r="G9" s="7" t="n">
        <v>5</v>
      </c>
    </row>
    <row r="10" customFormat="false" ht="13.8" hidden="false" customHeight="false" outlineLevel="0" collapsed="false">
      <c r="A10" s="5"/>
      <c r="B10" s="5" t="s">
        <v>9</v>
      </c>
      <c r="C10" s="5"/>
      <c r="D10" s="5"/>
      <c r="E10" s="5"/>
      <c r="F10" s="6"/>
      <c r="G10" s="7"/>
    </row>
    <row r="11" customFormat="false" ht="13.8" hidden="false" customHeight="false" outlineLevel="0" collapsed="false">
      <c r="A11" s="5"/>
      <c r="B11" s="5"/>
      <c r="C11" s="5" t="s">
        <v>9</v>
      </c>
      <c r="D11" s="5"/>
      <c r="E11" s="5"/>
      <c r="F11" s="8" t="n">
        <v>1593604.28</v>
      </c>
      <c r="G11" s="7" t="n">
        <v>6</v>
      </c>
    </row>
    <row r="12" customFormat="false" ht="13.8" hidden="false" customHeight="false" outlineLevel="0" collapsed="false">
      <c r="A12" s="5"/>
      <c r="B12" s="5" t="s">
        <v>10</v>
      </c>
      <c r="C12" s="5"/>
      <c r="D12" s="5"/>
      <c r="E12" s="5"/>
      <c r="F12" s="10" t="n">
        <f aca="false">ROUND(SUM(F10:F11),5)</f>
        <v>1593604.28</v>
      </c>
      <c r="G12" s="7" t="n">
        <v>7</v>
      </c>
    </row>
    <row r="13" s="1" customFormat="true" ht="13.8" hidden="false" customHeight="false" outlineLevel="0" collapsed="false">
      <c r="A13" s="5" t="s">
        <v>11</v>
      </c>
      <c r="B13" s="5"/>
      <c r="C13" s="5"/>
      <c r="D13" s="5"/>
      <c r="E13" s="5"/>
      <c r="F13" s="11" t="n">
        <f aca="false">ROUND(F2+F9+F12,5)</f>
        <v>1815469.06</v>
      </c>
      <c r="G13" s="12" t="n">
        <v>8</v>
      </c>
      <c r="AMI13" s="0"/>
      <c r="AMJ13" s="0"/>
    </row>
    <row r="14" customFormat="false" ht="13.8" hidden="false" customHeight="false" outlineLevel="0" collapsed="false">
      <c r="A14" s="5" t="s">
        <v>12</v>
      </c>
      <c r="B14" s="5"/>
      <c r="C14" s="5"/>
      <c r="D14" s="5"/>
      <c r="E14" s="5"/>
      <c r="F14" s="6"/>
      <c r="G14" s="7"/>
    </row>
    <row r="15" customFormat="false" ht="13.8" hidden="false" customHeight="false" outlineLevel="0" collapsed="false">
      <c r="A15" s="5"/>
      <c r="B15" s="5" t="s">
        <v>13</v>
      </c>
      <c r="C15" s="5"/>
      <c r="D15" s="5"/>
      <c r="E15" s="5"/>
      <c r="F15" s="6"/>
      <c r="G15" s="7"/>
    </row>
    <row r="16" customFormat="false" ht="13.8" hidden="false" customHeight="false" outlineLevel="0" collapsed="false">
      <c r="A16" s="5"/>
      <c r="B16" s="5"/>
      <c r="C16" s="5" t="s">
        <v>14</v>
      </c>
      <c r="D16" s="5"/>
      <c r="E16" s="5"/>
      <c r="F16" s="6"/>
      <c r="G16" s="7"/>
    </row>
    <row r="17" customFormat="false" ht="13.8" hidden="false" customHeight="false" outlineLevel="0" collapsed="false">
      <c r="A17" s="5"/>
      <c r="B17" s="5"/>
      <c r="C17" s="5"/>
      <c r="D17" s="5" t="s">
        <v>15</v>
      </c>
      <c r="E17" s="5"/>
      <c r="F17" s="6"/>
      <c r="G17" s="7"/>
    </row>
    <row r="18" customFormat="false" ht="13.8" hidden="false" customHeight="false" outlineLevel="0" collapsed="false">
      <c r="A18" s="5"/>
      <c r="B18" s="5"/>
      <c r="C18" s="5"/>
      <c r="D18" s="5"/>
      <c r="E18" s="5" t="s">
        <v>16</v>
      </c>
      <c r="F18" s="6" t="n">
        <v>-3129.57</v>
      </c>
      <c r="G18" s="7" t="n">
        <v>9</v>
      </c>
    </row>
    <row r="19" customFormat="false" ht="13.8" hidden="false" customHeight="false" outlineLevel="0" collapsed="false">
      <c r="A19" s="5"/>
      <c r="B19" s="5"/>
      <c r="C19" s="5"/>
      <c r="D19" s="5"/>
      <c r="E19" s="5" t="s">
        <v>17</v>
      </c>
      <c r="F19" s="8" t="n">
        <v>108.09</v>
      </c>
      <c r="G19" s="7" t="n">
        <v>10</v>
      </c>
    </row>
    <row r="20" customFormat="false" ht="13.8" hidden="false" customHeight="false" outlineLevel="0" collapsed="false">
      <c r="A20" s="5"/>
      <c r="B20" s="5"/>
      <c r="C20" s="5"/>
      <c r="D20" s="5" t="s">
        <v>18</v>
      </c>
      <c r="E20" s="5"/>
      <c r="F20" s="9" t="n">
        <f aca="false">ROUND(SUM(F17:F19),5)</f>
        <v>-3021.48</v>
      </c>
      <c r="G20" s="7" t="n">
        <v>11</v>
      </c>
    </row>
    <row r="21" customFormat="false" ht="13.8" hidden="false" customHeight="false" outlineLevel="0" collapsed="false">
      <c r="A21" s="5"/>
      <c r="B21" s="5"/>
      <c r="C21" s="5" t="s">
        <v>19</v>
      </c>
      <c r="D21" s="5"/>
      <c r="E21" s="5"/>
      <c r="F21" s="6" t="n">
        <f aca="false">ROUND(F16+F20,5)</f>
        <v>-3021.48</v>
      </c>
      <c r="G21" s="7" t="n">
        <v>12</v>
      </c>
    </row>
    <row r="22" customFormat="false" ht="13.8" hidden="false" customHeight="false" outlineLevel="0" collapsed="false">
      <c r="A22" s="5"/>
      <c r="B22" s="5"/>
      <c r="C22" s="5" t="s">
        <v>20</v>
      </c>
      <c r="D22" s="5"/>
      <c r="E22" s="5"/>
      <c r="F22" s="6"/>
      <c r="G22" s="7"/>
    </row>
    <row r="23" customFormat="false" ht="13.8" hidden="false" customHeight="false" outlineLevel="0" collapsed="false">
      <c r="A23" s="5"/>
      <c r="B23" s="5"/>
      <c r="C23" s="5"/>
      <c r="D23" s="5" t="s">
        <v>21</v>
      </c>
      <c r="E23" s="5"/>
      <c r="F23" s="6" t="n">
        <v>143024.06</v>
      </c>
      <c r="G23" s="7" t="n">
        <v>13</v>
      </c>
    </row>
    <row r="24" customFormat="false" ht="13.8" hidden="false" customHeight="false" outlineLevel="0" collapsed="false">
      <c r="A24" s="5"/>
      <c r="B24" s="5"/>
      <c r="C24" s="5"/>
      <c r="D24" s="5" t="s">
        <v>22</v>
      </c>
      <c r="E24" s="5"/>
      <c r="F24" s="8" t="n">
        <v>1000</v>
      </c>
      <c r="G24" s="7" t="n">
        <v>14</v>
      </c>
    </row>
    <row r="25" customFormat="false" ht="13.8" hidden="false" customHeight="false" outlineLevel="0" collapsed="false">
      <c r="A25" s="5"/>
      <c r="B25" s="5"/>
      <c r="C25" s="5" t="s">
        <v>23</v>
      </c>
      <c r="D25" s="5"/>
      <c r="E25" s="5"/>
      <c r="F25" s="9" t="n">
        <f aca="false">ROUND(SUM(F22:F24),5)</f>
        <v>144024.06</v>
      </c>
      <c r="G25" s="7" t="n">
        <v>15</v>
      </c>
    </row>
    <row r="26" customFormat="false" ht="13.8" hidden="false" customHeight="false" outlineLevel="0" collapsed="false">
      <c r="A26" s="5"/>
      <c r="B26" s="5" t="s">
        <v>24</v>
      </c>
      <c r="C26" s="5"/>
      <c r="D26" s="5"/>
      <c r="E26" s="5"/>
      <c r="F26" s="6" t="n">
        <f aca="false">ROUND(F15+F21+F25,5)</f>
        <v>141002.58</v>
      </c>
      <c r="G26" s="7" t="n">
        <v>16</v>
      </c>
    </row>
    <row r="27" customFormat="false" ht="13.8" hidden="false" customHeight="false" outlineLevel="0" collapsed="false">
      <c r="A27" s="5"/>
      <c r="B27" s="5" t="s">
        <v>25</v>
      </c>
      <c r="C27" s="5"/>
      <c r="D27" s="5"/>
      <c r="E27" s="5"/>
      <c r="F27" s="6"/>
      <c r="G27" s="7"/>
    </row>
    <row r="28" customFormat="false" ht="13.8" hidden="false" customHeight="false" outlineLevel="0" collapsed="false">
      <c r="A28" s="5"/>
      <c r="B28" s="5"/>
      <c r="C28" s="5" t="s">
        <v>26</v>
      </c>
      <c r="D28" s="5"/>
      <c r="E28" s="5"/>
      <c r="F28" s="6" t="n">
        <v>53671</v>
      </c>
      <c r="G28" s="7" t="n">
        <v>17</v>
      </c>
    </row>
    <row r="29" customFormat="false" ht="13.8" hidden="false" customHeight="false" outlineLevel="0" collapsed="false">
      <c r="A29" s="5"/>
      <c r="B29" s="5"/>
      <c r="C29" s="5" t="s">
        <v>27</v>
      </c>
      <c r="D29" s="5"/>
      <c r="E29" s="5"/>
      <c r="F29" s="6" t="n">
        <v>1694881.91</v>
      </c>
      <c r="G29" s="7" t="n">
        <v>18</v>
      </c>
    </row>
    <row r="30" customFormat="false" ht="13.8" hidden="false" customHeight="false" outlineLevel="0" collapsed="false">
      <c r="A30" s="5"/>
      <c r="B30" s="5"/>
      <c r="C30" s="5" t="s">
        <v>28</v>
      </c>
      <c r="D30" s="5"/>
      <c r="E30" s="5"/>
      <c r="F30" s="8" t="n">
        <v>-74086.43</v>
      </c>
      <c r="G30" s="7" t="n">
        <v>19</v>
      </c>
    </row>
    <row r="31" customFormat="false" ht="13.8" hidden="false" customHeight="false" outlineLevel="0" collapsed="false">
      <c r="A31" s="5"/>
      <c r="B31" s="5" t="s">
        <v>29</v>
      </c>
      <c r="C31" s="5"/>
      <c r="D31" s="5"/>
      <c r="E31" s="5"/>
      <c r="F31" s="10" t="n">
        <f aca="false">ROUND(SUM(F27:F30),5)</f>
        <v>1674466.48</v>
      </c>
      <c r="G31" s="7" t="n">
        <v>20</v>
      </c>
    </row>
    <row r="32" s="1" customFormat="true" ht="13.8" hidden="false" customHeight="false" outlineLevel="0" collapsed="false">
      <c r="A32" s="5" t="s">
        <v>30</v>
      </c>
      <c r="B32" s="5"/>
      <c r="C32" s="5"/>
      <c r="D32" s="5"/>
      <c r="E32" s="5"/>
      <c r="F32" s="11" t="n">
        <f aca="false">ROUND(F14+F26+F31,5)</f>
        <v>1815469.06</v>
      </c>
      <c r="G32" s="12" t="n">
        <v>21</v>
      </c>
      <c r="AMI32" s="0"/>
      <c r="AMJ32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3:37 PM
 11/06/19
 Cash Basis&amp;C&amp;"Arial,Bold"&amp;12 ST MATTHEW EVANGELICAL LUTHERAN CHURCH
&amp;14 Balance Sheet
&amp;10 As of October 31,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2019-11-06T21:37:18Z</dcterms:created>
  <dc:creator>Sue</dc:creator>
  <dc:description/>
  <dc:language>en-US</dc:language>
  <cp:lastModifiedBy/>
  <dcterms:modified xsi:type="dcterms:W3CDTF">2019-11-11T17:44:23Z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