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_March 2020 P &amp; L collaps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<sst xmlns="http://schemas.openxmlformats.org/spreadsheetml/2006/main" count="35" uniqueCount="35">
  <si>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Jan - Mar 20</t>
  </si>
  <si>
    <t xml:space="preserve">Budget</t>
  </si>
  <si>
    <t xml:space="preserve">Ordinary Income/Expense</t>
  </si>
  <si>
    <t xml:space="preserve">Income</t>
  </si>
  <si>
    <t xml:space="preserve">Church Contributions</t>
  </si>
  <si>
    <t xml:space="preserve">Duplex</t>
  </si>
  <si>
    <t xml:space="preserve">Facilities Misc.</t>
  </si>
  <si>
    <t xml:space="preserve">Facilities Rent</t>
  </si>
  <si>
    <t xml:space="preserve">Total Income</t>
  </si>
  <si>
    <t xml:space="preserve">Gross Profit</t>
  </si>
  <si>
    <t xml:space="preserve">Expense</t>
  </si>
  <si>
    <t xml:space="preserve">Administrative</t>
  </si>
  <si>
    <t xml:space="preserve">Adult Discipleship</t>
  </si>
  <si>
    <t xml:space="preserve">Benevolence</t>
  </si>
  <si>
    <t xml:space="preserve">Member Care</t>
  </si>
  <si>
    <t xml:space="preserve">Mission Outreach</t>
  </si>
  <si>
    <t xml:space="preserve">Outside Ministries</t>
  </si>
  <si>
    <t xml:space="preserve">Overseers</t>
  </si>
  <si>
    <t xml:space="preserve">Payroll</t>
  </si>
  <si>
    <t xml:space="preserve">Properties</t>
  </si>
  <si>
    <t xml:space="preserve">Resticted Specific</t>
  </si>
  <si>
    <t xml:space="preserve">Technology</t>
  </si>
  <si>
    <t xml:space="preserve">Worship</t>
  </si>
  <si>
    <t xml:space="preserve">Youth Discipleship</t>
  </si>
  <si>
    <t xml:space="preserve">Total Expense</t>
  </si>
  <si>
    <t xml:space="preserve">Net Ordinary Income</t>
  </si>
  <si>
    <t xml:space="preserve">Other Income/Expense</t>
  </si>
  <si>
    <t xml:space="preserve">Other Income</t>
  </si>
  <si>
    <t xml:space="preserve">Non-Budgeted Income</t>
  </si>
  <si>
    <t xml:space="preserve">Total Other Income</t>
  </si>
  <si>
    <t xml:space="preserve">Other Expense</t>
  </si>
  <si>
    <t xml:space="preserve">Non Budgeted Expenses</t>
  </si>
  <si>
    <t xml:space="preserve">Total Other Expense</t>
  </si>
  <si>
    <t xml:space="preserve">Net Other Income</t>
  </si>
  <si>
    <t xml:space="preserve">Net Income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</si>
</sst>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3" min="2" style="0" width="13.43"/>
    <col collapsed="false" customWidth="true" hidden="false" outlineLevel="0" max="1025" min="4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3.8" hidden="false" customHeight="false" outlineLevel="0" collapsed="false">
      <c r="A4" s="0" t="s">
        <v>4</v>
      </c>
      <c r="B4" s="0" t="n">
        <v>93592.1</v>
      </c>
      <c r="C4" s="0" t="n">
        <v>92820.65</v>
      </c>
      <c r="D4" s="0" t="n">
        <f aca="false">IF(B4="","",COUNT(B$4:B4))</f>
        <v>1</v>
      </c>
    </row>
    <row r="5" customFormat="false" ht="13.8" hidden="false" customHeight="false" outlineLevel="0" collapsed="false">
      <c r="A5" s="0" t="s">
        <v>5</v>
      </c>
      <c r="B5" s="0" t="n">
        <v>2400</v>
      </c>
      <c r="C5" s="0" t="n">
        <v>3495</v>
      </c>
      <c r="D5" s="0" t="n">
        <f aca="false">IF(B5="","",COUNT(B$4:B5))</f>
        <v>2</v>
      </c>
    </row>
    <row r="6" customFormat="false" ht="13.8" hidden="false" customHeight="false" outlineLevel="0" collapsed="false">
      <c r="A6" s="0" t="s">
        <v>6</v>
      </c>
      <c r="B6" s="0" t="n">
        <v>2717.79</v>
      </c>
      <c r="D6" s="0" t="n">
        <f aca="false">IF(B6="","",COUNT(B$4:B6))</f>
        <v>3</v>
      </c>
    </row>
    <row r="7" customFormat="false" ht="13.8" hidden="false" customHeight="false" outlineLevel="0" collapsed="false">
      <c r="A7" s="0" t="s">
        <v>7</v>
      </c>
      <c r="B7" s="0" t="n">
        <v>1390</v>
      </c>
      <c r="C7" s="0" t="n">
        <v>1540</v>
      </c>
      <c r="D7" s="0" t="n">
        <f aca="false">IF(B7="","",COUNT(B$4:B7))</f>
        <v>4</v>
      </c>
    </row>
    <row r="8" customFormat="false" ht="13.8" hidden="false" customHeight="false" outlineLevel="0" collapsed="false">
      <c r="A8" s="0" t="s">
        <v>8</v>
      </c>
      <c r="B8" s="0" t="n">
        <v>100099.89</v>
      </c>
      <c r="C8" s="0" t="n">
        <v>97855.65</v>
      </c>
      <c r="D8" s="0" t="n">
        <f aca="false">IF(B8="","",COUNT(B$4:B8))</f>
        <v>5</v>
      </c>
    </row>
    <row r="9" customFormat="false" ht="13.8" hidden="false" customHeight="false" outlineLevel="0" collapsed="false">
      <c r="A9" s="2" t="s">
        <v>9</v>
      </c>
      <c r="B9" s="2" t="n">
        <v>100099.89</v>
      </c>
      <c r="C9" s="2" t="n">
        <v>97855.65</v>
      </c>
      <c r="D9" s="2" t="n">
        <f aca="false">IF(B9="","",COUNT(B$4:B9))</f>
        <v>6</v>
      </c>
    </row>
    <row r="10" customFormat="false" ht="13.8" hidden="false" customHeight="false" outlineLevel="0" collapsed="false">
      <c r="A10" s="0" t="s">
        <v>10</v>
      </c>
      <c r="D10" s="0" t="str">
        <f aca="false">IF(B10="","",COUNT(B$4:B10))</f>
        <v/>
      </c>
    </row>
    <row r="11" customFormat="false" ht="13.8" hidden="false" customHeight="false" outlineLevel="0" collapsed="false">
      <c r="A11" s="0" t="s">
        <v>11</v>
      </c>
      <c r="B11" s="0" t="n">
        <v>6248.88</v>
      </c>
      <c r="C11" s="0" t="n">
        <v>6461.74</v>
      </c>
      <c r="D11" s="0" t="n">
        <f aca="false">IF(B11="","",COUNT(B$4:B11))</f>
        <v>7</v>
      </c>
    </row>
    <row r="12" customFormat="false" ht="13.8" hidden="false" customHeight="false" outlineLevel="0" collapsed="false">
      <c r="A12" s="0" t="s">
        <v>12</v>
      </c>
      <c r="B12" s="0" t="n">
        <v>388.28</v>
      </c>
      <c r="C12" s="0" t="n">
        <v>825</v>
      </c>
      <c r="D12" s="0" t="n">
        <f aca="false">IF(B12="","",COUNT(B$4:B12))</f>
        <v>8</v>
      </c>
    </row>
    <row r="13" customFormat="false" ht="13.8" hidden="false" customHeight="false" outlineLevel="0" collapsed="false">
      <c r="A13" s="0" t="s">
        <v>13</v>
      </c>
      <c r="B13" s="0" t="n">
        <v>0</v>
      </c>
      <c r="C13" s="0" t="n">
        <v>750</v>
      </c>
      <c r="D13" s="0" t="n">
        <f aca="false">IF(B13="","",COUNT(B$4:B13))</f>
        <v>9</v>
      </c>
    </row>
    <row r="14" customFormat="false" ht="13.8" hidden="false" customHeight="false" outlineLevel="0" collapsed="false">
      <c r="A14" s="0" t="s">
        <v>14</v>
      </c>
      <c r="B14" s="0" t="n">
        <v>234.77</v>
      </c>
      <c r="C14" s="0" t="n">
        <v>625</v>
      </c>
      <c r="D14" s="0" t="n">
        <f aca="false">IF(B14="","",COUNT(B$4:B14))</f>
        <v>10</v>
      </c>
    </row>
    <row r="15" customFormat="false" ht="13.8" hidden="false" customHeight="false" outlineLevel="0" collapsed="false">
      <c r="A15" s="0" t="s">
        <v>15</v>
      </c>
      <c r="B15" s="0" t="n">
        <v>3218.34</v>
      </c>
      <c r="C15" s="0" t="n">
        <v>3200</v>
      </c>
      <c r="D15" s="0" t="n">
        <f aca="false">IF(B15="","",COUNT(B$4:B15))</f>
        <v>11</v>
      </c>
    </row>
    <row r="16" customFormat="false" ht="13.8" hidden="false" customHeight="false" outlineLevel="0" collapsed="false">
      <c r="A16" s="0" t="s">
        <v>16</v>
      </c>
      <c r="B16" s="0" t="n">
        <v>6300</v>
      </c>
      <c r="C16" s="0" t="n">
        <v>6300</v>
      </c>
      <c r="D16" s="0" t="n">
        <f aca="false">IF(B16="","",COUNT(B$4:B16))</f>
        <v>12</v>
      </c>
    </row>
    <row r="17" customFormat="false" ht="13.8" hidden="false" customHeight="false" outlineLevel="0" collapsed="false">
      <c r="A17" s="0" t="s">
        <v>17</v>
      </c>
      <c r="B17" s="0" t="n">
        <v>290.31</v>
      </c>
      <c r="C17" s="0" t="n">
        <v>350</v>
      </c>
      <c r="D17" s="0" t="n">
        <f aca="false">IF(B17="","",COUNT(B$4:B17))</f>
        <v>13</v>
      </c>
    </row>
    <row r="18" customFormat="false" ht="13.8" hidden="false" customHeight="false" outlineLevel="0" collapsed="false">
      <c r="A18" s="0" t="s">
        <v>18</v>
      </c>
      <c r="B18" s="0" t="n">
        <v>70093.79</v>
      </c>
      <c r="C18" s="0" t="n">
        <v>71116.43</v>
      </c>
      <c r="D18" s="0" t="n">
        <f aca="false">IF(B18="","",COUNT(B$4:B18))</f>
        <v>14</v>
      </c>
    </row>
    <row r="19" customFormat="false" ht="13.8" hidden="false" customHeight="false" outlineLevel="0" collapsed="false">
      <c r="A19" s="0" t="s">
        <v>19</v>
      </c>
      <c r="B19" s="0" t="n">
        <v>19398.21</v>
      </c>
      <c r="C19" s="0" t="n">
        <v>15791.5</v>
      </c>
      <c r="D19" s="0" t="n">
        <f aca="false">IF(B19="","",COUNT(B$4:B19))</f>
        <v>15</v>
      </c>
    </row>
    <row r="20" customFormat="false" ht="13.8" hidden="false" customHeight="false" outlineLevel="0" collapsed="false">
      <c r="A20" s="0" t="s">
        <v>20</v>
      </c>
      <c r="B20" s="0" t="n">
        <v>2200</v>
      </c>
      <c r="D20" s="0" t="n">
        <f aca="false">IF(B20="","",COUNT(B$4:B20))</f>
        <v>16</v>
      </c>
    </row>
    <row r="21" customFormat="false" ht="13.8" hidden="false" customHeight="false" outlineLevel="0" collapsed="false">
      <c r="A21" s="0" t="s">
        <v>21</v>
      </c>
      <c r="B21" s="0" t="n">
        <v>194.72</v>
      </c>
      <c r="C21" s="0" t="n">
        <v>1675</v>
      </c>
      <c r="D21" s="0" t="n">
        <f aca="false">IF(B21="","",COUNT(B$4:B21))</f>
        <v>17</v>
      </c>
    </row>
    <row r="22" customFormat="false" ht="13.8" hidden="false" customHeight="false" outlineLevel="0" collapsed="false">
      <c r="A22" s="0" t="s">
        <v>22</v>
      </c>
      <c r="B22" s="0" t="n">
        <v>1256.84</v>
      </c>
      <c r="C22" s="0" t="n">
        <v>1975</v>
      </c>
      <c r="D22" s="0" t="n">
        <f aca="false">IF(B22="","",COUNT(B$4:B22))</f>
        <v>18</v>
      </c>
    </row>
    <row r="23" customFormat="false" ht="13.8" hidden="false" customHeight="false" outlineLevel="0" collapsed="false">
      <c r="A23" s="0" t="s">
        <v>23</v>
      </c>
      <c r="B23" s="0" t="n">
        <v>4184.66</v>
      </c>
      <c r="C23" s="0" t="n">
        <v>4345</v>
      </c>
      <c r="D23" s="0" t="n">
        <f aca="false">IF(B23="","",COUNT(B$4:B23))</f>
        <v>19</v>
      </c>
    </row>
    <row r="24" customFormat="false" ht="13.8" hidden="false" customHeight="false" outlineLevel="0" collapsed="false">
      <c r="A24" s="0" t="s">
        <v>24</v>
      </c>
      <c r="B24" s="0" t="n">
        <v>114008.8</v>
      </c>
      <c r="C24" s="0" t="n">
        <v>113414.67</v>
      </c>
      <c r="D24" s="0" t="n">
        <f aca="false">IF(B24="","",COUNT(B$4:B24))</f>
        <v>20</v>
      </c>
    </row>
    <row r="25" customFormat="false" ht="13.8" hidden="false" customHeight="false" outlineLevel="0" collapsed="false">
      <c r="A25" s="2" t="s">
        <v>25</v>
      </c>
      <c r="B25" s="2" t="n">
        <v>-13908.91</v>
      </c>
      <c r="C25" s="2" t="n">
        <v>-15559.02</v>
      </c>
      <c r="D25" s="2" t="n">
        <f aca="false">IF(B25="","",COUNT(B$4:B25))</f>
        <v>21</v>
      </c>
    </row>
    <row r="26" customFormat="false" ht="13.8" hidden="false" customHeight="false" outlineLevel="0" collapsed="false">
      <c r="A26" s="0" t="s">
        <v>26</v>
      </c>
      <c r="D26" s="0" t="str">
        <f aca="false">IF(B26="","",COUNT(B$4:B26))</f>
        <v/>
      </c>
    </row>
    <row r="27" customFormat="false" ht="13.8" hidden="false" customHeight="false" outlineLevel="0" collapsed="false">
      <c r="A27" s="0" t="s">
        <v>27</v>
      </c>
      <c r="D27" s="0" t="str">
        <f aca="false">IF(B27="","",COUNT(B$4:B27))</f>
        <v/>
      </c>
    </row>
    <row r="28" customFormat="false" ht="13.8" hidden="false" customHeight="false" outlineLevel="0" collapsed="false">
      <c r="A28" s="0" t="s">
        <v>28</v>
      </c>
      <c r="B28" s="0" t="n">
        <v>52530.61</v>
      </c>
      <c r="D28" s="0" t="n">
        <f aca="false">IF(B28="","",COUNT(B$4:B28))</f>
        <v>22</v>
      </c>
    </row>
    <row r="29" customFormat="false" ht="13.8" hidden="false" customHeight="false" outlineLevel="0" collapsed="false">
      <c r="A29" s="0" t="s">
        <v>29</v>
      </c>
      <c r="B29" s="0" t="n">
        <v>52530.61</v>
      </c>
      <c r="D29" s="0" t="n">
        <f aca="false">IF(B29="","",COUNT(B$4:B29))</f>
        <v>23</v>
      </c>
    </row>
    <row r="30" customFormat="false" ht="13.8" hidden="false" customHeight="false" outlineLevel="0" collapsed="false">
      <c r="A30" s="0" t="s">
        <v>30</v>
      </c>
      <c r="D30" s="0" t="str">
        <f aca="false">IF(B30="","",COUNT(B$4:B30))</f>
        <v/>
      </c>
    </row>
    <row r="31" customFormat="false" ht="13.8" hidden="false" customHeight="false" outlineLevel="0" collapsed="false">
      <c r="A31" s="0" t="s">
        <v>31</v>
      </c>
      <c r="B31" s="0" t="n">
        <v>59060.26</v>
      </c>
      <c r="D31" s="0" t="n">
        <f aca="false">IF(B31="","",COUNT(B$4:B31))</f>
        <v>24</v>
      </c>
    </row>
    <row r="32" customFormat="false" ht="13.8" hidden="false" customHeight="false" outlineLevel="0" collapsed="false">
      <c r="A32" s="0" t="s">
        <v>32</v>
      </c>
      <c r="B32" s="0" t="n">
        <v>59060.26</v>
      </c>
      <c r="D32" s="0" t="n">
        <f aca="false">IF(B32="","",COUNT(B$4:B32))</f>
        <v>25</v>
      </c>
    </row>
    <row r="33" customFormat="false" ht="13.8" hidden="false" customHeight="false" outlineLevel="0" collapsed="false">
      <c r="A33" s="0" t="s">
        <v>33</v>
      </c>
      <c r="B33" s="0" t="n">
        <v>-6529.65</v>
      </c>
      <c r="D33" s="0" t="n">
        <f aca="false">IF(B33="","",COUNT(B$4:B33))</f>
        <v>26</v>
      </c>
    </row>
    <row r="34" customFormat="false" ht="13.8" hidden="false" customHeight="false" outlineLevel="0" collapsed="false">
      <c r="A34" s="2" t="s">
        <v>34</v>
      </c>
      <c r="B34" s="2" t="n">
        <v>-20438.56</v>
      </c>
      <c r="C34" s="2" t="n">
        <v>-15559.02</v>
      </c>
      <c r="D34" s="2" t="n">
        <f aca="false">IF(B34="","",COUNT(B$4:B34))</f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2020-04-11T04:51:20Z</dcterms:created>
  <dc:creator>Sue</dc:creator>
  <dc:description/>
  <dc:language>en-US</dc:language>
  <cp:lastModifiedBy/>
  <dcterms:modified xsi:type="dcterms:W3CDTF">2020-04-12T22:55:18Z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