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git\Dropbox\Uni\2. Semester\Computational Modelling of Social Systems\Project\Datasets\"/>
    </mc:Choice>
  </mc:AlternateContent>
  <xr:revisionPtr revIDLastSave="0" documentId="13_ncr:1_{CF2AD28E-3E4F-476A-B84E-2935A4703929}" xr6:coauthVersionLast="47" xr6:coauthVersionMax="47" xr10:uidLastSave="{00000000-0000-0000-0000-000000000000}"/>
  <bookViews>
    <workbookView xWindow="-110" yWindow="-110" windowWidth="19420" windowHeight="10420" xr2:uid="{CC240863-BE3B-4947-9660-B9EB763F21C8}"/>
  </bookViews>
  <sheets>
    <sheet name="200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1" l="1"/>
  <c r="C34" i="1" s="1"/>
  <c r="D56" i="1"/>
  <c r="E56" i="1"/>
  <c r="F56" i="1"/>
  <c r="G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D55" i="1"/>
  <c r="E55" i="1"/>
  <c r="F55" i="1"/>
  <c r="G55" i="1"/>
  <c r="H55" i="1"/>
  <c r="I55" i="1"/>
  <c r="J55" i="1"/>
  <c r="K55" i="1"/>
  <c r="L55" i="1"/>
  <c r="M55" i="1"/>
  <c r="N55" i="1"/>
  <c r="O55" i="1"/>
  <c r="Q55" i="1"/>
  <c r="R55" i="1"/>
  <c r="S55" i="1"/>
  <c r="T55" i="1"/>
  <c r="U55" i="1"/>
  <c r="V55" i="1"/>
  <c r="W55" i="1"/>
  <c r="X55" i="1"/>
  <c r="Y55" i="1"/>
  <c r="Z55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Y54" i="1"/>
  <c r="Z54" i="1"/>
  <c r="D53" i="1"/>
  <c r="E53" i="1"/>
  <c r="F53" i="1"/>
  <c r="G53" i="1"/>
  <c r="H53" i="1"/>
  <c r="I53" i="1"/>
  <c r="J53" i="1"/>
  <c r="K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D52" i="1"/>
  <c r="E52" i="1"/>
  <c r="F52" i="1"/>
  <c r="G52" i="1"/>
  <c r="H52" i="1"/>
  <c r="I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S51" i="1"/>
  <c r="T51" i="1"/>
  <c r="U51" i="1"/>
  <c r="V51" i="1"/>
  <c r="W51" i="1"/>
  <c r="X51" i="1"/>
  <c r="Y51" i="1"/>
  <c r="Z51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D49" i="1"/>
  <c r="E49" i="1"/>
  <c r="F49" i="1"/>
  <c r="G49" i="1"/>
  <c r="H49" i="1"/>
  <c r="I49" i="1"/>
  <c r="J49" i="1"/>
  <c r="K49" i="1"/>
  <c r="L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Z48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V47" i="1"/>
  <c r="W47" i="1"/>
  <c r="X47" i="1"/>
  <c r="Y47" i="1"/>
  <c r="Z47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D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D44" i="1"/>
  <c r="E44" i="1"/>
  <c r="F44" i="1"/>
  <c r="G44" i="1"/>
  <c r="H44" i="1"/>
  <c r="I44" i="1"/>
  <c r="J44" i="1"/>
  <c r="K44" i="1"/>
  <c r="L44" i="1"/>
  <c r="M44" i="1"/>
  <c r="O44" i="1"/>
  <c r="P44" i="1"/>
  <c r="Q44" i="1"/>
  <c r="R44" i="1"/>
  <c r="S44" i="1"/>
  <c r="T44" i="1"/>
  <c r="U44" i="1"/>
  <c r="V44" i="1"/>
  <c r="W44" i="1"/>
  <c r="X44" i="1"/>
  <c r="Y44" i="1"/>
  <c r="Z44" i="1"/>
  <c r="D43" i="1"/>
  <c r="E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U42" i="1"/>
  <c r="V42" i="1"/>
  <c r="W42" i="1"/>
  <c r="X42" i="1"/>
  <c r="Y42" i="1"/>
  <c r="Z42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T41" i="1"/>
  <c r="U41" i="1"/>
  <c r="V41" i="1"/>
  <c r="W41" i="1"/>
  <c r="X41" i="1"/>
  <c r="Y41" i="1"/>
  <c r="Z41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X40" i="1"/>
  <c r="Y40" i="1"/>
  <c r="Z40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X39" i="1"/>
  <c r="Y39" i="1"/>
  <c r="Z39" i="1"/>
  <c r="D38" i="1"/>
  <c r="E38" i="1"/>
  <c r="F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D37" i="1"/>
  <c r="E37" i="1"/>
  <c r="F37" i="1"/>
  <c r="G37" i="1"/>
  <c r="H37" i="1"/>
  <c r="I37" i="1"/>
  <c r="J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D36" i="1"/>
  <c r="E36" i="1"/>
  <c r="F36" i="1"/>
  <c r="G36" i="1"/>
  <c r="H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C56" i="1"/>
  <c r="C55" i="1"/>
  <c r="C54" i="1"/>
  <c r="C53" i="1"/>
  <c r="C52" i="1"/>
  <c r="C51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R34" i="1"/>
  <c r="S34" i="1"/>
  <c r="T34" i="1"/>
  <c r="U34" i="1"/>
  <c r="V34" i="1"/>
  <c r="W34" i="1"/>
  <c r="X34" i="1"/>
  <c r="Y34" i="1"/>
  <c r="Z34" i="1"/>
  <c r="D33" i="1"/>
  <c r="E33" i="1"/>
  <c r="F33" i="1"/>
  <c r="G33" i="1"/>
  <c r="H33" i="1"/>
  <c r="I33" i="1"/>
  <c r="J33" i="1"/>
  <c r="K33" i="1"/>
  <c r="L33" i="1"/>
  <c r="M33" i="1"/>
  <c r="N33" i="1"/>
  <c r="P33" i="1"/>
  <c r="Q33" i="1"/>
  <c r="R33" i="1"/>
  <c r="S33" i="1"/>
  <c r="T33" i="1"/>
  <c r="U33" i="1"/>
  <c r="V33" i="1"/>
  <c r="W33" i="1"/>
  <c r="X33" i="1"/>
  <c r="Y33" i="1"/>
  <c r="Z33" i="1"/>
</calcChain>
</file>

<file path=xl/sharedStrings.xml><?xml version="1.0" encoding="utf-8"?>
<sst xmlns="http://schemas.openxmlformats.org/spreadsheetml/2006/main" count="102" uniqueCount="52">
  <si>
    <t>country</t>
  </si>
  <si>
    <t>AUT</t>
  </si>
  <si>
    <t>BEL</t>
  </si>
  <si>
    <t>CRO</t>
  </si>
  <si>
    <t>CYP</t>
  </si>
  <si>
    <t>DEN</t>
  </si>
  <si>
    <t>EST</t>
  </si>
  <si>
    <t>FIN</t>
  </si>
  <si>
    <t>FRA</t>
  </si>
  <si>
    <t>GRE</t>
  </si>
  <si>
    <t>ISR</t>
  </si>
  <si>
    <t>LAT</t>
  </si>
  <si>
    <t>RUS</t>
  </si>
  <si>
    <t>SLO</t>
  </si>
  <si>
    <t>ESP</t>
  </si>
  <si>
    <t>SWE</t>
  </si>
  <si>
    <t>SWI</t>
  </si>
  <si>
    <t>TUR</t>
  </si>
  <si>
    <t>Latvia</t>
  </si>
  <si>
    <t>Malta</t>
  </si>
  <si>
    <t>United Kingdom</t>
  </si>
  <si>
    <t>Estonia</t>
  </si>
  <si>
    <t>France</t>
  </si>
  <si>
    <t>Cyprus</t>
  </si>
  <si>
    <t>Spain</t>
  </si>
  <si>
    <t>Sweden</t>
  </si>
  <si>
    <t>Romania</t>
  </si>
  <si>
    <t>Russia</t>
  </si>
  <si>
    <t>Croatia</t>
  </si>
  <si>
    <t>Israel</t>
  </si>
  <si>
    <t>Belgium</t>
  </si>
  <si>
    <t>Slovenia</t>
  </si>
  <si>
    <t>Turkey</t>
  </si>
  <si>
    <t>Greece</t>
  </si>
  <si>
    <t>Austria</t>
  </si>
  <si>
    <t>North Macedonia</t>
  </si>
  <si>
    <t>Finland</t>
  </si>
  <si>
    <t>Germany</t>
  </si>
  <si>
    <t>Switzerland</t>
  </si>
  <si>
    <t>Lithuania</t>
  </si>
  <si>
    <t>Denmark</t>
  </si>
  <si>
    <t>total_points</t>
  </si>
  <si>
    <t>LTU</t>
  </si>
  <si>
    <t>BIH</t>
  </si>
  <si>
    <t>GER</t>
  </si>
  <si>
    <t>MLT</t>
  </si>
  <si>
    <t>MKD</t>
  </si>
  <si>
    <t>ROU</t>
  </si>
  <si>
    <t>GBR</t>
  </si>
  <si>
    <t>Bosnia Herzegovina</t>
  </si>
  <si>
    <t>Firend or Foe</t>
  </si>
  <si>
    <t>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</si>
</sst>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70" fontId="0" fillId="0" borderId="0" xfId="0" applyNumberForma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13876-A945-491B-8403-270378F20DB8}">
  <dimension ref="A1:AE56"/>
  <sheetViews>
    <sheetView tabSelected="1" topLeftCell="A17" zoomScale="50" zoomScaleNormal="50" workbookViewId="0">
      <selection activeCell="C33" sqref="C33"/>
    </sheetView>
  </sheetViews>
  <sheetFormatPr baseColWidth="10" defaultRowHeight="14.5" x14ac:dyDescent="0.35"/>
  <cols>
    <col min="3" max="26" width="13.36328125" bestFit="1" customWidth="1"/>
  </cols>
  <sheetData>
    <row r="1" spans="1:29" x14ac:dyDescent="0.35">
      <c r="A1" t="s">
        <v>0</v>
      </c>
      <c r="B1" t="s">
        <v>41</v>
      </c>
      <c r="C1" t="s">
        <v>1</v>
      </c>
      <c r="D1" t="s">
        <v>2</v>
      </c>
      <c r="E1" t="s">
        <v>43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44</v>
      </c>
      <c r="M1" t="s">
        <v>9</v>
      </c>
      <c r="N1" t="s">
        <v>10</v>
      </c>
      <c r="O1" t="s">
        <v>11</v>
      </c>
      <c r="P1" t="s">
        <v>42</v>
      </c>
      <c r="Q1" t="s">
        <v>45</v>
      </c>
      <c r="R1" t="s">
        <v>46</v>
      </c>
      <c r="S1" t="s">
        <v>47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48</v>
      </c>
      <c r="AB1" t="s">
        <v>51</v>
      </c>
      <c r="AC1">
        <v>24</v>
      </c>
    </row>
    <row r="2" spans="1:29" x14ac:dyDescent="0.35">
      <c r="A2" s="2" t="s">
        <v>18</v>
      </c>
      <c r="B2" s="3">
        <v>176</v>
      </c>
      <c r="C2" s="1">
        <v>10</v>
      </c>
      <c r="D2" s="1">
        <v>8</v>
      </c>
      <c r="E2" s="1">
        <v>5</v>
      </c>
      <c r="F2" s="1">
        <v>2</v>
      </c>
      <c r="G2" s="1">
        <v>4</v>
      </c>
      <c r="H2" s="1">
        <v>7</v>
      </c>
      <c r="I2" s="1">
        <v>12</v>
      </c>
      <c r="J2" s="1">
        <v>6</v>
      </c>
      <c r="K2" s="1">
        <v>8</v>
      </c>
      <c r="L2" s="1">
        <v>12</v>
      </c>
      <c r="M2" s="1">
        <v>10</v>
      </c>
      <c r="N2" s="1">
        <v>12</v>
      </c>
      <c r="O2" s="1"/>
      <c r="P2" s="1">
        <v>12</v>
      </c>
      <c r="Q2" s="1">
        <v>7</v>
      </c>
      <c r="R2" s="1">
        <v>7</v>
      </c>
      <c r="S2" s="1"/>
      <c r="T2" s="1">
        <v>10</v>
      </c>
      <c r="U2" s="1">
        <v>5</v>
      </c>
      <c r="V2" s="1">
        <v>12</v>
      </c>
      <c r="W2" s="1">
        <v>5</v>
      </c>
      <c r="X2" s="1">
        <v>8</v>
      </c>
      <c r="Y2" s="1">
        <v>6</v>
      </c>
      <c r="Z2" s="1">
        <v>8</v>
      </c>
    </row>
    <row r="3" spans="1:29" x14ac:dyDescent="0.35">
      <c r="A3" s="2" t="s">
        <v>19</v>
      </c>
      <c r="B3" s="3">
        <v>164</v>
      </c>
      <c r="C3" s="1">
        <v>8</v>
      </c>
      <c r="D3" s="1">
        <v>7</v>
      </c>
      <c r="E3" s="1">
        <v>4</v>
      </c>
      <c r="F3" s="1">
        <v>12</v>
      </c>
      <c r="G3" s="1">
        <v>10</v>
      </c>
      <c r="H3" s="1">
        <v>12</v>
      </c>
      <c r="I3" s="1">
        <v>7</v>
      </c>
      <c r="J3" s="1">
        <v>2</v>
      </c>
      <c r="K3" s="1">
        <v>6</v>
      </c>
      <c r="L3" s="1">
        <v>10</v>
      </c>
      <c r="M3" s="1">
        <v>6</v>
      </c>
      <c r="N3" s="1">
        <v>10</v>
      </c>
      <c r="O3" s="1">
        <v>7</v>
      </c>
      <c r="P3" s="1">
        <v>3</v>
      </c>
      <c r="Q3" s="1"/>
      <c r="R3" s="1">
        <v>10</v>
      </c>
      <c r="S3" s="1"/>
      <c r="T3" s="1">
        <v>5</v>
      </c>
      <c r="U3" s="1">
        <v>10</v>
      </c>
      <c r="V3" s="1">
        <v>10</v>
      </c>
      <c r="W3" s="1">
        <v>4</v>
      </c>
      <c r="X3" s="1">
        <v>4</v>
      </c>
      <c r="Y3" s="1">
        <v>5</v>
      </c>
      <c r="Z3" s="1">
        <v>12</v>
      </c>
    </row>
    <row r="4" spans="1:29" ht="29" x14ac:dyDescent="0.35">
      <c r="A4" s="2" t="s">
        <v>20</v>
      </c>
      <c r="B4" s="3">
        <v>111</v>
      </c>
      <c r="C4" s="1">
        <v>12</v>
      </c>
      <c r="D4" s="1">
        <v>6</v>
      </c>
      <c r="E4" s="1">
        <v>7</v>
      </c>
      <c r="F4" s="1"/>
      <c r="G4" s="1"/>
      <c r="H4" s="1">
        <v>6</v>
      </c>
      <c r="I4" s="1">
        <v>6</v>
      </c>
      <c r="J4" s="1">
        <v>8</v>
      </c>
      <c r="K4" s="1">
        <v>1</v>
      </c>
      <c r="L4" s="1">
        <v>8</v>
      </c>
      <c r="M4" s="1">
        <v>7</v>
      </c>
      <c r="N4" s="1">
        <v>5</v>
      </c>
      <c r="O4" s="1">
        <v>5</v>
      </c>
      <c r="P4" s="1">
        <v>8</v>
      </c>
      <c r="Q4" s="1">
        <v>10</v>
      </c>
      <c r="R4" s="1">
        <v>4</v>
      </c>
      <c r="S4" s="1"/>
      <c r="T4" s="1"/>
      <c r="U4" s="1">
        <v>8</v>
      </c>
      <c r="V4" s="1"/>
      <c r="W4" s="1">
        <v>2</v>
      </c>
      <c r="X4" s="1">
        <v>6</v>
      </c>
      <c r="Y4" s="1">
        <v>2</v>
      </c>
      <c r="Z4" s="1"/>
    </row>
    <row r="5" spans="1:29" x14ac:dyDescent="0.35">
      <c r="A5" s="2" t="s">
        <v>21</v>
      </c>
      <c r="B5" s="3">
        <v>111</v>
      </c>
      <c r="C5" s="1">
        <v>3</v>
      </c>
      <c r="D5" s="1">
        <v>4</v>
      </c>
      <c r="E5" s="1">
        <v>10</v>
      </c>
      <c r="F5" s="1">
        <v>5</v>
      </c>
      <c r="G5" s="1"/>
      <c r="H5" s="1">
        <v>8</v>
      </c>
      <c r="I5" s="1"/>
      <c r="J5" s="1">
        <v>10</v>
      </c>
      <c r="K5" s="1"/>
      <c r="L5" s="1">
        <v>4</v>
      </c>
      <c r="M5" s="1"/>
      <c r="N5" s="1">
        <v>2</v>
      </c>
      <c r="O5" s="1">
        <v>12</v>
      </c>
      <c r="P5" s="1">
        <v>7</v>
      </c>
      <c r="Q5" s="1">
        <v>2</v>
      </c>
      <c r="R5" s="1">
        <v>6</v>
      </c>
      <c r="S5" s="1">
        <v>2</v>
      </c>
      <c r="T5" s="1">
        <v>3</v>
      </c>
      <c r="U5" s="1">
        <v>6</v>
      </c>
      <c r="V5" s="1"/>
      <c r="W5" s="1">
        <v>12</v>
      </c>
      <c r="X5" s="1"/>
      <c r="Y5" s="1">
        <v>8</v>
      </c>
      <c r="Z5" s="1">
        <v>7</v>
      </c>
    </row>
    <row r="6" spans="1:29" x14ac:dyDescent="0.35">
      <c r="A6" s="2" t="s">
        <v>22</v>
      </c>
      <c r="B6" s="3">
        <v>104</v>
      </c>
      <c r="C6" s="1"/>
      <c r="D6" s="1">
        <v>10</v>
      </c>
      <c r="E6" s="1">
        <v>8</v>
      </c>
      <c r="F6" s="1"/>
      <c r="G6" s="1"/>
      <c r="H6" s="1">
        <v>5</v>
      </c>
      <c r="I6" s="1">
        <v>3</v>
      </c>
      <c r="J6" s="1">
        <v>12</v>
      </c>
      <c r="K6" s="1"/>
      <c r="L6" s="1">
        <v>6</v>
      </c>
      <c r="M6" s="1">
        <v>3</v>
      </c>
      <c r="N6" s="1">
        <v>7</v>
      </c>
      <c r="O6" s="1">
        <v>2</v>
      </c>
      <c r="P6" s="1">
        <v>5</v>
      </c>
      <c r="Q6" s="1"/>
      <c r="R6" s="1"/>
      <c r="S6" s="1">
        <v>4</v>
      </c>
      <c r="T6" s="1"/>
      <c r="U6" s="1">
        <v>3</v>
      </c>
      <c r="V6" s="1">
        <v>8</v>
      </c>
      <c r="W6" s="1">
        <v>8</v>
      </c>
      <c r="X6" s="1">
        <v>10</v>
      </c>
      <c r="Y6" s="1"/>
      <c r="Z6" s="1">
        <v>10</v>
      </c>
    </row>
    <row r="7" spans="1:29" x14ac:dyDescent="0.35">
      <c r="A7" s="2" t="s">
        <v>23</v>
      </c>
      <c r="B7" s="3">
        <v>85</v>
      </c>
      <c r="C7" s="1"/>
      <c r="D7" s="1">
        <v>3</v>
      </c>
      <c r="E7" s="1"/>
      <c r="F7" s="1">
        <v>10</v>
      </c>
      <c r="G7" s="1"/>
      <c r="H7" s="1"/>
      <c r="I7" s="1">
        <v>4</v>
      </c>
      <c r="J7" s="1">
        <v>4</v>
      </c>
      <c r="K7" s="1"/>
      <c r="L7" s="1"/>
      <c r="M7" s="1">
        <v>12</v>
      </c>
      <c r="N7" s="1"/>
      <c r="O7" s="1">
        <v>8</v>
      </c>
      <c r="P7" s="1">
        <v>4</v>
      </c>
      <c r="Q7" s="1">
        <v>12</v>
      </c>
      <c r="R7" s="1"/>
      <c r="S7" s="1">
        <v>8</v>
      </c>
      <c r="T7" s="1">
        <v>6</v>
      </c>
      <c r="U7" s="1">
        <v>4</v>
      </c>
      <c r="V7" s="1">
        <v>6</v>
      </c>
      <c r="W7" s="1">
        <v>1</v>
      </c>
      <c r="X7" s="1"/>
      <c r="Y7" s="1"/>
      <c r="Z7" s="1">
        <v>3</v>
      </c>
    </row>
    <row r="8" spans="1:29" x14ac:dyDescent="0.35">
      <c r="A8" s="2" t="s">
        <v>24</v>
      </c>
      <c r="B8" s="3">
        <v>81</v>
      </c>
      <c r="C8" s="1"/>
      <c r="D8" s="1">
        <v>12</v>
      </c>
      <c r="E8" s="1">
        <v>6</v>
      </c>
      <c r="F8" s="1">
        <v>6</v>
      </c>
      <c r="G8" s="1">
        <v>7</v>
      </c>
      <c r="H8" s="1"/>
      <c r="I8" s="1"/>
      <c r="J8" s="1"/>
      <c r="K8" s="1">
        <v>12</v>
      </c>
      <c r="L8" s="1">
        <v>7</v>
      </c>
      <c r="M8" s="1">
        <v>4</v>
      </c>
      <c r="N8" s="1">
        <v>6</v>
      </c>
      <c r="O8" s="1"/>
      <c r="P8" s="1"/>
      <c r="Q8" s="1"/>
      <c r="R8" s="1"/>
      <c r="S8" s="1"/>
      <c r="T8" s="1"/>
      <c r="U8" s="1"/>
      <c r="V8" s="1"/>
      <c r="W8" s="1">
        <v>7</v>
      </c>
      <c r="X8" s="1">
        <v>12</v>
      </c>
      <c r="Y8" s="1"/>
      <c r="Z8" s="1">
        <v>2</v>
      </c>
    </row>
    <row r="9" spans="1:29" x14ac:dyDescent="0.35">
      <c r="A9" s="2" t="s">
        <v>25</v>
      </c>
      <c r="B9" s="3">
        <v>72</v>
      </c>
      <c r="C9" s="1">
        <v>4</v>
      </c>
      <c r="D9" s="1">
        <v>1</v>
      </c>
      <c r="E9" s="1">
        <v>12</v>
      </c>
      <c r="F9" s="1"/>
      <c r="G9" s="1"/>
      <c r="H9" s="1">
        <v>10</v>
      </c>
      <c r="I9" s="1">
        <v>8</v>
      </c>
      <c r="J9" s="1">
        <v>7</v>
      </c>
      <c r="K9" s="1"/>
      <c r="L9" s="1"/>
      <c r="M9" s="1">
        <v>1</v>
      </c>
      <c r="N9" s="1">
        <v>3</v>
      </c>
      <c r="O9" s="1">
        <v>4</v>
      </c>
      <c r="P9" s="1">
        <v>10</v>
      </c>
      <c r="Q9" s="1"/>
      <c r="R9" s="1"/>
      <c r="S9" s="1"/>
      <c r="T9" s="1"/>
      <c r="U9" s="1">
        <v>7</v>
      </c>
      <c r="V9" s="1"/>
      <c r="W9" s="1"/>
      <c r="X9" s="1"/>
      <c r="Y9" s="1">
        <v>4</v>
      </c>
      <c r="Z9" s="1">
        <v>1</v>
      </c>
    </row>
    <row r="10" spans="1:29" x14ac:dyDescent="0.35">
      <c r="A10" s="2" t="s">
        <v>26</v>
      </c>
      <c r="B10" s="3">
        <v>71</v>
      </c>
      <c r="C10" s="1"/>
      <c r="D10" s="1"/>
      <c r="E10" s="1"/>
      <c r="F10" s="1"/>
      <c r="G10" s="1">
        <v>8</v>
      </c>
      <c r="H10" s="1"/>
      <c r="I10" s="1"/>
      <c r="J10" s="1"/>
      <c r="K10" s="1">
        <v>4</v>
      </c>
      <c r="L10" s="1">
        <v>1</v>
      </c>
      <c r="M10" s="1">
        <v>8</v>
      </c>
      <c r="N10" s="1">
        <v>8</v>
      </c>
      <c r="O10" s="1"/>
      <c r="P10" s="1"/>
      <c r="Q10" s="1">
        <v>6</v>
      </c>
      <c r="R10" s="1">
        <v>12</v>
      </c>
      <c r="S10" s="1"/>
      <c r="T10" s="1">
        <v>12</v>
      </c>
      <c r="U10" s="1"/>
      <c r="V10" s="1">
        <v>5</v>
      </c>
      <c r="W10" s="1"/>
      <c r="X10" s="1"/>
      <c r="Y10" s="1">
        <v>7</v>
      </c>
      <c r="Z10" s="1"/>
    </row>
    <row r="11" spans="1:29" x14ac:dyDescent="0.35">
      <c r="A11" s="2" t="s">
        <v>27</v>
      </c>
      <c r="B11" s="3">
        <v>55</v>
      </c>
      <c r="C11" s="1"/>
      <c r="D11" s="1"/>
      <c r="E11" s="1"/>
      <c r="F11" s="1"/>
      <c r="G11" s="1">
        <v>5</v>
      </c>
      <c r="H11" s="1"/>
      <c r="I11" s="1">
        <v>10</v>
      </c>
      <c r="J11" s="1">
        <v>3</v>
      </c>
      <c r="K11" s="1"/>
      <c r="L11" s="1"/>
      <c r="M11" s="1">
        <v>2</v>
      </c>
      <c r="N11" s="1">
        <v>1</v>
      </c>
      <c r="O11" s="1">
        <v>10</v>
      </c>
      <c r="P11" s="1">
        <v>6</v>
      </c>
      <c r="Q11" s="1">
        <v>8</v>
      </c>
      <c r="R11" s="1"/>
      <c r="S11" s="1">
        <v>10</v>
      </c>
      <c r="T11" s="1"/>
      <c r="U11" s="1"/>
      <c r="V11" s="1"/>
      <c r="W11" s="1"/>
      <c r="X11" s="1"/>
      <c r="Y11" s="1"/>
      <c r="Z11" s="1"/>
    </row>
    <row r="12" spans="1:29" x14ac:dyDescent="0.35">
      <c r="A12" s="2" t="s">
        <v>28</v>
      </c>
      <c r="B12" s="3">
        <v>44</v>
      </c>
      <c r="C12" s="1">
        <v>6</v>
      </c>
      <c r="D12" s="1"/>
      <c r="E12" s="1">
        <v>2</v>
      </c>
      <c r="F12" s="1"/>
      <c r="G12" s="1">
        <v>6</v>
      </c>
      <c r="H12" s="1"/>
      <c r="I12" s="1"/>
      <c r="J12" s="1"/>
      <c r="K12" s="1"/>
      <c r="L12" s="1">
        <v>3</v>
      </c>
      <c r="M12" s="1">
        <v>5</v>
      </c>
      <c r="N12" s="1"/>
      <c r="O12" s="1"/>
      <c r="P12" s="1"/>
      <c r="Q12" s="1"/>
      <c r="R12" s="1">
        <v>5</v>
      </c>
      <c r="S12" s="1"/>
      <c r="T12" s="1"/>
      <c r="U12" s="1">
        <v>12</v>
      </c>
      <c r="V12" s="1"/>
      <c r="W12" s="1"/>
      <c r="X12" s="1">
        <v>5</v>
      </c>
      <c r="Y12" s="1"/>
      <c r="Z12" s="1"/>
    </row>
    <row r="13" spans="1:29" x14ac:dyDescent="0.35">
      <c r="A13" s="2" t="s">
        <v>29</v>
      </c>
      <c r="B13" s="3">
        <v>37</v>
      </c>
      <c r="C13" s="1"/>
      <c r="D13" s="1">
        <v>2</v>
      </c>
      <c r="E13" s="1"/>
      <c r="F13" s="1"/>
      <c r="G13" s="1"/>
      <c r="H13" s="1">
        <v>1</v>
      </c>
      <c r="I13" s="1"/>
      <c r="J13" s="1">
        <v>5</v>
      </c>
      <c r="K13" s="1">
        <v>10</v>
      </c>
      <c r="L13" s="1">
        <v>5</v>
      </c>
      <c r="M13" s="1"/>
      <c r="N13" s="1"/>
      <c r="O13" s="1">
        <v>3</v>
      </c>
      <c r="P13" s="1"/>
      <c r="Q13" s="1"/>
      <c r="R13" s="1"/>
      <c r="S13" s="1">
        <v>5</v>
      </c>
      <c r="T13" s="1"/>
      <c r="U13" s="1"/>
      <c r="V13" s="1"/>
      <c r="W13" s="1"/>
      <c r="X13" s="1">
        <v>1</v>
      </c>
      <c r="Y13" s="1"/>
      <c r="Z13" s="1">
        <v>5</v>
      </c>
    </row>
    <row r="14" spans="1:29" ht="43.5" x14ac:dyDescent="0.35">
      <c r="A14" s="2" t="s">
        <v>49</v>
      </c>
      <c r="B14" s="3">
        <v>33</v>
      </c>
      <c r="C14" s="1">
        <v>7</v>
      </c>
      <c r="D14" s="1"/>
      <c r="E14" s="1"/>
      <c r="F14" s="1">
        <v>7</v>
      </c>
      <c r="G14" s="1"/>
      <c r="H14" s="1">
        <v>2</v>
      </c>
      <c r="I14" s="1"/>
      <c r="J14" s="1"/>
      <c r="K14" s="1"/>
      <c r="L14" s="1"/>
      <c r="M14" s="1"/>
      <c r="N14" s="1"/>
      <c r="O14" s="1"/>
      <c r="P14" s="1"/>
      <c r="Q14" s="1">
        <v>3</v>
      </c>
      <c r="R14" s="1">
        <v>3</v>
      </c>
      <c r="S14" s="1"/>
      <c r="T14" s="1"/>
      <c r="U14" s="1">
        <v>2</v>
      </c>
      <c r="V14" s="1">
        <v>3</v>
      </c>
      <c r="W14" s="1">
        <v>6</v>
      </c>
      <c r="X14" s="1"/>
      <c r="Y14" s="1"/>
      <c r="Z14" s="1"/>
    </row>
    <row r="15" spans="1:29" x14ac:dyDescent="0.35">
      <c r="A15" s="2" t="s">
        <v>30</v>
      </c>
      <c r="B15" s="3">
        <v>33</v>
      </c>
      <c r="C15" s="1"/>
      <c r="D15" s="1"/>
      <c r="E15" s="1"/>
      <c r="F15" s="1"/>
      <c r="G15" s="1"/>
      <c r="H15" s="1">
        <v>4</v>
      </c>
      <c r="I15" s="1"/>
      <c r="J15" s="1"/>
      <c r="K15" s="1">
        <v>2</v>
      </c>
      <c r="L15" s="1"/>
      <c r="M15" s="1"/>
      <c r="N15" s="1"/>
      <c r="O15" s="1"/>
      <c r="P15" s="1">
        <v>2</v>
      </c>
      <c r="Q15" s="1"/>
      <c r="R15" s="1"/>
      <c r="S15" s="1"/>
      <c r="T15" s="1">
        <v>7</v>
      </c>
      <c r="U15" s="1"/>
      <c r="V15" s="1">
        <v>1</v>
      </c>
      <c r="W15" s="1">
        <v>3</v>
      </c>
      <c r="X15" s="1"/>
      <c r="Y15" s="1">
        <v>10</v>
      </c>
      <c r="Z15" s="1">
        <v>4</v>
      </c>
    </row>
    <row r="16" spans="1:29" x14ac:dyDescent="0.35">
      <c r="A16" s="2" t="s">
        <v>31</v>
      </c>
      <c r="B16" s="3">
        <v>33</v>
      </c>
      <c r="C16" s="1">
        <v>2</v>
      </c>
      <c r="D16" s="1"/>
      <c r="E16" s="1">
        <v>1</v>
      </c>
      <c r="F16" s="1">
        <v>8</v>
      </c>
      <c r="G16" s="1"/>
      <c r="H16" s="1"/>
      <c r="I16" s="1"/>
      <c r="J16" s="1"/>
      <c r="K16" s="1">
        <v>5</v>
      </c>
      <c r="L16" s="1"/>
      <c r="M16" s="1"/>
      <c r="N16" s="1"/>
      <c r="O16" s="1"/>
      <c r="P16" s="1"/>
      <c r="Q16" s="1"/>
      <c r="R16" s="1">
        <v>2</v>
      </c>
      <c r="S16" s="1"/>
      <c r="T16" s="1"/>
      <c r="U16" s="1"/>
      <c r="V16" s="1">
        <v>7</v>
      </c>
      <c r="W16" s="1"/>
      <c r="X16" s="1">
        <v>2</v>
      </c>
      <c r="Y16" s="1"/>
      <c r="Z16" s="1">
        <v>6</v>
      </c>
    </row>
    <row r="17" spans="1:31" x14ac:dyDescent="0.35">
      <c r="A17" s="2" t="s">
        <v>32</v>
      </c>
      <c r="B17" s="3">
        <v>29</v>
      </c>
      <c r="C17" s="1"/>
      <c r="D17" s="1"/>
      <c r="E17" s="1"/>
      <c r="F17" s="1">
        <v>3</v>
      </c>
      <c r="G17" s="1"/>
      <c r="H17" s="1"/>
      <c r="I17" s="1"/>
      <c r="J17" s="1"/>
      <c r="K17" s="1">
        <v>7</v>
      </c>
      <c r="L17" s="1"/>
      <c r="M17" s="1"/>
      <c r="N17" s="1"/>
      <c r="O17" s="1"/>
      <c r="P17" s="1"/>
      <c r="Q17" s="1"/>
      <c r="R17" s="1">
        <v>8</v>
      </c>
      <c r="S17" s="1">
        <v>7</v>
      </c>
      <c r="T17" s="1"/>
      <c r="U17" s="1"/>
      <c r="V17" s="1">
        <v>4</v>
      </c>
      <c r="W17" s="1"/>
      <c r="X17" s="1"/>
      <c r="Y17" s="1"/>
      <c r="Z17" s="1"/>
    </row>
    <row r="18" spans="1:31" x14ac:dyDescent="0.35">
      <c r="A18" s="2" t="s">
        <v>33</v>
      </c>
      <c r="B18" s="3">
        <v>27</v>
      </c>
      <c r="C18" s="1"/>
      <c r="D18" s="1"/>
      <c r="E18" s="1"/>
      <c r="F18" s="1">
        <v>1</v>
      </c>
      <c r="G18" s="1">
        <v>12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>
        <v>6</v>
      </c>
      <c r="T18" s="1">
        <v>8</v>
      </c>
      <c r="U18" s="1"/>
      <c r="V18" s="1"/>
      <c r="W18" s="1"/>
      <c r="X18" s="1"/>
      <c r="Y18" s="1"/>
      <c r="Z18" s="1"/>
      <c r="AE18" s="1"/>
    </row>
    <row r="19" spans="1:31" x14ac:dyDescent="0.35">
      <c r="A19" s="2" t="s">
        <v>34</v>
      </c>
      <c r="B19" s="3">
        <v>26</v>
      </c>
      <c r="C19" s="1"/>
      <c r="D19" s="1">
        <v>5</v>
      </c>
      <c r="E19" s="1"/>
      <c r="F19" s="1"/>
      <c r="G19" s="1">
        <v>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>
        <v>1</v>
      </c>
      <c r="U19" s="1"/>
      <c r="V19" s="1"/>
      <c r="W19" s="1"/>
      <c r="X19" s="1">
        <v>7</v>
      </c>
      <c r="Y19" s="1">
        <v>12</v>
      </c>
      <c r="Z19" s="1"/>
      <c r="AE19" s="1"/>
    </row>
    <row r="20" spans="1:31" ht="29" x14ac:dyDescent="0.35">
      <c r="A20" s="2" t="s">
        <v>35</v>
      </c>
      <c r="B20" s="3">
        <v>25</v>
      </c>
      <c r="C20" s="1"/>
      <c r="D20" s="1"/>
      <c r="E20" s="1"/>
      <c r="F20" s="1">
        <v>4</v>
      </c>
      <c r="G20" s="1">
        <v>3</v>
      </c>
      <c r="H20" s="1"/>
      <c r="I20" s="1"/>
      <c r="J20" s="1">
        <v>1</v>
      </c>
      <c r="K20" s="1"/>
      <c r="L20" s="1"/>
      <c r="M20" s="1"/>
      <c r="N20" s="1"/>
      <c r="O20" s="1"/>
      <c r="P20" s="1"/>
      <c r="Q20" s="1">
        <v>5</v>
      </c>
      <c r="R20" s="1"/>
      <c r="S20" s="1">
        <v>12</v>
      </c>
      <c r="T20" s="1"/>
      <c r="U20" s="1"/>
      <c r="V20" s="1"/>
      <c r="W20" s="1"/>
      <c r="X20" s="1"/>
      <c r="Y20" s="1"/>
      <c r="Z20" s="1"/>
      <c r="AE20" s="1"/>
    </row>
    <row r="21" spans="1:31" x14ac:dyDescent="0.35">
      <c r="A21" s="2" t="s">
        <v>36</v>
      </c>
      <c r="B21" s="3">
        <v>24</v>
      </c>
      <c r="C21" s="1"/>
      <c r="D21" s="1"/>
      <c r="E21" s="1">
        <v>3</v>
      </c>
      <c r="F21" s="1"/>
      <c r="G21" s="1">
        <v>2</v>
      </c>
      <c r="H21" s="1">
        <v>3</v>
      </c>
      <c r="I21" s="1">
        <v>5</v>
      </c>
      <c r="J21" s="1"/>
      <c r="K21" s="1"/>
      <c r="L21" s="1"/>
      <c r="M21" s="1"/>
      <c r="N21" s="1"/>
      <c r="O21" s="1"/>
      <c r="P21" s="1"/>
      <c r="Q21" s="1"/>
      <c r="R21" s="1">
        <v>1</v>
      </c>
      <c r="S21" s="1"/>
      <c r="T21" s="1"/>
      <c r="U21" s="1"/>
      <c r="V21" s="1"/>
      <c r="W21" s="1">
        <v>10</v>
      </c>
      <c r="X21" s="1"/>
      <c r="Y21" s="1"/>
      <c r="Z21" s="1"/>
      <c r="AE21" s="1"/>
    </row>
    <row r="22" spans="1:31" x14ac:dyDescent="0.35">
      <c r="A22" s="2" t="s">
        <v>37</v>
      </c>
      <c r="B22" s="3">
        <v>17</v>
      </c>
      <c r="C22" s="1">
        <v>1</v>
      </c>
      <c r="D22" s="1"/>
      <c r="E22" s="1"/>
      <c r="F22" s="1"/>
      <c r="G22" s="1"/>
      <c r="H22" s="1"/>
      <c r="I22" s="1">
        <v>1</v>
      </c>
      <c r="J22" s="1"/>
      <c r="K22" s="1"/>
      <c r="L22" s="1"/>
      <c r="M22" s="1"/>
      <c r="N22" s="1"/>
      <c r="O22" s="1"/>
      <c r="P22" s="1"/>
      <c r="Q22" s="1">
        <v>4</v>
      </c>
      <c r="R22" s="1"/>
      <c r="S22" s="1">
        <v>1</v>
      </c>
      <c r="T22" s="1">
        <v>2</v>
      </c>
      <c r="U22" s="1"/>
      <c r="V22" s="1">
        <v>2</v>
      </c>
      <c r="W22" s="1"/>
      <c r="X22" s="1">
        <v>3</v>
      </c>
      <c r="Y22" s="1">
        <v>3</v>
      </c>
      <c r="Z22" s="1"/>
      <c r="AE22" s="1"/>
    </row>
    <row r="23" spans="1:31" x14ac:dyDescent="0.35">
      <c r="A23" s="2" t="s">
        <v>38</v>
      </c>
      <c r="B23" s="3">
        <v>15</v>
      </c>
      <c r="C23" s="1">
        <v>5</v>
      </c>
      <c r="D23" s="1"/>
      <c r="E23" s="1"/>
      <c r="F23" s="1"/>
      <c r="G23" s="1"/>
      <c r="H23" s="1"/>
      <c r="I23" s="1"/>
      <c r="J23" s="1"/>
      <c r="K23" s="1">
        <v>3</v>
      </c>
      <c r="L23" s="1">
        <v>2</v>
      </c>
      <c r="M23" s="1"/>
      <c r="N23" s="1"/>
      <c r="O23" s="1">
        <v>1</v>
      </c>
      <c r="P23" s="1"/>
      <c r="Q23" s="1"/>
      <c r="R23" s="1"/>
      <c r="S23" s="1">
        <v>3</v>
      </c>
      <c r="T23" s="1"/>
      <c r="U23" s="1">
        <v>1</v>
      </c>
      <c r="V23" s="1"/>
      <c r="W23" s="1"/>
      <c r="X23" s="1"/>
      <c r="Y23" s="1"/>
      <c r="Z23" s="1"/>
      <c r="AE23" s="1"/>
    </row>
    <row r="24" spans="1:31" x14ac:dyDescent="0.35">
      <c r="A24" s="2" t="s">
        <v>39</v>
      </c>
      <c r="B24" s="3">
        <v>12</v>
      </c>
      <c r="C24" s="1"/>
      <c r="D24" s="1"/>
      <c r="E24" s="1"/>
      <c r="F24" s="1"/>
      <c r="G24" s="1"/>
      <c r="H24" s="1"/>
      <c r="I24" s="1">
        <v>2</v>
      </c>
      <c r="J24" s="1"/>
      <c r="K24" s="1"/>
      <c r="L24" s="1"/>
      <c r="M24" s="1"/>
      <c r="N24" s="1"/>
      <c r="O24" s="1">
        <v>6</v>
      </c>
      <c r="P24" s="1"/>
      <c r="Q24" s="1"/>
      <c r="R24" s="1"/>
      <c r="S24" s="1"/>
      <c r="T24" s="1">
        <v>4</v>
      </c>
      <c r="U24" s="1"/>
      <c r="V24" s="1"/>
      <c r="W24" s="1"/>
      <c r="X24" s="1"/>
      <c r="Y24" s="1"/>
      <c r="Z24" s="1"/>
      <c r="AE24" s="1"/>
    </row>
    <row r="25" spans="1:31" x14ac:dyDescent="0.35">
      <c r="A25" s="2" t="s">
        <v>40</v>
      </c>
      <c r="B25" s="3">
        <v>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>
        <v>4</v>
      </c>
      <c r="O25" s="1"/>
      <c r="P25" s="1">
        <v>1</v>
      </c>
      <c r="Q25" s="1">
        <v>1</v>
      </c>
      <c r="R25" s="1"/>
      <c r="S25" s="1"/>
      <c r="T25" s="1"/>
      <c r="U25" s="1"/>
      <c r="V25" s="1"/>
      <c r="W25" s="1"/>
      <c r="X25" s="1"/>
      <c r="Y25" s="1">
        <v>1</v>
      </c>
      <c r="Z25" s="1"/>
      <c r="AE25" s="1"/>
    </row>
    <row r="26" spans="1:31" x14ac:dyDescent="0.35">
      <c r="C26" s="1"/>
      <c r="D26" s="4"/>
      <c r="AE26" s="1"/>
    </row>
    <row r="27" spans="1:31" x14ac:dyDescent="0.35">
      <c r="C27" s="1"/>
      <c r="D27" s="4"/>
      <c r="AE27" s="1"/>
    </row>
    <row r="28" spans="1:31" x14ac:dyDescent="0.35">
      <c r="C28" s="1"/>
      <c r="D28" s="4"/>
      <c r="AE28" s="1"/>
    </row>
    <row r="29" spans="1:31" x14ac:dyDescent="0.35">
      <c r="A29" t="s">
        <v>50</v>
      </c>
      <c r="C29" s="1"/>
      <c r="D29" s="4"/>
      <c r="AE29" s="1"/>
    </row>
    <row r="30" spans="1:31" x14ac:dyDescent="0.35">
      <c r="C30" s="1"/>
      <c r="D30" s="4"/>
      <c r="AE30" s="1"/>
    </row>
    <row r="31" spans="1:31" x14ac:dyDescent="0.35">
      <c r="C31" s="1"/>
      <c r="D31" s="4"/>
      <c r="AE31" s="1"/>
    </row>
    <row r="32" spans="1:31" x14ac:dyDescent="0.35">
      <c r="A32" t="s">
        <v>0</v>
      </c>
      <c r="B32" t="s">
        <v>41</v>
      </c>
      <c r="C32" t="s">
        <v>1</v>
      </c>
      <c r="D32" t="s">
        <v>2</v>
      </c>
      <c r="E32" t="s">
        <v>43</v>
      </c>
      <c r="F32" t="s">
        <v>3</v>
      </c>
      <c r="G32" t="s">
        <v>4</v>
      </c>
      <c r="H32" t="s">
        <v>5</v>
      </c>
      <c r="I32" t="s">
        <v>6</v>
      </c>
      <c r="J32" t="s">
        <v>7</v>
      </c>
      <c r="K32" t="s">
        <v>8</v>
      </c>
      <c r="L32" t="s">
        <v>44</v>
      </c>
      <c r="M32" t="s">
        <v>9</v>
      </c>
      <c r="N32" t="s">
        <v>10</v>
      </c>
      <c r="O32" t="s">
        <v>11</v>
      </c>
      <c r="P32" t="s">
        <v>42</v>
      </c>
      <c r="Q32" t="s">
        <v>45</v>
      </c>
      <c r="R32" t="s">
        <v>46</v>
      </c>
      <c r="S32" t="s">
        <v>47</v>
      </c>
      <c r="T32" t="s">
        <v>12</v>
      </c>
      <c r="U32" t="s">
        <v>13</v>
      </c>
      <c r="V32" t="s">
        <v>14</v>
      </c>
      <c r="W32" t="s">
        <v>15</v>
      </c>
      <c r="X32" t="s">
        <v>16</v>
      </c>
      <c r="Y32" t="s">
        <v>17</v>
      </c>
      <c r="Z32" t="s">
        <v>48</v>
      </c>
      <c r="AE32" s="1"/>
    </row>
    <row r="33" spans="1:31" x14ac:dyDescent="0.35">
      <c r="A33" s="2" t="s">
        <v>18</v>
      </c>
      <c r="B33" s="3">
        <v>176</v>
      </c>
      <c r="C33" s="5">
        <f>(C2/12) - ($B$2-C2)/(12*($AC$1-2))</f>
        <v>0.20454545454545459</v>
      </c>
      <c r="D33" s="5">
        <f t="shared" ref="D33:Z33" si="0">(D2/12) - ($B$2-D2)/(12*($AC$1-2))</f>
        <v>3.0303030303030276E-2</v>
      </c>
      <c r="E33" s="5">
        <f t="shared" si="0"/>
        <v>-0.23106060606060602</v>
      </c>
      <c r="F33" s="5">
        <f t="shared" si="0"/>
        <v>-0.49242424242424243</v>
      </c>
      <c r="G33" s="5">
        <f t="shared" si="0"/>
        <v>-0.31818181818181818</v>
      </c>
      <c r="H33" s="5">
        <f t="shared" si="0"/>
        <v>-5.6818181818181768E-2</v>
      </c>
      <c r="I33" s="5">
        <f t="shared" si="0"/>
        <v>0.37878787878787878</v>
      </c>
      <c r="J33" s="5">
        <f t="shared" si="0"/>
        <v>-0.14393939393939392</v>
      </c>
      <c r="K33" s="5">
        <f t="shared" si="0"/>
        <v>3.0303030303030276E-2</v>
      </c>
      <c r="L33" s="5">
        <f t="shared" si="0"/>
        <v>0.37878787878787878</v>
      </c>
      <c r="M33" s="5">
        <f t="shared" si="0"/>
        <v>0.20454545454545459</v>
      </c>
      <c r="N33" s="5">
        <f t="shared" si="0"/>
        <v>0.37878787878787878</v>
      </c>
      <c r="O33" s="5"/>
      <c r="P33" s="5">
        <f t="shared" si="0"/>
        <v>0.37878787878787878</v>
      </c>
      <c r="Q33" s="5">
        <f t="shared" si="0"/>
        <v>-5.6818181818181768E-2</v>
      </c>
      <c r="R33" s="5">
        <f t="shared" si="0"/>
        <v>-5.6818181818181768E-2</v>
      </c>
      <c r="S33" s="5">
        <f t="shared" si="0"/>
        <v>-0.66666666666666663</v>
      </c>
      <c r="T33" s="5">
        <f t="shared" si="0"/>
        <v>0.20454545454545459</v>
      </c>
      <c r="U33" s="5">
        <f t="shared" si="0"/>
        <v>-0.23106060606060602</v>
      </c>
      <c r="V33" s="5">
        <f t="shared" si="0"/>
        <v>0.37878787878787878</v>
      </c>
      <c r="W33" s="5">
        <f t="shared" si="0"/>
        <v>-0.23106060606060602</v>
      </c>
      <c r="X33" s="5">
        <f t="shared" si="0"/>
        <v>3.0303030303030276E-2</v>
      </c>
      <c r="Y33" s="5">
        <f t="shared" si="0"/>
        <v>-0.14393939393939392</v>
      </c>
      <c r="Z33" s="5">
        <f t="shared" si="0"/>
        <v>3.0303030303030276E-2</v>
      </c>
      <c r="AE33" s="1"/>
    </row>
    <row r="34" spans="1:31" x14ac:dyDescent="0.35">
      <c r="A34" s="2" t="s">
        <v>19</v>
      </c>
      <c r="B34" s="3">
        <v>164</v>
      </c>
      <c r="C34" s="5">
        <f>C33</f>
        <v>0.20454545454545459</v>
      </c>
      <c r="D34" s="5">
        <f t="shared" ref="D34:Z34" si="1">(D3/12) - ($B$3-D3)/(12*($AC$1-2))</f>
        <v>-1.1363636363636354E-2</v>
      </c>
      <c r="E34" s="5">
        <f t="shared" si="1"/>
        <v>-0.27272727272727276</v>
      </c>
      <c r="F34" s="5">
        <f t="shared" si="1"/>
        <v>0.4242424242424242</v>
      </c>
      <c r="G34" s="5">
        <f t="shared" si="1"/>
        <v>0.25</v>
      </c>
      <c r="H34" s="5">
        <f t="shared" si="1"/>
        <v>0.4242424242424242</v>
      </c>
      <c r="I34" s="5">
        <f t="shared" si="1"/>
        <v>-1.1363636363636354E-2</v>
      </c>
      <c r="J34" s="5">
        <f t="shared" si="1"/>
        <v>-0.44696969696969702</v>
      </c>
      <c r="K34" s="5">
        <f t="shared" si="1"/>
        <v>-9.8484848484848508E-2</v>
      </c>
      <c r="L34" s="5">
        <f t="shared" si="1"/>
        <v>0.25</v>
      </c>
      <c r="M34" s="5">
        <f t="shared" si="1"/>
        <v>-9.8484848484848508E-2</v>
      </c>
      <c r="N34" s="5">
        <f t="shared" si="1"/>
        <v>0.25</v>
      </c>
      <c r="O34" s="5">
        <f t="shared" si="1"/>
        <v>-1.1363636363636354E-2</v>
      </c>
      <c r="P34" s="5">
        <f t="shared" si="1"/>
        <v>-0.35984848484848486</v>
      </c>
      <c r="Q34" s="5"/>
      <c r="R34" s="5">
        <f t="shared" si="1"/>
        <v>0.25</v>
      </c>
      <c r="S34" s="5">
        <f t="shared" si="1"/>
        <v>-0.62121212121212122</v>
      </c>
      <c r="T34" s="5">
        <f t="shared" si="1"/>
        <v>-0.18560606060606061</v>
      </c>
      <c r="U34" s="5">
        <f t="shared" si="1"/>
        <v>0.25</v>
      </c>
      <c r="V34" s="5">
        <f t="shared" si="1"/>
        <v>0.25</v>
      </c>
      <c r="W34" s="5">
        <f t="shared" si="1"/>
        <v>-0.27272727272727276</v>
      </c>
      <c r="X34" s="5">
        <f t="shared" si="1"/>
        <v>-0.27272727272727276</v>
      </c>
      <c r="Y34" s="5">
        <f t="shared" si="1"/>
        <v>-0.18560606060606061</v>
      </c>
      <c r="Z34" s="5">
        <f t="shared" si="1"/>
        <v>0.4242424242424242</v>
      </c>
      <c r="AE34" s="1"/>
    </row>
    <row r="35" spans="1:31" ht="29" x14ac:dyDescent="0.35">
      <c r="A35" s="2" t="s">
        <v>20</v>
      </c>
      <c r="B35" s="3">
        <v>111</v>
      </c>
      <c r="C35" s="5">
        <f>(C4/12) - ($B$4-C4)/(12*($AC$1-2))</f>
        <v>0.625</v>
      </c>
      <c r="D35" s="5">
        <f t="shared" ref="D35:Z35" si="2">(D4/12) - ($B$4-D4)/(12*($AC$1-2))</f>
        <v>0.10227272727272729</v>
      </c>
      <c r="E35" s="5">
        <f t="shared" si="2"/>
        <v>0.18939393939393945</v>
      </c>
      <c r="F35" s="5">
        <f t="shared" si="2"/>
        <v>-0.42045454545454547</v>
      </c>
      <c r="G35" s="5">
        <f t="shared" si="2"/>
        <v>-0.42045454545454547</v>
      </c>
      <c r="H35" s="5">
        <f t="shared" si="2"/>
        <v>0.10227272727272729</v>
      </c>
      <c r="I35" s="5">
        <f t="shared" si="2"/>
        <v>0.10227272727272729</v>
      </c>
      <c r="J35" s="5">
        <f t="shared" si="2"/>
        <v>0.27651515151515149</v>
      </c>
      <c r="K35" s="5">
        <f t="shared" si="2"/>
        <v>-0.33333333333333337</v>
      </c>
      <c r="L35" s="5">
        <f t="shared" si="2"/>
        <v>0.27651515151515149</v>
      </c>
      <c r="M35" s="5">
        <f t="shared" si="2"/>
        <v>0.18939393939393945</v>
      </c>
      <c r="N35" s="5">
        <f t="shared" si="2"/>
        <v>1.5151515151515194E-2</v>
      </c>
      <c r="O35" s="5">
        <f t="shared" si="2"/>
        <v>1.5151515151515194E-2</v>
      </c>
      <c r="P35" s="5">
        <f t="shared" si="2"/>
        <v>0.27651515151515149</v>
      </c>
      <c r="Q35" s="5">
        <f t="shared" si="2"/>
        <v>0.4507575757575758</v>
      </c>
      <c r="R35" s="5">
        <f t="shared" si="2"/>
        <v>-7.1969696969696961E-2</v>
      </c>
      <c r="S35" s="5">
        <f t="shared" si="2"/>
        <v>-0.42045454545454547</v>
      </c>
      <c r="T35" s="5">
        <f t="shared" si="2"/>
        <v>-0.42045454545454547</v>
      </c>
      <c r="U35" s="5">
        <f t="shared" si="2"/>
        <v>0.27651515151515149</v>
      </c>
      <c r="V35" s="5">
        <f t="shared" si="2"/>
        <v>-0.42045454545454547</v>
      </c>
      <c r="W35" s="5">
        <f t="shared" si="2"/>
        <v>-0.24621212121212124</v>
      </c>
      <c r="X35" s="5">
        <f t="shared" si="2"/>
        <v>0.10227272727272729</v>
      </c>
      <c r="Y35" s="5">
        <f t="shared" si="2"/>
        <v>-0.24621212121212124</v>
      </c>
      <c r="Z35" s="5"/>
      <c r="AE35" s="1"/>
    </row>
    <row r="36" spans="1:31" x14ac:dyDescent="0.35">
      <c r="A36" s="2" t="s">
        <v>21</v>
      </c>
      <c r="B36" s="3">
        <v>111</v>
      </c>
      <c r="C36" s="5">
        <f>(C5/12) - ($B$5-C5)/(12*($AC$1-2))</f>
        <v>-0.15909090909090912</v>
      </c>
      <c r="D36" s="5">
        <f t="shared" ref="D36:Z36" si="3">(D5/12) - ($B$5-D5)/(12*($AC$1-2))</f>
        <v>-7.1969696969696961E-2</v>
      </c>
      <c r="E36" s="5">
        <f t="shared" si="3"/>
        <v>0.4507575757575758</v>
      </c>
      <c r="F36" s="5">
        <f t="shared" si="3"/>
        <v>1.5151515151515194E-2</v>
      </c>
      <c r="G36" s="5">
        <f t="shared" si="3"/>
        <v>-0.42045454545454547</v>
      </c>
      <c r="H36" s="5">
        <f t="shared" si="3"/>
        <v>0.27651515151515149</v>
      </c>
      <c r="I36" s="5"/>
      <c r="J36" s="5">
        <f t="shared" si="3"/>
        <v>0.4507575757575758</v>
      </c>
      <c r="K36" s="5">
        <f t="shared" si="3"/>
        <v>-0.42045454545454547</v>
      </c>
      <c r="L36" s="5">
        <f t="shared" si="3"/>
        <v>-7.1969696969696961E-2</v>
      </c>
      <c r="M36" s="5">
        <f t="shared" si="3"/>
        <v>-0.42045454545454547</v>
      </c>
      <c r="N36" s="5">
        <f t="shared" si="3"/>
        <v>-0.24621212121212124</v>
      </c>
      <c r="O36" s="5">
        <f t="shared" si="3"/>
        <v>0.625</v>
      </c>
      <c r="P36" s="5">
        <f t="shared" si="3"/>
        <v>0.18939393939393945</v>
      </c>
      <c r="Q36" s="5">
        <f t="shared" si="3"/>
        <v>-0.24621212121212124</v>
      </c>
      <c r="R36" s="5">
        <f t="shared" si="3"/>
        <v>0.10227272727272729</v>
      </c>
      <c r="S36" s="5">
        <f t="shared" si="3"/>
        <v>-0.24621212121212124</v>
      </c>
      <c r="T36" s="5">
        <f t="shared" si="3"/>
        <v>-0.15909090909090912</v>
      </c>
      <c r="U36" s="5">
        <f t="shared" si="3"/>
        <v>0.10227272727272729</v>
      </c>
      <c r="V36" s="5">
        <f t="shared" si="3"/>
        <v>-0.42045454545454547</v>
      </c>
      <c r="W36" s="5">
        <f t="shared" si="3"/>
        <v>0.625</v>
      </c>
      <c r="X36" s="5">
        <f t="shared" si="3"/>
        <v>-0.42045454545454547</v>
      </c>
      <c r="Y36" s="5">
        <f t="shared" si="3"/>
        <v>0.27651515151515149</v>
      </c>
      <c r="Z36" s="5">
        <f t="shared" si="3"/>
        <v>0.18939393939393945</v>
      </c>
      <c r="AE36" s="1"/>
    </row>
    <row r="37" spans="1:31" x14ac:dyDescent="0.35">
      <c r="A37" s="2" t="s">
        <v>22</v>
      </c>
      <c r="B37" s="3">
        <v>104</v>
      </c>
      <c r="C37" s="5">
        <f>(C6/12) - ($B$6-C6)/(12*($AC$1-2))</f>
        <v>-0.39393939393939392</v>
      </c>
      <c r="D37" s="5">
        <f t="shared" ref="D37:Z37" si="4">(D6/12) - ($B$6-D6)/(12*($AC$1-2))</f>
        <v>0.47727272727272729</v>
      </c>
      <c r="E37" s="5">
        <f t="shared" si="4"/>
        <v>0.30303030303030298</v>
      </c>
      <c r="F37" s="5">
        <f t="shared" si="4"/>
        <v>-0.39393939393939392</v>
      </c>
      <c r="G37" s="5">
        <f t="shared" si="4"/>
        <v>-0.39393939393939392</v>
      </c>
      <c r="H37" s="5">
        <f t="shared" si="4"/>
        <v>4.1666666666666685E-2</v>
      </c>
      <c r="I37" s="5">
        <f t="shared" si="4"/>
        <v>-0.13257575757575757</v>
      </c>
      <c r="J37" s="5">
        <f t="shared" si="4"/>
        <v>0.65151515151515149</v>
      </c>
      <c r="K37" s="5"/>
      <c r="L37" s="5">
        <f t="shared" si="4"/>
        <v>0.12878787878787878</v>
      </c>
      <c r="M37" s="5">
        <f t="shared" si="4"/>
        <v>-0.13257575757575757</v>
      </c>
      <c r="N37" s="5">
        <f t="shared" si="4"/>
        <v>0.21590909090909094</v>
      </c>
      <c r="O37" s="5">
        <f t="shared" si="4"/>
        <v>-0.2196969696969697</v>
      </c>
      <c r="P37" s="5">
        <f t="shared" si="4"/>
        <v>4.1666666666666685E-2</v>
      </c>
      <c r="Q37" s="5">
        <f t="shared" si="4"/>
        <v>-0.39393939393939392</v>
      </c>
      <c r="R37" s="5">
        <f t="shared" si="4"/>
        <v>-0.39393939393939392</v>
      </c>
      <c r="S37" s="5">
        <f t="shared" si="4"/>
        <v>-4.545454545454547E-2</v>
      </c>
      <c r="T37" s="5">
        <f t="shared" si="4"/>
        <v>-0.39393939393939392</v>
      </c>
      <c r="U37" s="5">
        <f t="shared" si="4"/>
        <v>-0.13257575757575757</v>
      </c>
      <c r="V37" s="5">
        <f t="shared" si="4"/>
        <v>0.30303030303030298</v>
      </c>
      <c r="W37" s="5">
        <f t="shared" si="4"/>
        <v>0.30303030303030298</v>
      </c>
      <c r="X37" s="5">
        <f t="shared" si="4"/>
        <v>0.47727272727272729</v>
      </c>
      <c r="Y37" s="5">
        <f t="shared" si="4"/>
        <v>-0.39393939393939392</v>
      </c>
      <c r="Z37" s="5">
        <f t="shared" si="4"/>
        <v>0.47727272727272729</v>
      </c>
      <c r="AE37" s="1"/>
    </row>
    <row r="38" spans="1:31" x14ac:dyDescent="0.35">
      <c r="A38" s="2" t="s">
        <v>23</v>
      </c>
      <c r="B38" s="3">
        <v>85</v>
      </c>
      <c r="C38" s="5">
        <f>(C7/12) - ($B$7-C7)/(12*($AC$1-2))</f>
        <v>-0.32196969696969696</v>
      </c>
      <c r="D38" s="5">
        <f t="shared" ref="D38:Z38" si="5">(D7/12) - ($B$7-D7)/(12*($AC$1-2))</f>
        <v>-6.0606060606060608E-2</v>
      </c>
      <c r="E38" s="5">
        <f t="shared" si="5"/>
        <v>-0.32196969696969696</v>
      </c>
      <c r="F38" s="5">
        <f t="shared" si="5"/>
        <v>0.54924242424242431</v>
      </c>
      <c r="G38" s="5"/>
      <c r="H38" s="5">
        <f t="shared" si="5"/>
        <v>-0.32196969696969696</v>
      </c>
      <c r="I38" s="5">
        <f t="shared" si="5"/>
        <v>2.6515151515151492E-2</v>
      </c>
      <c r="J38" s="5">
        <f t="shared" si="5"/>
        <v>2.6515151515151492E-2</v>
      </c>
      <c r="K38" s="5">
        <f t="shared" si="5"/>
        <v>-0.32196969696969696</v>
      </c>
      <c r="L38" s="5">
        <f t="shared" si="5"/>
        <v>-0.32196969696969696</v>
      </c>
      <c r="M38" s="5">
        <f t="shared" si="5"/>
        <v>0.72348484848484851</v>
      </c>
      <c r="N38" s="5">
        <f t="shared" si="5"/>
        <v>-0.32196969696969696</v>
      </c>
      <c r="O38" s="5">
        <f t="shared" si="5"/>
        <v>0.37499999999999994</v>
      </c>
      <c r="P38" s="5">
        <f t="shared" si="5"/>
        <v>2.6515151515151492E-2</v>
      </c>
      <c r="Q38" s="5">
        <f t="shared" si="5"/>
        <v>0.72348484848484851</v>
      </c>
      <c r="R38" s="5">
        <f t="shared" si="5"/>
        <v>-0.32196969696969696</v>
      </c>
      <c r="S38" s="5">
        <f t="shared" si="5"/>
        <v>0.37499999999999994</v>
      </c>
      <c r="T38" s="5">
        <f t="shared" si="5"/>
        <v>0.20075757575757575</v>
      </c>
      <c r="U38" s="5">
        <f t="shared" si="5"/>
        <v>2.6515151515151492E-2</v>
      </c>
      <c r="V38" s="5">
        <f t="shared" si="5"/>
        <v>0.20075757575757575</v>
      </c>
      <c r="W38" s="5">
        <f t="shared" si="5"/>
        <v>-0.23484848484848486</v>
      </c>
      <c r="X38" s="5">
        <f t="shared" si="5"/>
        <v>-0.32196969696969696</v>
      </c>
      <c r="Y38" s="5">
        <f t="shared" si="5"/>
        <v>-0.32196969696969696</v>
      </c>
      <c r="Z38" s="5">
        <f t="shared" si="5"/>
        <v>-6.0606060606060608E-2</v>
      </c>
      <c r="AE38" s="1"/>
    </row>
    <row r="39" spans="1:31" x14ac:dyDescent="0.35">
      <c r="A39" s="2" t="s">
        <v>24</v>
      </c>
      <c r="B39" s="3">
        <v>81</v>
      </c>
      <c r="C39" s="5">
        <f>(C8/12) - ($B$8-C8)/(12*($AC$1-2))</f>
        <v>-0.30681818181818182</v>
      </c>
      <c r="D39" s="5">
        <f t="shared" ref="D39:Z39" si="6">(D8/12) - ($B$8-D8)/(12*($AC$1-2))</f>
        <v>0.73863636363636365</v>
      </c>
      <c r="E39" s="5">
        <f t="shared" si="6"/>
        <v>0.21590909090909088</v>
      </c>
      <c r="F39" s="5">
        <f t="shared" si="6"/>
        <v>0.21590909090909088</v>
      </c>
      <c r="G39" s="5">
        <f t="shared" si="6"/>
        <v>0.30303030303030309</v>
      </c>
      <c r="H39" s="5">
        <f t="shared" si="6"/>
        <v>-0.30681818181818182</v>
      </c>
      <c r="I39" s="5">
        <f t="shared" si="6"/>
        <v>-0.30681818181818182</v>
      </c>
      <c r="J39" s="5">
        <f t="shared" si="6"/>
        <v>-0.30681818181818182</v>
      </c>
      <c r="K39" s="5">
        <f t="shared" si="6"/>
        <v>0.73863636363636365</v>
      </c>
      <c r="L39" s="5">
        <f t="shared" si="6"/>
        <v>0.30303030303030309</v>
      </c>
      <c r="M39" s="5">
        <f t="shared" si="6"/>
        <v>4.166666666666663E-2</v>
      </c>
      <c r="N39" s="5">
        <f t="shared" si="6"/>
        <v>0.21590909090909088</v>
      </c>
      <c r="O39" s="5">
        <f t="shared" si="6"/>
        <v>-0.30681818181818182</v>
      </c>
      <c r="P39" s="5">
        <f t="shared" si="6"/>
        <v>-0.30681818181818182</v>
      </c>
      <c r="Q39" s="5">
        <f t="shared" si="6"/>
        <v>-0.30681818181818182</v>
      </c>
      <c r="R39" s="5">
        <f t="shared" si="6"/>
        <v>-0.30681818181818182</v>
      </c>
      <c r="S39" s="5">
        <f t="shared" si="6"/>
        <v>-0.30681818181818182</v>
      </c>
      <c r="T39" s="5">
        <f t="shared" si="6"/>
        <v>-0.30681818181818182</v>
      </c>
      <c r="U39" s="5">
        <f t="shared" si="6"/>
        <v>-0.30681818181818182</v>
      </c>
      <c r="V39" s="5"/>
      <c r="W39" s="5">
        <f t="shared" si="6"/>
        <v>0.30303030303030309</v>
      </c>
      <c r="X39" s="5">
        <f t="shared" si="6"/>
        <v>0.73863636363636365</v>
      </c>
      <c r="Y39" s="5">
        <f t="shared" si="6"/>
        <v>-0.30681818181818182</v>
      </c>
      <c r="Z39" s="5">
        <f t="shared" si="6"/>
        <v>-0.1325757575757576</v>
      </c>
      <c r="AE39" s="1"/>
    </row>
    <row r="40" spans="1:31" x14ac:dyDescent="0.35">
      <c r="A40" s="2" t="s">
        <v>25</v>
      </c>
      <c r="B40" s="3">
        <v>72</v>
      </c>
      <c r="C40" s="5">
        <f>(C9/12) - ($B$9-C9)/(12*($AC$1-2))</f>
        <v>7.5757575757575746E-2</v>
      </c>
      <c r="D40" s="5">
        <f t="shared" ref="D40:Z40" si="7">(D9/12) - ($B$9-D9)/(12*($AC$1-2))</f>
        <v>-0.18560606060606061</v>
      </c>
      <c r="E40" s="5">
        <f t="shared" si="7"/>
        <v>0.77272727272727271</v>
      </c>
      <c r="F40" s="5">
        <f t="shared" si="7"/>
        <v>-0.27272727272727271</v>
      </c>
      <c r="G40" s="5">
        <f t="shared" si="7"/>
        <v>-0.27272727272727271</v>
      </c>
      <c r="H40" s="5">
        <f t="shared" si="7"/>
        <v>0.59848484848484851</v>
      </c>
      <c r="I40" s="5">
        <f t="shared" si="7"/>
        <v>0.4242424242424242</v>
      </c>
      <c r="J40" s="5">
        <f t="shared" si="7"/>
        <v>0.33712121212121215</v>
      </c>
      <c r="K40" s="5">
        <f t="shared" si="7"/>
        <v>-0.27272727272727271</v>
      </c>
      <c r="L40" s="5">
        <f t="shared" si="7"/>
        <v>-0.27272727272727271</v>
      </c>
      <c r="M40" s="5">
        <f t="shared" si="7"/>
        <v>-0.18560606060606061</v>
      </c>
      <c r="N40" s="5">
        <f t="shared" si="7"/>
        <v>-1.1363636363636354E-2</v>
      </c>
      <c r="O40" s="5">
        <f t="shared" si="7"/>
        <v>7.5757575757575746E-2</v>
      </c>
      <c r="P40" s="5">
        <f t="shared" si="7"/>
        <v>0.59848484848484851</v>
      </c>
      <c r="Q40" s="5">
        <f t="shared" si="7"/>
        <v>-0.27272727272727271</v>
      </c>
      <c r="R40" s="5">
        <f t="shared" si="7"/>
        <v>-0.27272727272727271</v>
      </c>
      <c r="S40" s="5">
        <f t="shared" si="7"/>
        <v>-0.27272727272727271</v>
      </c>
      <c r="T40" s="5">
        <f t="shared" si="7"/>
        <v>-0.27272727272727271</v>
      </c>
      <c r="U40" s="5">
        <f t="shared" si="7"/>
        <v>0.33712121212121215</v>
      </c>
      <c r="V40" s="5">
        <f t="shared" si="7"/>
        <v>-0.27272727272727271</v>
      </c>
      <c r="W40" s="5"/>
      <c r="X40" s="5">
        <f t="shared" si="7"/>
        <v>-0.27272727272727271</v>
      </c>
      <c r="Y40" s="5">
        <f t="shared" si="7"/>
        <v>7.5757575757575746E-2</v>
      </c>
      <c r="Z40" s="5">
        <f t="shared" si="7"/>
        <v>-0.18560606060606061</v>
      </c>
      <c r="AE40" s="1"/>
    </row>
    <row r="41" spans="1:31" x14ac:dyDescent="0.35">
      <c r="A41" s="2" t="s">
        <v>26</v>
      </c>
      <c r="B41" s="3">
        <v>71</v>
      </c>
      <c r="C41" s="5">
        <f>(C10/12) - ($B$10-C10)/(12*($AC$1-2))</f>
        <v>-0.26893939393939392</v>
      </c>
      <c r="D41" s="5">
        <f t="shared" ref="D41:Z41" si="8">(D10/12) - ($B$10-D10)/(12*($AC$1-2))</f>
        <v>-0.26893939393939392</v>
      </c>
      <c r="E41" s="5">
        <f t="shared" si="8"/>
        <v>-0.26893939393939392</v>
      </c>
      <c r="F41" s="5">
        <f t="shared" si="8"/>
        <v>-0.26893939393939392</v>
      </c>
      <c r="G41" s="5">
        <f t="shared" si="8"/>
        <v>0.42803030303030298</v>
      </c>
      <c r="H41" s="5">
        <f t="shared" si="8"/>
        <v>-0.26893939393939392</v>
      </c>
      <c r="I41" s="5">
        <f t="shared" si="8"/>
        <v>-0.26893939393939392</v>
      </c>
      <c r="J41" s="5">
        <f t="shared" si="8"/>
        <v>-0.26893939393939392</v>
      </c>
      <c r="K41" s="5">
        <f t="shared" si="8"/>
        <v>7.954545454545453E-2</v>
      </c>
      <c r="L41" s="5">
        <f t="shared" si="8"/>
        <v>-0.18181818181818182</v>
      </c>
      <c r="M41" s="5">
        <f t="shared" si="8"/>
        <v>0.42803030303030298</v>
      </c>
      <c r="N41" s="5">
        <f t="shared" si="8"/>
        <v>0.42803030303030298</v>
      </c>
      <c r="O41" s="5">
        <f t="shared" si="8"/>
        <v>-0.26893939393939392</v>
      </c>
      <c r="P41" s="5">
        <f t="shared" si="8"/>
        <v>-0.26893939393939392</v>
      </c>
      <c r="Q41" s="5">
        <f t="shared" si="8"/>
        <v>0.25378787878787878</v>
      </c>
      <c r="R41" s="5">
        <f t="shared" si="8"/>
        <v>0.77651515151515149</v>
      </c>
      <c r="S41" s="5"/>
      <c r="T41" s="5">
        <f t="shared" si="8"/>
        <v>0.77651515151515149</v>
      </c>
      <c r="U41" s="5">
        <f t="shared" si="8"/>
        <v>-0.26893939393939392</v>
      </c>
      <c r="V41" s="5">
        <f t="shared" si="8"/>
        <v>0.16666666666666669</v>
      </c>
      <c r="W41" s="5">
        <f t="shared" si="8"/>
        <v>-0.26893939393939392</v>
      </c>
      <c r="X41" s="5">
        <f t="shared" si="8"/>
        <v>-0.26893939393939392</v>
      </c>
      <c r="Y41" s="5">
        <f t="shared" si="8"/>
        <v>0.34090909090909094</v>
      </c>
      <c r="Z41" s="5">
        <f t="shared" si="8"/>
        <v>-0.26893939393939392</v>
      </c>
      <c r="AE41" s="1"/>
    </row>
    <row r="42" spans="1:31" x14ac:dyDescent="0.35">
      <c r="A42" s="2" t="s">
        <v>27</v>
      </c>
      <c r="B42" s="3">
        <v>55</v>
      </c>
      <c r="C42" s="5">
        <f>(C11/12) - ($B$11-C11)/(12*($AC$1-2))</f>
        <v>-0.20833333333333334</v>
      </c>
      <c r="D42" s="5">
        <f t="shared" ref="D42:Z42" si="9">(D11/12) - ($B$11-D11)/(12*($AC$1-2))</f>
        <v>-0.20833333333333334</v>
      </c>
      <c r="E42" s="5">
        <f t="shared" si="9"/>
        <v>-0.20833333333333334</v>
      </c>
      <c r="F42" s="5">
        <f t="shared" si="9"/>
        <v>-0.20833333333333334</v>
      </c>
      <c r="G42" s="5">
        <f t="shared" si="9"/>
        <v>0.22727272727272729</v>
      </c>
      <c r="H42" s="5">
        <f t="shared" si="9"/>
        <v>-0.20833333333333334</v>
      </c>
      <c r="I42" s="5">
        <f t="shared" si="9"/>
        <v>0.66287878787878796</v>
      </c>
      <c r="J42" s="5">
        <f t="shared" si="9"/>
        <v>5.3030303030303039E-2</v>
      </c>
      <c r="K42" s="5">
        <f t="shared" si="9"/>
        <v>-0.20833333333333334</v>
      </c>
      <c r="L42" s="5">
        <f t="shared" si="9"/>
        <v>-0.20833333333333334</v>
      </c>
      <c r="M42" s="5">
        <f t="shared" si="9"/>
        <v>-3.4090909090909088E-2</v>
      </c>
      <c r="N42" s="5">
        <f t="shared" si="9"/>
        <v>-0.12121212121212123</v>
      </c>
      <c r="O42" s="5">
        <f t="shared" si="9"/>
        <v>0.66287878787878796</v>
      </c>
      <c r="P42" s="5">
        <f t="shared" si="9"/>
        <v>0.31439393939393939</v>
      </c>
      <c r="Q42" s="5">
        <f t="shared" si="9"/>
        <v>0.48863636363636359</v>
      </c>
      <c r="R42" s="5">
        <f t="shared" si="9"/>
        <v>-0.20833333333333334</v>
      </c>
      <c r="S42" s="5">
        <f t="shared" si="9"/>
        <v>0.66287878787878796</v>
      </c>
      <c r="T42" s="5"/>
      <c r="U42" s="5">
        <f t="shared" si="9"/>
        <v>-0.20833333333333334</v>
      </c>
      <c r="V42" s="5">
        <f t="shared" si="9"/>
        <v>-0.20833333333333334</v>
      </c>
      <c r="W42" s="5">
        <f t="shared" si="9"/>
        <v>-0.20833333333333334</v>
      </c>
      <c r="X42" s="5">
        <f t="shared" si="9"/>
        <v>-0.20833333333333334</v>
      </c>
      <c r="Y42" s="5">
        <f t="shared" si="9"/>
        <v>-0.20833333333333334</v>
      </c>
      <c r="Z42" s="5">
        <f t="shared" si="9"/>
        <v>-0.20833333333333334</v>
      </c>
    </row>
    <row r="43" spans="1:31" x14ac:dyDescent="0.35">
      <c r="A43" s="2" t="s">
        <v>28</v>
      </c>
      <c r="B43" s="3">
        <v>44</v>
      </c>
      <c r="C43" s="5">
        <f>(C12/12) - ($B$12-C12)/(12*($AC$1-2))</f>
        <v>0.35606060606060608</v>
      </c>
      <c r="D43" s="5">
        <f t="shared" ref="D43:Z43" si="10">(D12/12) - ($B$12-D12)/(12*($AC$1-2))</f>
        <v>-0.16666666666666666</v>
      </c>
      <c r="E43" s="5">
        <f t="shared" si="10"/>
        <v>7.575757575757569E-3</v>
      </c>
      <c r="F43" s="5"/>
      <c r="G43" s="5">
        <f t="shared" si="10"/>
        <v>0.35606060606060608</v>
      </c>
      <c r="H43" s="5">
        <f t="shared" si="10"/>
        <v>-0.16666666666666666</v>
      </c>
      <c r="I43" s="5">
        <f t="shared" si="10"/>
        <v>-0.16666666666666666</v>
      </c>
      <c r="J43" s="5">
        <f t="shared" si="10"/>
        <v>-0.16666666666666666</v>
      </c>
      <c r="K43" s="5">
        <f t="shared" si="10"/>
        <v>-0.16666666666666666</v>
      </c>
      <c r="L43" s="5">
        <f t="shared" si="10"/>
        <v>9.4696969696969696E-2</v>
      </c>
      <c r="M43" s="5">
        <f t="shared" si="10"/>
        <v>0.26893939393939392</v>
      </c>
      <c r="N43" s="5">
        <f t="shared" si="10"/>
        <v>-0.16666666666666666</v>
      </c>
      <c r="O43" s="5">
        <f t="shared" si="10"/>
        <v>-0.16666666666666666</v>
      </c>
      <c r="P43" s="5">
        <f t="shared" si="10"/>
        <v>-0.16666666666666666</v>
      </c>
      <c r="Q43" s="5">
        <f t="shared" si="10"/>
        <v>-0.16666666666666666</v>
      </c>
      <c r="R43" s="5">
        <f t="shared" si="10"/>
        <v>0.26893939393939392</v>
      </c>
      <c r="S43" s="5">
        <f t="shared" si="10"/>
        <v>-0.16666666666666666</v>
      </c>
      <c r="T43" s="5">
        <f t="shared" si="10"/>
        <v>-0.16666666666666666</v>
      </c>
      <c r="U43" s="5">
        <f t="shared" si="10"/>
        <v>0.87878787878787878</v>
      </c>
      <c r="V43" s="5">
        <f t="shared" si="10"/>
        <v>-0.16666666666666666</v>
      </c>
      <c r="W43" s="5">
        <f t="shared" si="10"/>
        <v>-0.16666666666666666</v>
      </c>
      <c r="X43" s="5">
        <f t="shared" si="10"/>
        <v>0.26893939393939392</v>
      </c>
      <c r="Y43" s="5">
        <f t="shared" si="10"/>
        <v>-0.16666666666666666</v>
      </c>
      <c r="Z43" s="5">
        <f t="shared" si="10"/>
        <v>-0.16666666666666666</v>
      </c>
    </row>
    <row r="44" spans="1:31" x14ac:dyDescent="0.35">
      <c r="A44" s="2" t="s">
        <v>29</v>
      </c>
      <c r="B44" s="3">
        <v>37</v>
      </c>
      <c r="C44" s="5">
        <f>(C13/12) - ($B$13-C13)/(12*($AC$1-2))</f>
        <v>-0.14015151515151514</v>
      </c>
      <c r="D44" s="5">
        <f t="shared" ref="D44:Z44" si="11">(D13/12) - ($B$13-D13)/(12*($AC$1-2))</f>
        <v>3.4090909090909088E-2</v>
      </c>
      <c r="E44" s="5">
        <f t="shared" si="11"/>
        <v>-0.14015151515151514</v>
      </c>
      <c r="F44" s="5">
        <f t="shared" si="11"/>
        <v>-0.14015151515151514</v>
      </c>
      <c r="G44" s="5">
        <f t="shared" si="11"/>
        <v>-0.14015151515151514</v>
      </c>
      <c r="H44" s="5">
        <f t="shared" si="11"/>
        <v>-5.3030303030303025E-2</v>
      </c>
      <c r="I44" s="5">
        <f t="shared" si="11"/>
        <v>-0.14015151515151514</v>
      </c>
      <c r="J44" s="5">
        <f t="shared" si="11"/>
        <v>0.29545454545454547</v>
      </c>
      <c r="K44" s="5">
        <f t="shared" si="11"/>
        <v>0.73106060606060608</v>
      </c>
      <c r="L44" s="5">
        <f t="shared" si="11"/>
        <v>0.29545454545454547</v>
      </c>
      <c r="M44" s="5">
        <f t="shared" si="11"/>
        <v>-0.14015151515151514</v>
      </c>
      <c r="N44" s="5"/>
      <c r="O44" s="5">
        <f t="shared" si="11"/>
        <v>0.12121212121212122</v>
      </c>
      <c r="P44" s="5">
        <f t="shared" si="11"/>
        <v>-0.14015151515151514</v>
      </c>
      <c r="Q44" s="5">
        <f t="shared" si="11"/>
        <v>-0.14015151515151514</v>
      </c>
      <c r="R44" s="5">
        <f t="shared" si="11"/>
        <v>-0.14015151515151514</v>
      </c>
      <c r="S44" s="5">
        <f t="shared" si="11"/>
        <v>0.29545454545454547</v>
      </c>
      <c r="T44" s="5">
        <f t="shared" si="11"/>
        <v>-0.14015151515151514</v>
      </c>
      <c r="U44" s="5">
        <f t="shared" si="11"/>
        <v>-0.14015151515151514</v>
      </c>
      <c r="V44" s="5">
        <f t="shared" si="11"/>
        <v>-0.14015151515151514</v>
      </c>
      <c r="W44" s="5">
        <f t="shared" si="11"/>
        <v>-0.14015151515151514</v>
      </c>
      <c r="X44" s="5">
        <f t="shared" si="11"/>
        <v>-5.3030303030303025E-2</v>
      </c>
      <c r="Y44" s="5">
        <f t="shared" si="11"/>
        <v>-0.14015151515151514</v>
      </c>
      <c r="Z44" s="5">
        <f t="shared" si="11"/>
        <v>0.29545454545454547</v>
      </c>
    </row>
    <row r="45" spans="1:31" ht="43.5" x14ac:dyDescent="0.35">
      <c r="A45" s="2" t="s">
        <v>49</v>
      </c>
      <c r="B45" s="3">
        <v>33</v>
      </c>
      <c r="C45" s="5">
        <f>(C14/12) - ($B$14-C14)/(12*($AC$1-2))</f>
        <v>0.48484848484848486</v>
      </c>
      <c r="D45" s="5">
        <f t="shared" ref="D45:Z45" si="12">(D14/12) - ($B$14-D14)/(12*($AC$1-2))</f>
        <v>-0.125</v>
      </c>
      <c r="E45" s="5"/>
      <c r="F45" s="5">
        <f t="shared" si="12"/>
        <v>0.48484848484848486</v>
      </c>
      <c r="G45" s="5">
        <f t="shared" si="12"/>
        <v>-0.125</v>
      </c>
      <c r="H45" s="5">
        <f t="shared" si="12"/>
        <v>4.9242424242424226E-2</v>
      </c>
      <c r="I45" s="5">
        <f t="shared" si="12"/>
        <v>-0.125</v>
      </c>
      <c r="J45" s="5">
        <f t="shared" si="12"/>
        <v>-0.125</v>
      </c>
      <c r="K45" s="5">
        <f t="shared" si="12"/>
        <v>-0.125</v>
      </c>
      <c r="L45" s="5">
        <f t="shared" si="12"/>
        <v>-0.125</v>
      </c>
      <c r="M45" s="5">
        <f t="shared" si="12"/>
        <v>-0.125</v>
      </c>
      <c r="N45" s="5">
        <f t="shared" si="12"/>
        <v>-0.125</v>
      </c>
      <c r="O45" s="5">
        <f t="shared" si="12"/>
        <v>-0.125</v>
      </c>
      <c r="P45" s="5">
        <f t="shared" si="12"/>
        <v>-0.125</v>
      </c>
      <c r="Q45" s="5">
        <f t="shared" si="12"/>
        <v>0.13636363636363635</v>
      </c>
      <c r="R45" s="5">
        <f t="shared" si="12"/>
        <v>0.13636363636363635</v>
      </c>
      <c r="S45" s="5">
        <f t="shared" si="12"/>
        <v>-0.125</v>
      </c>
      <c r="T45" s="5">
        <f t="shared" si="12"/>
        <v>-0.125</v>
      </c>
      <c r="U45" s="5">
        <f t="shared" si="12"/>
        <v>4.9242424242424226E-2</v>
      </c>
      <c r="V45" s="5">
        <f t="shared" si="12"/>
        <v>0.13636363636363635</v>
      </c>
      <c r="W45" s="5">
        <f t="shared" si="12"/>
        <v>0.39772727272727271</v>
      </c>
      <c r="X45" s="5">
        <f t="shared" si="12"/>
        <v>-0.125</v>
      </c>
      <c r="Y45" s="5">
        <f t="shared" si="12"/>
        <v>-0.125</v>
      </c>
      <c r="Z45" s="5">
        <f t="shared" si="12"/>
        <v>-0.125</v>
      </c>
    </row>
    <row r="46" spans="1:31" x14ac:dyDescent="0.35">
      <c r="A46" s="2" t="s">
        <v>30</v>
      </c>
      <c r="B46" s="3">
        <v>33</v>
      </c>
      <c r="C46" s="5">
        <f>(C15/12) - ($B$15-C15)/(12*($AC$1-2))</f>
        <v>-0.125</v>
      </c>
      <c r="D46" s="5"/>
      <c r="E46" s="5">
        <f t="shared" ref="D46:Z46" si="13">(E15/12) - ($B$15-E15)/(12*($AC$1-2))</f>
        <v>-0.125</v>
      </c>
      <c r="F46" s="5">
        <f t="shared" si="13"/>
        <v>-0.125</v>
      </c>
      <c r="G46" s="5">
        <f t="shared" si="13"/>
        <v>-0.125</v>
      </c>
      <c r="H46" s="5">
        <f t="shared" si="13"/>
        <v>0.22348484848484845</v>
      </c>
      <c r="I46" s="5">
        <f t="shared" si="13"/>
        <v>-0.125</v>
      </c>
      <c r="J46" s="5">
        <f t="shared" si="13"/>
        <v>-0.125</v>
      </c>
      <c r="K46" s="5">
        <f t="shared" si="13"/>
        <v>4.9242424242424226E-2</v>
      </c>
      <c r="L46" s="5">
        <f t="shared" si="13"/>
        <v>-0.125</v>
      </c>
      <c r="M46" s="5">
        <f t="shared" si="13"/>
        <v>-0.125</v>
      </c>
      <c r="N46" s="5">
        <f t="shared" si="13"/>
        <v>-0.125</v>
      </c>
      <c r="O46" s="5">
        <f t="shared" si="13"/>
        <v>-0.125</v>
      </c>
      <c r="P46" s="5">
        <f t="shared" si="13"/>
        <v>4.9242424242424226E-2</v>
      </c>
      <c r="Q46" s="5">
        <f t="shared" si="13"/>
        <v>-0.125</v>
      </c>
      <c r="R46" s="5">
        <f t="shared" si="13"/>
        <v>-0.125</v>
      </c>
      <c r="S46" s="5">
        <f t="shared" si="13"/>
        <v>-0.125</v>
      </c>
      <c r="T46" s="5">
        <f t="shared" si="13"/>
        <v>0.48484848484848486</v>
      </c>
      <c r="U46" s="5">
        <f t="shared" si="13"/>
        <v>-0.125</v>
      </c>
      <c r="V46" s="5">
        <f t="shared" si="13"/>
        <v>-3.7878787878787887E-2</v>
      </c>
      <c r="W46" s="5">
        <f t="shared" si="13"/>
        <v>0.13636363636363635</v>
      </c>
      <c r="X46" s="5">
        <f t="shared" si="13"/>
        <v>-0.125</v>
      </c>
      <c r="Y46" s="5">
        <f t="shared" si="13"/>
        <v>0.74621212121212122</v>
      </c>
      <c r="Z46" s="5">
        <f t="shared" si="13"/>
        <v>0.22348484848484845</v>
      </c>
    </row>
    <row r="47" spans="1:31" x14ac:dyDescent="0.35">
      <c r="A47" s="2" t="s">
        <v>31</v>
      </c>
      <c r="B47" s="3">
        <v>33</v>
      </c>
      <c r="C47" s="5">
        <f>(C16/12) - ($B$16-C16)/(12*($AC$1-2))</f>
        <v>4.9242424242424226E-2</v>
      </c>
      <c r="D47" s="5">
        <f t="shared" ref="D47:Z47" si="14">(D16/12) - ($B$16-D16)/(12*($AC$1-2))</f>
        <v>-0.125</v>
      </c>
      <c r="E47" s="5">
        <f t="shared" si="14"/>
        <v>-3.7878787878787887E-2</v>
      </c>
      <c r="F47" s="5">
        <f t="shared" si="14"/>
        <v>0.57196969696969691</v>
      </c>
      <c r="G47" s="5">
        <f t="shared" si="14"/>
        <v>-0.125</v>
      </c>
      <c r="H47" s="5">
        <f t="shared" si="14"/>
        <v>-0.125</v>
      </c>
      <c r="I47" s="5">
        <f t="shared" si="14"/>
        <v>-0.125</v>
      </c>
      <c r="J47" s="5">
        <f t="shared" si="14"/>
        <v>-0.125</v>
      </c>
      <c r="K47" s="5">
        <f t="shared" si="14"/>
        <v>0.31060606060606061</v>
      </c>
      <c r="L47" s="5">
        <f t="shared" si="14"/>
        <v>-0.125</v>
      </c>
      <c r="M47" s="5">
        <f t="shared" si="14"/>
        <v>-0.125</v>
      </c>
      <c r="N47" s="5">
        <f t="shared" si="14"/>
        <v>-0.125</v>
      </c>
      <c r="O47" s="5">
        <f t="shared" si="14"/>
        <v>-0.125</v>
      </c>
      <c r="P47" s="5">
        <f t="shared" si="14"/>
        <v>-0.125</v>
      </c>
      <c r="Q47" s="5">
        <f t="shared" si="14"/>
        <v>-0.125</v>
      </c>
      <c r="R47" s="5">
        <f t="shared" si="14"/>
        <v>4.9242424242424226E-2</v>
      </c>
      <c r="S47" s="5">
        <f t="shared" si="14"/>
        <v>-0.125</v>
      </c>
      <c r="T47" s="5">
        <f t="shared" si="14"/>
        <v>-0.125</v>
      </c>
      <c r="U47" s="5"/>
      <c r="V47" s="5">
        <f t="shared" si="14"/>
        <v>0.48484848484848486</v>
      </c>
      <c r="W47" s="5">
        <f t="shared" si="14"/>
        <v>-0.125</v>
      </c>
      <c r="X47" s="5">
        <f t="shared" si="14"/>
        <v>4.9242424242424226E-2</v>
      </c>
      <c r="Y47" s="5">
        <f t="shared" si="14"/>
        <v>-0.125</v>
      </c>
      <c r="Z47" s="5">
        <f t="shared" si="14"/>
        <v>0.39772727272727271</v>
      </c>
    </row>
    <row r="48" spans="1:31" x14ac:dyDescent="0.35">
      <c r="A48" s="2" t="s">
        <v>32</v>
      </c>
      <c r="B48" s="3">
        <v>29</v>
      </c>
      <c r="C48" s="5">
        <f>(C17/12) - ($B$17-C17)/(12*($AC$1-2))</f>
        <v>-0.10984848484848485</v>
      </c>
      <c r="D48" s="5">
        <f t="shared" ref="D48:Z48" si="15">(D17/12) - ($B$17-D17)/(12*($AC$1-2))</f>
        <v>-0.10984848484848485</v>
      </c>
      <c r="E48" s="5">
        <f t="shared" si="15"/>
        <v>-0.10984848484848485</v>
      </c>
      <c r="F48" s="5">
        <f t="shared" si="15"/>
        <v>0.15151515151515152</v>
      </c>
      <c r="G48" s="5">
        <f t="shared" si="15"/>
        <v>-0.10984848484848485</v>
      </c>
      <c r="H48" s="5">
        <f t="shared" si="15"/>
        <v>-0.10984848484848485</v>
      </c>
      <c r="I48" s="5">
        <f t="shared" si="15"/>
        <v>-0.10984848484848485</v>
      </c>
      <c r="J48" s="5">
        <f t="shared" si="15"/>
        <v>-0.10984848484848485</v>
      </c>
      <c r="K48" s="5">
        <f t="shared" si="15"/>
        <v>0.5</v>
      </c>
      <c r="L48" s="5">
        <f t="shared" si="15"/>
        <v>-0.10984848484848485</v>
      </c>
      <c r="M48" s="5">
        <f t="shared" si="15"/>
        <v>-0.10984848484848485</v>
      </c>
      <c r="N48" s="5">
        <f t="shared" si="15"/>
        <v>-0.10984848484848485</v>
      </c>
      <c r="O48" s="5">
        <f t="shared" si="15"/>
        <v>-0.10984848484848485</v>
      </c>
      <c r="P48" s="5">
        <f t="shared" si="15"/>
        <v>-0.10984848484848485</v>
      </c>
      <c r="Q48" s="5">
        <f t="shared" si="15"/>
        <v>-0.10984848484848485</v>
      </c>
      <c r="R48" s="5">
        <f t="shared" si="15"/>
        <v>0.58712121212121204</v>
      </c>
      <c r="S48" s="5">
        <f t="shared" si="15"/>
        <v>0.5</v>
      </c>
      <c r="T48" s="5">
        <f t="shared" si="15"/>
        <v>-0.10984848484848485</v>
      </c>
      <c r="U48" s="5">
        <f t="shared" si="15"/>
        <v>-0.10984848484848485</v>
      </c>
      <c r="V48" s="5">
        <f t="shared" si="15"/>
        <v>0.23863636363636362</v>
      </c>
      <c r="W48" s="5">
        <f t="shared" si="15"/>
        <v>-0.10984848484848485</v>
      </c>
      <c r="X48" s="5">
        <f t="shared" si="15"/>
        <v>-0.10984848484848485</v>
      </c>
      <c r="Y48" s="5"/>
      <c r="Z48" s="5">
        <f t="shared" si="15"/>
        <v>-0.10984848484848485</v>
      </c>
    </row>
    <row r="49" spans="1:26" x14ac:dyDescent="0.35">
      <c r="A49" s="2" t="s">
        <v>33</v>
      </c>
      <c r="B49" s="3">
        <v>27</v>
      </c>
      <c r="C49" s="5">
        <f>(C18/12) - ($B$18-C18)/(12*($AC$1-2))</f>
        <v>-0.10227272727272728</v>
      </c>
      <c r="D49" s="5">
        <f t="shared" ref="D49:Z49" si="16">(D18/12) - ($B$18-D18)/(12*($AC$1-2))</f>
        <v>-0.10227272727272728</v>
      </c>
      <c r="E49" s="5">
        <f t="shared" si="16"/>
        <v>-0.10227272727272728</v>
      </c>
      <c r="F49" s="5">
        <f t="shared" si="16"/>
        <v>-1.5151515151515152E-2</v>
      </c>
      <c r="G49" s="5">
        <f t="shared" si="16"/>
        <v>0.94318181818181823</v>
      </c>
      <c r="H49" s="5">
        <f t="shared" si="16"/>
        <v>-0.10227272727272728</v>
      </c>
      <c r="I49" s="5">
        <f t="shared" si="16"/>
        <v>-0.10227272727272728</v>
      </c>
      <c r="J49" s="5">
        <f t="shared" si="16"/>
        <v>-0.10227272727272728</v>
      </c>
      <c r="K49" s="5">
        <f t="shared" si="16"/>
        <v>-0.10227272727272728</v>
      </c>
      <c r="L49" s="5">
        <f t="shared" si="16"/>
        <v>-0.10227272727272728</v>
      </c>
      <c r="M49" s="5"/>
      <c r="N49" s="5">
        <f t="shared" si="16"/>
        <v>-0.10227272727272728</v>
      </c>
      <c r="O49" s="5">
        <f t="shared" si="16"/>
        <v>-0.10227272727272728</v>
      </c>
      <c r="P49" s="5">
        <f t="shared" si="16"/>
        <v>-0.10227272727272728</v>
      </c>
      <c r="Q49" s="5">
        <f t="shared" si="16"/>
        <v>-0.10227272727272728</v>
      </c>
      <c r="R49" s="5">
        <f t="shared" si="16"/>
        <v>-0.10227272727272728</v>
      </c>
      <c r="S49" s="5">
        <f t="shared" si="16"/>
        <v>0.42045454545454547</v>
      </c>
      <c r="T49" s="5">
        <f t="shared" si="16"/>
        <v>0.59469696969696961</v>
      </c>
      <c r="U49" s="5">
        <f t="shared" si="16"/>
        <v>-0.10227272727272728</v>
      </c>
      <c r="V49" s="5">
        <f t="shared" si="16"/>
        <v>-0.10227272727272728</v>
      </c>
      <c r="W49" s="5">
        <f t="shared" si="16"/>
        <v>-0.10227272727272728</v>
      </c>
      <c r="X49" s="5">
        <f t="shared" si="16"/>
        <v>-0.10227272727272728</v>
      </c>
      <c r="Y49" s="5">
        <f t="shared" si="16"/>
        <v>-0.10227272727272728</v>
      </c>
      <c r="Z49" s="5">
        <f t="shared" si="16"/>
        <v>-0.10227272727272728</v>
      </c>
    </row>
    <row r="50" spans="1:26" x14ac:dyDescent="0.35">
      <c r="A50" s="2" t="s">
        <v>34</v>
      </c>
      <c r="B50" s="3">
        <v>26</v>
      </c>
      <c r="C50" s="5"/>
      <c r="D50" s="5">
        <f t="shared" ref="D50:Z50" si="17">(D19/12) - ($B$19-D19)/(12*($AC$1-2))</f>
        <v>0.33712121212121215</v>
      </c>
      <c r="E50" s="5">
        <f t="shared" si="17"/>
        <v>-9.8484848484848481E-2</v>
      </c>
      <c r="F50" s="5">
        <f t="shared" si="17"/>
        <v>-9.8484848484848481E-2</v>
      </c>
      <c r="G50" s="5">
        <f t="shared" si="17"/>
        <v>-1.1363636363636367E-2</v>
      </c>
      <c r="H50" s="5">
        <f t="shared" si="17"/>
        <v>-9.8484848484848481E-2</v>
      </c>
      <c r="I50" s="5">
        <f t="shared" si="17"/>
        <v>-9.8484848484848481E-2</v>
      </c>
      <c r="J50" s="5">
        <f t="shared" si="17"/>
        <v>-9.8484848484848481E-2</v>
      </c>
      <c r="K50" s="5">
        <f t="shared" si="17"/>
        <v>-9.8484848484848481E-2</v>
      </c>
      <c r="L50" s="5">
        <f t="shared" si="17"/>
        <v>-9.8484848484848481E-2</v>
      </c>
      <c r="M50" s="5">
        <f t="shared" si="17"/>
        <v>-9.8484848484848481E-2</v>
      </c>
      <c r="N50" s="5">
        <f t="shared" si="17"/>
        <v>-9.8484848484848481E-2</v>
      </c>
      <c r="O50" s="5">
        <f t="shared" si="17"/>
        <v>-9.8484848484848481E-2</v>
      </c>
      <c r="P50" s="5">
        <f t="shared" si="17"/>
        <v>-9.8484848484848481E-2</v>
      </c>
      <c r="Q50" s="5">
        <f t="shared" si="17"/>
        <v>-9.8484848484848481E-2</v>
      </c>
      <c r="R50" s="5">
        <f t="shared" si="17"/>
        <v>-9.8484848484848481E-2</v>
      </c>
      <c r="S50" s="5">
        <f t="shared" si="17"/>
        <v>-9.8484848484848481E-2</v>
      </c>
      <c r="T50" s="5">
        <f t="shared" si="17"/>
        <v>-1.1363636363636367E-2</v>
      </c>
      <c r="U50" s="5">
        <f t="shared" si="17"/>
        <v>-9.8484848484848481E-2</v>
      </c>
      <c r="V50" s="5">
        <f t="shared" si="17"/>
        <v>-9.8484848484848481E-2</v>
      </c>
      <c r="W50" s="5">
        <f t="shared" si="17"/>
        <v>-9.8484848484848481E-2</v>
      </c>
      <c r="X50" s="5">
        <f t="shared" si="17"/>
        <v>0.51136363636363635</v>
      </c>
      <c r="Y50" s="5">
        <f t="shared" si="17"/>
        <v>0.94696969696969702</v>
      </c>
      <c r="Z50" s="5">
        <f t="shared" si="17"/>
        <v>-9.8484848484848481E-2</v>
      </c>
    </row>
    <row r="51" spans="1:26" ht="29" x14ac:dyDescent="0.35">
      <c r="A51" s="2" t="s">
        <v>35</v>
      </c>
      <c r="B51" s="3">
        <v>25</v>
      </c>
      <c r="C51" s="5">
        <f>(C20/12) - ($B$20-C20)/(12*($AC$1-2))</f>
        <v>-9.4696969696969696E-2</v>
      </c>
      <c r="D51" s="5">
        <f t="shared" ref="D51:Z51" si="18">(D20/12) - ($B$20-D20)/(12*($AC$1-2))</f>
        <v>-9.4696969696969696E-2</v>
      </c>
      <c r="E51" s="5">
        <f t="shared" si="18"/>
        <v>-9.4696969696969696E-2</v>
      </c>
      <c r="F51" s="5">
        <f t="shared" si="18"/>
        <v>0.25378787878787878</v>
      </c>
      <c r="G51" s="5">
        <f t="shared" si="18"/>
        <v>0.16666666666666669</v>
      </c>
      <c r="H51" s="5">
        <f t="shared" si="18"/>
        <v>-9.4696969696969696E-2</v>
      </c>
      <c r="I51" s="5">
        <f t="shared" si="18"/>
        <v>-9.4696969696969696E-2</v>
      </c>
      <c r="J51" s="5">
        <f t="shared" si="18"/>
        <v>-7.5757575757575829E-3</v>
      </c>
      <c r="K51" s="5">
        <f t="shared" si="18"/>
        <v>-9.4696969696969696E-2</v>
      </c>
      <c r="L51" s="5">
        <f t="shared" si="18"/>
        <v>-9.4696969696969696E-2</v>
      </c>
      <c r="M51" s="5">
        <f t="shared" si="18"/>
        <v>-9.4696969696969696E-2</v>
      </c>
      <c r="N51" s="5">
        <f t="shared" si="18"/>
        <v>-9.4696969696969696E-2</v>
      </c>
      <c r="O51" s="5">
        <f t="shared" si="18"/>
        <v>-9.4696969696969696E-2</v>
      </c>
      <c r="P51" s="5">
        <f t="shared" si="18"/>
        <v>-9.4696969696969696E-2</v>
      </c>
      <c r="Q51" s="5">
        <f t="shared" si="18"/>
        <v>0.34090909090909094</v>
      </c>
      <c r="R51" s="5"/>
      <c r="S51" s="5">
        <f t="shared" si="18"/>
        <v>0.9507575757575758</v>
      </c>
      <c r="T51" s="5">
        <f t="shared" si="18"/>
        <v>-9.4696969696969696E-2</v>
      </c>
      <c r="U51" s="5">
        <f t="shared" si="18"/>
        <v>-9.4696969696969696E-2</v>
      </c>
      <c r="V51" s="5">
        <f t="shared" si="18"/>
        <v>-9.4696969696969696E-2</v>
      </c>
      <c r="W51" s="5">
        <f t="shared" si="18"/>
        <v>-9.4696969696969696E-2</v>
      </c>
      <c r="X51" s="5">
        <f t="shared" si="18"/>
        <v>-9.4696969696969696E-2</v>
      </c>
      <c r="Y51" s="5">
        <f t="shared" si="18"/>
        <v>-9.4696969696969696E-2</v>
      </c>
      <c r="Z51" s="5">
        <f t="shared" si="18"/>
        <v>-9.4696969696969696E-2</v>
      </c>
    </row>
    <row r="52" spans="1:26" x14ac:dyDescent="0.35">
      <c r="A52" s="2" t="s">
        <v>36</v>
      </c>
      <c r="B52" s="3">
        <v>24</v>
      </c>
      <c r="C52" s="5">
        <f>(C21/12) - ($B$21-C21)/(12*($AC$1-2))</f>
        <v>-9.0909090909090912E-2</v>
      </c>
      <c r="D52" s="5">
        <f t="shared" ref="D52:Z52" si="19">(D21/12) - ($B$21-D21)/(12*($AC$1-2))</f>
        <v>-9.0909090909090912E-2</v>
      </c>
      <c r="E52" s="5">
        <f t="shared" si="19"/>
        <v>0.17045454545454547</v>
      </c>
      <c r="F52" s="5">
        <f t="shared" si="19"/>
        <v>-9.0909090909090912E-2</v>
      </c>
      <c r="G52" s="5">
        <f t="shared" si="19"/>
        <v>8.3333333333333329E-2</v>
      </c>
      <c r="H52" s="5">
        <f t="shared" si="19"/>
        <v>0.17045454545454547</v>
      </c>
      <c r="I52" s="5">
        <f t="shared" si="19"/>
        <v>0.34469696969696972</v>
      </c>
      <c r="J52" s="5"/>
      <c r="K52" s="5">
        <f t="shared" si="19"/>
        <v>-9.0909090909090912E-2</v>
      </c>
      <c r="L52" s="5">
        <f t="shared" si="19"/>
        <v>-9.0909090909090912E-2</v>
      </c>
      <c r="M52" s="5">
        <f t="shared" si="19"/>
        <v>-9.0909090909090912E-2</v>
      </c>
      <c r="N52" s="5">
        <f t="shared" si="19"/>
        <v>-9.0909090909090912E-2</v>
      </c>
      <c r="O52" s="5">
        <f t="shared" si="19"/>
        <v>-9.0909090909090912E-2</v>
      </c>
      <c r="P52" s="5">
        <f t="shared" si="19"/>
        <v>-9.0909090909090912E-2</v>
      </c>
      <c r="Q52" s="5">
        <f t="shared" si="19"/>
        <v>-9.0909090909090912E-2</v>
      </c>
      <c r="R52" s="5">
        <f t="shared" si="19"/>
        <v>-3.7878787878787984E-3</v>
      </c>
      <c r="S52" s="5">
        <f t="shared" si="19"/>
        <v>-9.0909090909090912E-2</v>
      </c>
      <c r="T52" s="5">
        <f t="shared" si="19"/>
        <v>-9.0909090909090912E-2</v>
      </c>
      <c r="U52" s="5">
        <f t="shared" si="19"/>
        <v>-9.0909090909090912E-2</v>
      </c>
      <c r="V52" s="5">
        <f t="shared" si="19"/>
        <v>-9.0909090909090912E-2</v>
      </c>
      <c r="W52" s="5">
        <f t="shared" si="19"/>
        <v>0.78030303030303039</v>
      </c>
      <c r="X52" s="5">
        <f t="shared" si="19"/>
        <v>-9.0909090909090912E-2</v>
      </c>
      <c r="Y52" s="5">
        <f t="shared" si="19"/>
        <v>-9.0909090909090912E-2</v>
      </c>
      <c r="Z52" s="5">
        <f t="shared" si="19"/>
        <v>-9.0909090909090912E-2</v>
      </c>
    </row>
    <row r="53" spans="1:26" x14ac:dyDescent="0.35">
      <c r="A53" s="2" t="s">
        <v>37</v>
      </c>
      <c r="B53" s="3">
        <v>17</v>
      </c>
      <c r="C53" s="5">
        <f>(C22/12) - ($B$22-C22)/(12*($AC$1-2))</f>
        <v>2.2727272727272721E-2</v>
      </c>
      <c r="D53" s="5">
        <f t="shared" ref="D53:Z53" si="20">(D22/12) - ($B$22-D22)/(12*($AC$1-2))</f>
        <v>-6.4393939393939392E-2</v>
      </c>
      <c r="E53" s="5">
        <f t="shared" si="20"/>
        <v>-6.4393939393939392E-2</v>
      </c>
      <c r="F53" s="5">
        <f t="shared" si="20"/>
        <v>-6.4393939393939392E-2</v>
      </c>
      <c r="G53" s="5">
        <f t="shared" si="20"/>
        <v>-6.4393939393939392E-2</v>
      </c>
      <c r="H53" s="5">
        <f t="shared" si="20"/>
        <v>-6.4393939393939392E-2</v>
      </c>
      <c r="I53" s="5">
        <f t="shared" si="20"/>
        <v>2.2727272727272721E-2</v>
      </c>
      <c r="J53" s="5">
        <f t="shared" si="20"/>
        <v>-6.4393939393939392E-2</v>
      </c>
      <c r="K53" s="5">
        <f t="shared" si="20"/>
        <v>-6.4393939393939392E-2</v>
      </c>
      <c r="L53" s="5"/>
      <c r="M53" s="5">
        <f t="shared" si="20"/>
        <v>-6.4393939393939392E-2</v>
      </c>
      <c r="N53" s="5">
        <f t="shared" si="20"/>
        <v>-6.4393939393939392E-2</v>
      </c>
      <c r="O53" s="5">
        <f t="shared" si="20"/>
        <v>-6.4393939393939392E-2</v>
      </c>
      <c r="P53" s="5">
        <f t="shared" si="20"/>
        <v>-6.4393939393939392E-2</v>
      </c>
      <c r="Q53" s="5">
        <f t="shared" si="20"/>
        <v>0.28409090909090906</v>
      </c>
      <c r="R53" s="5">
        <f t="shared" si="20"/>
        <v>-6.4393939393939392E-2</v>
      </c>
      <c r="S53" s="5">
        <f t="shared" si="20"/>
        <v>2.2727272727272721E-2</v>
      </c>
      <c r="T53" s="5">
        <f t="shared" si="20"/>
        <v>0.10984848484848483</v>
      </c>
      <c r="U53" s="5">
        <f t="shared" si="20"/>
        <v>-6.4393939393939392E-2</v>
      </c>
      <c r="V53" s="5">
        <f t="shared" si="20"/>
        <v>0.10984848484848483</v>
      </c>
      <c r="W53" s="5">
        <f t="shared" si="20"/>
        <v>-6.4393939393939392E-2</v>
      </c>
      <c r="X53" s="5">
        <f t="shared" si="20"/>
        <v>0.19696969696969696</v>
      </c>
      <c r="Y53" s="5">
        <f t="shared" si="20"/>
        <v>0.19696969696969696</v>
      </c>
      <c r="Z53" s="5">
        <f t="shared" si="20"/>
        <v>-6.4393939393939392E-2</v>
      </c>
    </row>
    <row r="54" spans="1:26" x14ac:dyDescent="0.35">
      <c r="A54" s="2" t="s">
        <v>38</v>
      </c>
      <c r="B54" s="3">
        <v>15</v>
      </c>
      <c r="C54" s="5">
        <f>(C23/12) - ($B$23-C23)/(12*($AC$1-2))</f>
        <v>0.37878787878787878</v>
      </c>
      <c r="D54" s="5">
        <f t="shared" ref="D54:Z54" si="21">(D23/12) - ($B$23-D23)/(12*($AC$1-2))</f>
        <v>-5.6818181818181816E-2</v>
      </c>
      <c r="E54" s="5">
        <f t="shared" si="21"/>
        <v>-5.6818181818181816E-2</v>
      </c>
      <c r="F54" s="5">
        <f t="shared" si="21"/>
        <v>-5.6818181818181816E-2</v>
      </c>
      <c r="G54" s="5">
        <f t="shared" si="21"/>
        <v>-5.6818181818181816E-2</v>
      </c>
      <c r="H54" s="5">
        <f t="shared" si="21"/>
        <v>-5.6818181818181816E-2</v>
      </c>
      <c r="I54" s="5">
        <f t="shared" si="21"/>
        <v>-5.6818181818181816E-2</v>
      </c>
      <c r="J54" s="5">
        <f t="shared" si="21"/>
        <v>-5.6818181818181816E-2</v>
      </c>
      <c r="K54" s="5">
        <f t="shared" si="21"/>
        <v>0.20454545454545453</v>
      </c>
      <c r="L54" s="5">
        <f t="shared" si="21"/>
        <v>0.11742424242424242</v>
      </c>
      <c r="M54" s="5">
        <f t="shared" si="21"/>
        <v>-5.6818181818181816E-2</v>
      </c>
      <c r="N54" s="5">
        <f t="shared" si="21"/>
        <v>-5.6818181818181816E-2</v>
      </c>
      <c r="O54" s="5">
        <f t="shared" si="21"/>
        <v>3.0303030303030297E-2</v>
      </c>
      <c r="P54" s="5">
        <f t="shared" si="21"/>
        <v>-5.6818181818181816E-2</v>
      </c>
      <c r="Q54" s="5">
        <f t="shared" si="21"/>
        <v>-5.6818181818181816E-2</v>
      </c>
      <c r="R54" s="5">
        <f t="shared" si="21"/>
        <v>-5.6818181818181816E-2</v>
      </c>
      <c r="S54" s="5">
        <f t="shared" si="21"/>
        <v>0.20454545454545453</v>
      </c>
      <c r="T54" s="5">
        <f t="shared" si="21"/>
        <v>-5.6818181818181816E-2</v>
      </c>
      <c r="U54" s="5">
        <f t="shared" si="21"/>
        <v>3.0303030303030297E-2</v>
      </c>
      <c r="V54" s="5">
        <f t="shared" si="21"/>
        <v>-5.6818181818181816E-2</v>
      </c>
      <c r="W54" s="5">
        <f t="shared" si="21"/>
        <v>-5.6818181818181816E-2</v>
      </c>
      <c r="X54" s="5"/>
      <c r="Y54" s="5">
        <f t="shared" si="21"/>
        <v>-5.6818181818181816E-2</v>
      </c>
      <c r="Z54" s="5">
        <f t="shared" si="21"/>
        <v>-5.6818181818181816E-2</v>
      </c>
    </row>
    <row r="55" spans="1:26" x14ac:dyDescent="0.35">
      <c r="A55" s="2" t="s">
        <v>39</v>
      </c>
      <c r="B55" s="3">
        <v>12</v>
      </c>
      <c r="C55" s="5">
        <f>(C24/12) - ($B$24-C24)/(12*($AC$1-2))</f>
        <v>-4.5454545454545456E-2</v>
      </c>
      <c r="D55" s="5">
        <f t="shared" ref="D55:Z55" si="22">(D24/12) - ($B$24-D24)/(12*($AC$1-2))</f>
        <v>-4.5454545454545456E-2</v>
      </c>
      <c r="E55" s="5">
        <f t="shared" si="22"/>
        <v>-4.5454545454545456E-2</v>
      </c>
      <c r="F55" s="5">
        <f t="shared" si="22"/>
        <v>-4.5454545454545456E-2</v>
      </c>
      <c r="G55" s="5">
        <f t="shared" si="22"/>
        <v>-4.5454545454545456E-2</v>
      </c>
      <c r="H55" s="5">
        <f t="shared" si="22"/>
        <v>-4.5454545454545456E-2</v>
      </c>
      <c r="I55" s="5">
        <f t="shared" si="22"/>
        <v>0.12878787878787878</v>
      </c>
      <c r="J55" s="5">
        <f t="shared" si="22"/>
        <v>-4.5454545454545456E-2</v>
      </c>
      <c r="K55" s="5">
        <f t="shared" si="22"/>
        <v>-4.5454545454545456E-2</v>
      </c>
      <c r="L55" s="5">
        <f t="shared" si="22"/>
        <v>-4.5454545454545456E-2</v>
      </c>
      <c r="M55" s="5">
        <f t="shared" si="22"/>
        <v>-4.5454545454545456E-2</v>
      </c>
      <c r="N55" s="5">
        <f t="shared" si="22"/>
        <v>-4.5454545454545456E-2</v>
      </c>
      <c r="O55" s="5">
        <f t="shared" si="22"/>
        <v>0.47727272727272729</v>
      </c>
      <c r="P55" s="5"/>
      <c r="Q55" s="5">
        <f t="shared" si="22"/>
        <v>-4.5454545454545456E-2</v>
      </c>
      <c r="R55" s="5">
        <f t="shared" si="22"/>
        <v>-4.5454545454545456E-2</v>
      </c>
      <c r="S55" s="5">
        <f t="shared" si="22"/>
        <v>-4.5454545454545456E-2</v>
      </c>
      <c r="T55" s="5">
        <f t="shared" si="22"/>
        <v>0.30303030303030298</v>
      </c>
      <c r="U55" s="5">
        <f t="shared" si="22"/>
        <v>-4.5454545454545456E-2</v>
      </c>
      <c r="V55" s="5">
        <f t="shared" si="22"/>
        <v>-4.5454545454545456E-2</v>
      </c>
      <c r="W55" s="5">
        <f t="shared" si="22"/>
        <v>-4.5454545454545456E-2</v>
      </c>
      <c r="X55" s="5">
        <f t="shared" si="22"/>
        <v>-4.5454545454545456E-2</v>
      </c>
      <c r="Y55" s="5">
        <f t="shared" si="22"/>
        <v>-4.5454545454545456E-2</v>
      </c>
      <c r="Z55" s="5">
        <f t="shared" si="22"/>
        <v>-4.5454545454545456E-2</v>
      </c>
    </row>
    <row r="56" spans="1:26" x14ac:dyDescent="0.35">
      <c r="A56" s="2" t="s">
        <v>40</v>
      </c>
      <c r="B56" s="3">
        <v>7</v>
      </c>
      <c r="C56" s="5">
        <f>(C25/12) - ($B$25-C25)/(12*($AC$1-2))</f>
        <v>-2.6515151515151516E-2</v>
      </c>
      <c r="D56" s="5">
        <f t="shared" ref="D56:Z56" si="23">(D25/12) - ($B$25-D25)/(12*($AC$1-2))</f>
        <v>-2.6515151515151516E-2</v>
      </c>
      <c r="E56" s="5">
        <f t="shared" si="23"/>
        <v>-2.6515151515151516E-2</v>
      </c>
      <c r="F56" s="5">
        <f t="shared" si="23"/>
        <v>-2.6515151515151516E-2</v>
      </c>
      <c r="G56" s="5">
        <f t="shared" si="23"/>
        <v>-2.6515151515151516E-2</v>
      </c>
      <c r="H56" s="5"/>
      <c r="I56" s="5">
        <f t="shared" si="23"/>
        <v>-2.6515151515151516E-2</v>
      </c>
      <c r="J56" s="5">
        <f t="shared" si="23"/>
        <v>-2.6515151515151516E-2</v>
      </c>
      <c r="K56" s="5">
        <f t="shared" si="23"/>
        <v>-2.6515151515151516E-2</v>
      </c>
      <c r="L56" s="5">
        <f t="shared" si="23"/>
        <v>-2.6515151515151516E-2</v>
      </c>
      <c r="M56" s="5">
        <f t="shared" si="23"/>
        <v>-2.6515151515151516E-2</v>
      </c>
      <c r="N56" s="5">
        <f t="shared" si="23"/>
        <v>0.32196969696969696</v>
      </c>
      <c r="O56" s="5">
        <f t="shared" si="23"/>
        <v>-2.6515151515151516E-2</v>
      </c>
      <c r="P56" s="5">
        <f t="shared" si="23"/>
        <v>6.0606060606060601E-2</v>
      </c>
      <c r="Q56" s="5">
        <f t="shared" si="23"/>
        <v>6.0606060606060601E-2</v>
      </c>
      <c r="R56" s="5">
        <f t="shared" si="23"/>
        <v>-2.6515151515151516E-2</v>
      </c>
      <c r="S56" s="5">
        <f t="shared" si="23"/>
        <v>-2.6515151515151516E-2</v>
      </c>
      <c r="T56" s="5">
        <f t="shared" si="23"/>
        <v>-2.6515151515151516E-2</v>
      </c>
      <c r="U56" s="5">
        <f t="shared" si="23"/>
        <v>-2.6515151515151516E-2</v>
      </c>
      <c r="V56" s="5">
        <f t="shared" si="23"/>
        <v>-2.6515151515151516E-2</v>
      </c>
      <c r="W56" s="5">
        <f t="shared" si="23"/>
        <v>-2.6515151515151516E-2</v>
      </c>
      <c r="X56" s="5">
        <f t="shared" si="23"/>
        <v>-2.6515151515151516E-2</v>
      </c>
      <c r="Y56" s="5">
        <f t="shared" si="23"/>
        <v>6.0606060606060601E-2</v>
      </c>
      <c r="Z56" s="5">
        <f t="shared" si="23"/>
        <v>-2.6515151515151516E-2</v>
      </c>
    </row>
  </sheetData>
  <conditionalFormatting sqref="C33:Z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</dc:creator>
  <cp:lastModifiedBy>Birgit</cp:lastModifiedBy>
  <dcterms:created xsi:type="dcterms:W3CDTF">2022-05-31T16:27:56Z</dcterms:created>
  <dcterms:modified xsi:type="dcterms:W3CDTF">2022-06-06T08:21:14Z</dcterms:modified>
</cp:coreProperties>
</file>