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TAM AC" sheetId="1" state="visible" r:id="rId2"/>
    <sheet name="NOOR BANK" sheetId="2" state="visible" r:id="rId3"/>
    <sheet name="MULLOR SIR" sheetId="3" state="visible" r:id="rId4"/>
    <sheet name="JAVID AC" sheetId="4" state="visible" r:id="rId5"/>
    <sheet name="KABEER" sheetId="5" state="visible" r:id="rId6"/>
  </sheets>
  <definedNames>
    <definedName function="false" hidden="true" localSheetId="1" name="_xlnm._FilterDatabase" vbProcedure="false">'NOOR BANK'!$B$1:$B$596</definedName>
    <definedName function="false" hidden="false" localSheetId="1" name="_xlnm._FilterDatabase" vbProcedure="false">'NOOR BANK'!$B$1:$B$596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<sst xmlns="http://schemas.openxmlformats.org/spreadsheetml/2006/main" count="255" uniqueCount="114">
  <si>
    <t xml:space="preserve">January  UTTAM A/C</t>
  </si>
  <si>
    <t xml:space="preserve">DATE</t>
  </si>
  <si>
    <t xml:space="preserve">DESCRIPTION</t>
  </si>
  <si>
    <t xml:space="preserve">DR</t>
  </si>
  <si>
    <t xml:space="preserve">CR</t>
  </si>
  <si>
    <t xml:space="preserve">BALANCE </t>
  </si>
  <si>
    <t xml:space="preserve">REMARKS</t>
  </si>
  <si>
    <t xml:space="preserve">OPENING BALANCE</t>
  </si>
  <si>
    <t xml:space="preserve">NISHAD ADV</t>
  </si>
  <si>
    <t xml:space="preserve">JAVID A/C</t>
  </si>
  <si>
    <t xml:space="preserve">BILL RECEIVED PETROLL USMAN SIR</t>
  </si>
  <si>
    <t xml:space="preserve">CASH RECEIVED</t>
  </si>
  <si>
    <t xml:space="preserve">KABBER SIR BILL</t>
  </si>
  <si>
    <t xml:space="preserve">MATERIAL GRP</t>
  </si>
  <si>
    <t xml:space="preserve">USMAN SIR ADV</t>
  </si>
  <si>
    <t xml:space="preserve">KASHIF BILL RECEIVED</t>
  </si>
  <si>
    <t xml:space="preserve">OFFICE EXP</t>
  </si>
  <si>
    <t xml:space="preserve">WATCH MAN</t>
  </si>
  <si>
    <t xml:space="preserve">SHAINE SUB CONT</t>
  </si>
  <si>
    <t xml:space="preserve">ANEES BILL</t>
  </si>
  <si>
    <t xml:space="preserve">NAZIA DEC SALRY</t>
  </si>
  <si>
    <t xml:space="preserve">STIONARY</t>
  </si>
  <si>
    <t xml:space="preserve">KASHIF ADAPTER</t>
  </si>
  <si>
    <t xml:space="preserve">NISHAD SALRY</t>
  </si>
  <si>
    <t xml:space="preserve">KASHIF SALARY DEC</t>
  </si>
  <si>
    <t xml:space="preserve">WATCH MAN/FIXING CHARGES</t>
  </si>
  <si>
    <t xml:space="preserve">OFFICE EXP(MOBILE)</t>
  </si>
  <si>
    <t xml:space="preserve">OFFICE EXP(HETER)</t>
  </si>
  <si>
    <t xml:space="preserve">cash paid to mujahid</t>
  </si>
  <si>
    <t xml:space="preserve">MATERIALS</t>
  </si>
  <si>
    <t xml:space="preserve">UTTAM POINTS</t>
  </si>
  <si>
    <t xml:space="preserve">ROOM RENT RCEIVED(SARAKI+IRANI)</t>
  </si>
  <si>
    <t xml:space="preserve">SHARJA ROOM RENT</t>
  </si>
  <si>
    <t xml:space="preserve">MUJAHID A/C</t>
  </si>
  <si>
    <t xml:space="preserve">NOVA PRINTS</t>
  </si>
  <si>
    <t xml:space="preserve">USMAN SIR BILL</t>
  </si>
  <si>
    <t xml:space="preserve">NISHAD +ANEES FOOD(FRIDAY)</t>
  </si>
  <si>
    <t xml:space="preserve">SUB CONT(PANEL)</t>
  </si>
  <si>
    <t xml:space="preserve">WATCH ROOM CLEAING</t>
  </si>
  <si>
    <t xml:space="preserve">ANESS OVER TIME DEC</t>
  </si>
  <si>
    <t xml:space="preserve">JAVID A/C (MUJAHID)</t>
  </si>
  <si>
    <t xml:space="preserve">KASHIF OVER TIME DEC</t>
  </si>
  <si>
    <t xml:space="preserve">JAVID A/C (SALARY)</t>
  </si>
  <si>
    <t xml:space="preserve">WASIM ADV  JANUARY</t>
  </si>
  <si>
    <t xml:space="preserve">USMAN SIR BALACE SALARY</t>
  </si>
  <si>
    <t xml:space="preserve">NAZIA DEC SALRY BALANCE</t>
  </si>
  <si>
    <t xml:space="preserve">UTTAM SALARY</t>
  </si>
  <si>
    <t xml:space="preserve">MATERIALS OFFICE</t>
  </si>
  <si>
    <t xml:space="preserve">MAKAH TEC</t>
  </si>
  <si>
    <t xml:space="preserve">MUJAHID DEC SALARY</t>
  </si>
  <si>
    <t xml:space="preserve">AKTAR DEC SALARY</t>
  </si>
  <si>
    <t xml:space="preserve">JAVED A/C (GRP)</t>
  </si>
  <si>
    <t xml:space="preserve">ANESS BILL</t>
  </si>
  <si>
    <t xml:space="preserve">UNIS KHAN CASH PAID</t>
  </si>
  <si>
    <t xml:space="preserve">SUB CONT(DAR AL TURAH)</t>
  </si>
  <si>
    <t xml:space="preserve">JAVED A/C </t>
  </si>
  <si>
    <t xml:space="preserve">DEWA BILL OFFICE</t>
  </si>
  <si>
    <t xml:space="preserve">ANEES OVER TIME</t>
  </si>
  <si>
    <t xml:space="preserve">TRANSPORT (ADV INSIGHT)</t>
  </si>
  <si>
    <t xml:space="preserve">USMAN SIR BILL(LAB FOOD)</t>
  </si>
  <si>
    <t xml:space="preserve">SHOIB NEW SALRY JAN</t>
  </si>
  <si>
    <t xml:space="preserve">JAVID a/c</t>
  </si>
  <si>
    <t xml:space="preserve">JAVID a/c (Majed fosroc)</t>
  </si>
  <si>
    <t xml:space="preserve">mujhaid a/c</t>
  </si>
  <si>
    <t xml:space="preserve">nazia salry jan av</t>
  </si>
  <si>
    <t xml:space="preserve">javed a/c</t>
  </si>
  <si>
    <t xml:space="preserve">usman sir bill</t>
  </si>
  <si>
    <t xml:space="preserve">office exp</t>
  </si>
  <si>
    <t xml:space="preserve">SHAINE SUB CONT(purchase)</t>
  </si>
  <si>
    <t xml:space="preserve">sub con  dar al turath</t>
  </si>
  <si>
    <t xml:space="preserve">Advance uttam</t>
  </si>
  <si>
    <t xml:space="preserve">office refreshment</t>
  </si>
  <si>
    <t xml:space="preserve">javid a/c</t>
  </si>
  <si>
    <t xml:space="preserve">mudir khan octuber</t>
  </si>
  <si>
    <t xml:space="preserve">usman sir</t>
  </si>
  <si>
    <t xml:space="preserve">shine sub cont</t>
  </si>
  <si>
    <t xml:space="preserve">January  BANK A/C</t>
  </si>
  <si>
    <t xml:space="preserve">opening balance</t>
  </si>
  <si>
    <t xml:space="preserve">salik</t>
  </si>
  <si>
    <t xml:space="preserve">uttam A/C</t>
  </si>
  <si>
    <t xml:space="preserve">CASH WITHDRAWAL</t>
  </si>
  <si>
    <t xml:space="preserve">JAVED A/C</t>
  </si>
  <si>
    <t xml:space="preserve">MUJAHD</t>
  </si>
  <si>
    <t xml:space="preserve">AL SARAY SUPLIER</t>
  </si>
  <si>
    <t xml:space="preserve">uttam A/C (SHAINE)</t>
  </si>
  <si>
    <t xml:space="preserve">WPS SALARY DEC</t>
  </si>
  <si>
    <t xml:space="preserve">UTTAM a/c</t>
  </si>
  <si>
    <t xml:space="preserve">Team 90 comision</t>
  </si>
  <si>
    <t xml:space="preserve">UNB </t>
  </si>
  <si>
    <t xml:space="preserve">RAK BANK</t>
  </si>
  <si>
    <t xml:space="preserve">GPS</t>
  </si>
  <si>
    <t xml:space="preserve">UTTAM A/C</t>
  </si>
  <si>
    <t xml:space="preserve">PERSONAL</t>
  </si>
  <si>
    <t xml:space="preserve">BAUTECH</t>
  </si>
  <si>
    <t xml:space="preserve">AUDI BILL</t>
  </si>
  <si>
    <t xml:space="preserve">UTTAM</t>
  </si>
  <si>
    <t xml:space="preserve">AUDI PARTS</t>
  </si>
  <si>
    <t xml:space="preserve">PUMP HENENECY</t>
  </si>
  <si>
    <t xml:space="preserve">SRR BUILDINGS</t>
  </si>
  <si>
    <t xml:space="preserve">HENKEL UTTAM COMISION</t>
  </si>
  <si>
    <t xml:space="preserve">FAB PAYMENT</t>
  </si>
  <si>
    <t xml:space="preserve">kashif sales man salry</t>
  </si>
  <si>
    <t xml:space="preserve">Altaf garage</t>
  </si>
  <si>
    <t xml:space="preserve">Gulam(javid ac)</t>
  </si>
  <si>
    <t xml:space="preserve">labour rent </t>
  </si>
  <si>
    <t xml:space="preserve">case remove fee</t>
  </si>
  <si>
    <t xml:space="preserve">usman sir commision</t>
  </si>
  <si>
    <t xml:space="preserve">car laon scar</t>
  </si>
  <si>
    <t xml:space="preserve">received loan from mullor sir</t>
  </si>
  <si>
    <t xml:space="preserve">FGB loan payment</t>
  </si>
  <si>
    <t xml:space="preserve">petty cash bil kabeer sir</t>
  </si>
  <si>
    <t xml:space="preserve">green solution commision</t>
  </si>
  <si>
    <t xml:space="preserve">January MULLOR SIR A/C</t>
  </si>
  <si>
    <t xml:space="preserve">January  JAVID  A/C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</si>
</sst>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/D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8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F128" activeCellId="0" sqref="F128"/>
    </sheetView>
  </sheetViews>
  <sheetFormatPr defaultRowHeight="1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27.42"/>
    <col collapsed="false" customWidth="true" hidden="false" outlineLevel="0" max="4" min="3" style="1" width="9.14"/>
    <col collapsed="false" customWidth="true" hidden="false" outlineLevel="0" max="6" min="5" style="0" width="10.57"/>
    <col collapsed="false" customWidth="true" hidden="false" outlineLevel="0" max="1025" min="7" style="0" width="8.53"/>
  </cols>
  <sheetData>
    <row r="1" customFormat="false" ht="18.75" hidden="false" customHeight="false" outlineLevel="0" collapsed="false">
      <c r="B1" s="2" t="s">
        <v>0</v>
      </c>
      <c r="C1" s="3"/>
      <c r="D1" s="4"/>
      <c r="E1" s="1"/>
      <c r="F1" s="1"/>
    </row>
    <row r="2" customFormat="false" ht="15.75" hidden="false" customHeight="false" outlineLevel="0" collapsed="false">
      <c r="A2" s="5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/>
    </row>
    <row r="3" customFormat="false" ht="13.8" hidden="false" customHeight="false" outlineLevel="0" collapsed="false">
      <c r="A3" s="9" t="n">
        <v>43101</v>
      </c>
      <c r="B3" s="8" t="s">
        <v>7</v>
      </c>
      <c r="C3" s="10"/>
      <c r="D3" s="10"/>
      <c r="E3" s="10" t="n">
        <v>4224</v>
      </c>
      <c r="F3" s="11" t="n">
        <f aca="false">E3</f>
        <v>4224</v>
      </c>
      <c r="G3" s="8"/>
    </row>
    <row r="4" customFormat="false" ht="13.8" hidden="false" customHeight="false" outlineLevel="0" collapsed="false">
      <c r="A4" s="9" t="n">
        <v>43101</v>
      </c>
      <c r="B4" s="8" t="s">
        <v>8</v>
      </c>
      <c r="C4" s="10"/>
      <c r="D4" s="10" t="n">
        <v>200</v>
      </c>
      <c r="E4" s="10" t="n">
        <f aca="false">E3-D4</f>
        <v>4024</v>
      </c>
      <c r="F4" s="8" t="n">
        <f aca="false">F3+C4-D4</f>
        <v>4024</v>
      </c>
      <c r="G4" s="8"/>
    </row>
    <row r="5" customFormat="false" ht="13.8" hidden="false" customHeight="false" outlineLevel="0" collapsed="false">
      <c r="A5" s="9" t="n">
        <v>43101</v>
      </c>
      <c r="B5" s="8" t="s">
        <v>9</v>
      </c>
      <c r="C5" s="10"/>
      <c r="D5" s="10" t="n">
        <v>2000</v>
      </c>
      <c r="E5" s="10" t="n">
        <f aca="false">E4-D5</f>
        <v>2024</v>
      </c>
      <c r="F5" s="8" t="n">
        <f aca="false">F4+C5-D5</f>
        <v>2024</v>
      </c>
      <c r="G5" s="8"/>
    </row>
    <row r="6" customFormat="false" ht="13.8" hidden="false" customHeight="false" outlineLevel="0" collapsed="false">
      <c r="A6" s="9" t="n">
        <v>43102</v>
      </c>
      <c r="B6" s="8" t="s">
        <v>10</v>
      </c>
      <c r="C6" s="10"/>
      <c r="D6" s="10" t="n">
        <v>50</v>
      </c>
      <c r="E6" s="10" t="n">
        <f aca="false">E5-D6</f>
        <v>1974</v>
      </c>
      <c r="F6" s="8" t="n">
        <f aca="false">F5+C6-D6</f>
        <v>1974</v>
      </c>
      <c r="G6" s="8"/>
    </row>
    <row r="7" customFormat="false" ht="13.8" hidden="false" customHeight="false" outlineLevel="0" collapsed="false">
      <c r="A7" s="9" t="n">
        <v>43102</v>
      </c>
      <c r="B7" s="8" t="s">
        <v>11</v>
      </c>
      <c r="C7" s="10" t="n">
        <v>1650</v>
      </c>
      <c r="D7" s="10"/>
      <c r="E7" s="10" t="n">
        <f aca="false">E6+C7</f>
        <v>3624</v>
      </c>
      <c r="F7" s="8" t="n">
        <f aca="false">F6+C7-D7</f>
        <v>3624</v>
      </c>
      <c r="G7" s="8"/>
    </row>
    <row r="8" customFormat="false" ht="13.8" hidden="false" customHeight="false" outlineLevel="0" collapsed="false">
      <c r="A8" s="9" t="n">
        <v>43102</v>
      </c>
      <c r="B8" s="8" t="s">
        <v>12</v>
      </c>
      <c r="C8" s="10"/>
      <c r="D8" s="10" t="n">
        <v>1646</v>
      </c>
      <c r="E8" s="10" t="n">
        <f aca="false">E7-D8</f>
        <v>1978</v>
      </c>
      <c r="F8" s="8" t="n">
        <f aca="false">F7+C8-D8</f>
        <v>1978</v>
      </c>
      <c r="G8" s="8"/>
    </row>
    <row r="9" customFormat="false" ht="13.8" hidden="false" customHeight="false" outlineLevel="0" collapsed="false">
      <c r="A9" s="9" t="n">
        <v>43102</v>
      </c>
      <c r="B9" s="8" t="s">
        <v>11</v>
      </c>
      <c r="C9" s="10" t="n">
        <v>6500</v>
      </c>
      <c r="D9" s="10"/>
      <c r="E9" s="10" t="n">
        <f aca="false">E8+C9</f>
        <v>8478</v>
      </c>
      <c r="F9" s="8" t="n">
        <f aca="false">F8+C9-D9</f>
        <v>8478</v>
      </c>
      <c r="G9" s="8"/>
    </row>
    <row r="10" customFormat="false" ht="13.8" hidden="false" customHeight="false" outlineLevel="0" collapsed="false">
      <c r="A10" s="9" t="n">
        <v>43102</v>
      </c>
      <c r="B10" s="8" t="s">
        <v>13</v>
      </c>
      <c r="C10" s="10"/>
      <c r="D10" s="10" t="n">
        <v>6300</v>
      </c>
      <c r="E10" s="10" t="n">
        <f aca="false">E9-D10</f>
        <v>2178</v>
      </c>
      <c r="F10" s="8" t="n">
        <f aca="false">F9+C10-D10</f>
        <v>2178</v>
      </c>
      <c r="G10" s="8"/>
    </row>
    <row r="11" customFormat="false" ht="13.8" hidden="false" customHeight="false" outlineLevel="0" collapsed="false">
      <c r="A11" s="9" t="n">
        <v>43102</v>
      </c>
      <c r="B11" s="8" t="s">
        <v>14</v>
      </c>
      <c r="C11" s="10"/>
      <c r="D11" s="10" t="n">
        <v>450</v>
      </c>
      <c r="E11" s="10" t="n">
        <f aca="false">E10-D11</f>
        <v>1728</v>
      </c>
      <c r="F11" s="8" t="n">
        <f aca="false">F10+C11-D11</f>
        <v>1728</v>
      </c>
      <c r="G11" s="8"/>
    </row>
    <row r="12" customFormat="false" ht="13.8" hidden="false" customHeight="false" outlineLevel="0" collapsed="false">
      <c r="A12" s="9" t="n">
        <v>43102</v>
      </c>
      <c r="B12" s="8" t="s">
        <v>15</v>
      </c>
      <c r="C12" s="10"/>
      <c r="D12" s="10" t="n">
        <v>70</v>
      </c>
      <c r="E12" s="10" t="n">
        <f aca="false">E11-D12</f>
        <v>1658</v>
      </c>
      <c r="F12" s="8" t="n">
        <f aca="false">F11+C12-D12</f>
        <v>1658</v>
      </c>
      <c r="G12" s="8"/>
    </row>
    <row r="13" customFormat="false" ht="13.8" hidden="false" customHeight="false" outlineLevel="0" collapsed="false">
      <c r="A13" s="9" t="n">
        <v>43103</v>
      </c>
      <c r="B13" s="8" t="s">
        <v>15</v>
      </c>
      <c r="C13" s="10"/>
      <c r="D13" s="10" t="n">
        <v>95</v>
      </c>
      <c r="E13" s="10" t="n">
        <f aca="false">E12-D13</f>
        <v>1563</v>
      </c>
      <c r="F13" s="8" t="n">
        <f aca="false">F12+C13-D13</f>
        <v>1563</v>
      </c>
      <c r="G13" s="8"/>
    </row>
    <row r="14" customFormat="false" ht="13.8" hidden="false" customHeight="false" outlineLevel="0" collapsed="false">
      <c r="A14" s="9" t="n">
        <v>43103</v>
      </c>
      <c r="B14" s="8" t="s">
        <v>9</v>
      </c>
      <c r="C14" s="10"/>
      <c r="D14" s="10" t="n">
        <v>500</v>
      </c>
      <c r="E14" s="10" t="n">
        <f aca="false">E13-D14</f>
        <v>1063</v>
      </c>
      <c r="F14" s="8" t="n">
        <f aca="false">F13+C14-D14</f>
        <v>1063</v>
      </c>
      <c r="G14" s="8"/>
    </row>
    <row r="15" customFormat="false" ht="13.8" hidden="false" customHeight="false" outlineLevel="0" collapsed="false">
      <c r="A15" s="9" t="n">
        <v>43103</v>
      </c>
      <c r="B15" s="8" t="s">
        <v>16</v>
      </c>
      <c r="C15" s="10"/>
      <c r="D15" s="10" t="n">
        <v>23</v>
      </c>
      <c r="E15" s="10" t="n">
        <f aca="false">E14-D15</f>
        <v>1040</v>
      </c>
      <c r="F15" s="8" t="n">
        <f aca="false">F14+C15-D15</f>
        <v>1040</v>
      </c>
      <c r="G15" s="8"/>
    </row>
    <row r="16" customFormat="false" ht="13.8" hidden="false" customHeight="false" outlineLevel="0" collapsed="false">
      <c r="A16" s="9" t="n">
        <v>43103</v>
      </c>
      <c r="B16" s="8" t="s">
        <v>17</v>
      </c>
      <c r="C16" s="10"/>
      <c r="D16" s="10" t="n">
        <v>200</v>
      </c>
      <c r="E16" s="10" t="n">
        <f aca="false">E15-D16</f>
        <v>840</v>
      </c>
      <c r="F16" s="8" t="n">
        <f aca="false">F15+C16-D16</f>
        <v>840</v>
      </c>
      <c r="G16" s="8"/>
    </row>
    <row r="17" customFormat="false" ht="13.8" hidden="false" customHeight="false" outlineLevel="0" collapsed="false">
      <c r="A17" s="9" t="n">
        <v>43104</v>
      </c>
      <c r="B17" s="8" t="s">
        <v>11</v>
      </c>
      <c r="C17" s="10" t="n">
        <v>2000</v>
      </c>
      <c r="D17" s="10"/>
      <c r="E17" s="10" t="n">
        <f aca="false">E16+C17</f>
        <v>2840</v>
      </c>
      <c r="F17" s="8" t="n">
        <f aca="false">F16+C17-D17</f>
        <v>2840</v>
      </c>
      <c r="G17" s="8"/>
    </row>
    <row r="18" customFormat="false" ht="13.8" hidden="false" customHeight="false" outlineLevel="0" collapsed="false">
      <c r="A18" s="9" t="n">
        <v>43104</v>
      </c>
      <c r="B18" s="8" t="s">
        <v>18</v>
      </c>
      <c r="C18" s="10"/>
      <c r="D18" s="10" t="n">
        <v>1500</v>
      </c>
      <c r="E18" s="10" t="n">
        <f aca="false">E17-D18</f>
        <v>1340</v>
      </c>
      <c r="F18" s="8" t="n">
        <f aca="false">F17+C18-D18</f>
        <v>1340</v>
      </c>
      <c r="G18" s="8"/>
    </row>
    <row r="19" customFormat="false" ht="13.8" hidden="false" customHeight="false" outlineLevel="0" collapsed="false">
      <c r="A19" s="9" t="n">
        <v>43104</v>
      </c>
      <c r="B19" s="8" t="s">
        <v>19</v>
      </c>
      <c r="C19" s="10"/>
      <c r="D19" s="10" t="n">
        <v>317.75</v>
      </c>
      <c r="E19" s="10" t="n">
        <f aca="false">E18-D19</f>
        <v>1022.25</v>
      </c>
      <c r="F19" s="8" t="n">
        <f aca="false">F18+C19-D19</f>
        <v>1022.25</v>
      </c>
      <c r="G19" s="8"/>
    </row>
    <row r="20" customFormat="false" ht="13.8" hidden="false" customHeight="false" outlineLevel="0" collapsed="false">
      <c r="A20" s="9" t="n">
        <v>43104</v>
      </c>
      <c r="B20" s="8" t="s">
        <v>19</v>
      </c>
      <c r="C20" s="10"/>
      <c r="D20" s="10" t="n">
        <v>60</v>
      </c>
      <c r="E20" s="10" t="n">
        <f aca="false">E19-D20</f>
        <v>962.25</v>
      </c>
      <c r="F20" s="8" t="n">
        <f aca="false">F19+C20-D20</f>
        <v>962.25</v>
      </c>
      <c r="G20" s="8"/>
    </row>
    <row r="21" customFormat="false" ht="13.8" hidden="false" customHeight="false" outlineLevel="0" collapsed="false">
      <c r="A21" s="9" t="n">
        <v>43104</v>
      </c>
      <c r="B21" s="8" t="s">
        <v>11</v>
      </c>
      <c r="C21" s="10" t="n">
        <v>700</v>
      </c>
      <c r="D21" s="10"/>
      <c r="E21" s="10" t="n">
        <f aca="false">E20+C21</f>
        <v>1662.25</v>
      </c>
      <c r="F21" s="8" t="n">
        <f aca="false">F20+C21-D21</f>
        <v>1662.25</v>
      </c>
      <c r="G21" s="8"/>
    </row>
    <row r="22" customFormat="false" ht="13.8" hidden="false" customHeight="false" outlineLevel="0" collapsed="false">
      <c r="A22" s="9" t="n">
        <v>43104</v>
      </c>
      <c r="B22" s="8" t="s">
        <v>12</v>
      </c>
      <c r="C22" s="10"/>
      <c r="D22" s="10" t="n">
        <v>680</v>
      </c>
      <c r="E22" s="10" t="n">
        <f aca="false">E21-D22</f>
        <v>982.25</v>
      </c>
      <c r="F22" s="8" t="n">
        <f aca="false">F21+C22-D22</f>
        <v>982.25</v>
      </c>
      <c r="G22" s="8"/>
    </row>
    <row r="23" customFormat="false" ht="13.8" hidden="false" customHeight="false" outlineLevel="0" collapsed="false">
      <c r="A23" s="9" t="n">
        <v>43104</v>
      </c>
      <c r="B23" s="8" t="s">
        <v>11</v>
      </c>
      <c r="C23" s="10" t="n">
        <v>5000</v>
      </c>
      <c r="D23" s="10"/>
      <c r="E23" s="10" t="n">
        <f aca="false">E22+C23</f>
        <v>5982.25</v>
      </c>
      <c r="F23" s="8" t="n">
        <f aca="false">F22+C23-D23</f>
        <v>5982.25</v>
      </c>
      <c r="G23" s="8"/>
    </row>
    <row r="24" customFormat="false" ht="13.8" hidden="false" customHeight="false" outlineLevel="0" collapsed="false">
      <c r="A24" s="9" t="n">
        <v>43104</v>
      </c>
      <c r="B24" s="8" t="s">
        <v>20</v>
      </c>
      <c r="C24" s="10"/>
      <c r="D24" s="10" t="n">
        <v>2000</v>
      </c>
      <c r="E24" s="10" t="n">
        <f aca="false">E23-D24</f>
        <v>3982.25</v>
      </c>
      <c r="F24" s="8" t="n">
        <f aca="false">F23+C24-D24</f>
        <v>3982.25</v>
      </c>
      <c r="G24" s="8"/>
    </row>
    <row r="25" customFormat="false" ht="13.8" hidden="false" customHeight="false" outlineLevel="0" collapsed="false">
      <c r="A25" s="9" t="n">
        <v>43104</v>
      </c>
      <c r="B25" s="8" t="s">
        <v>21</v>
      </c>
      <c r="C25" s="10"/>
      <c r="D25" s="10" t="n">
        <v>100</v>
      </c>
      <c r="E25" s="10" t="n">
        <f aca="false">E24-D25</f>
        <v>3882.25</v>
      </c>
      <c r="F25" s="8" t="n">
        <f aca="false">F24+C25-D25</f>
        <v>3882.25</v>
      </c>
      <c r="G25" s="8"/>
    </row>
    <row r="26" customFormat="false" ht="13.8" hidden="false" customHeight="false" outlineLevel="0" collapsed="false">
      <c r="A26" s="9" t="n">
        <v>43104</v>
      </c>
      <c r="B26" s="8" t="s">
        <v>22</v>
      </c>
      <c r="C26" s="10"/>
      <c r="D26" s="10" t="n">
        <v>40</v>
      </c>
      <c r="E26" s="10" t="n">
        <f aca="false">E25-D26</f>
        <v>3842.25</v>
      </c>
      <c r="F26" s="8" t="n">
        <f aca="false">F25+C26-D26</f>
        <v>3842.25</v>
      </c>
      <c r="G26" s="8"/>
    </row>
    <row r="27" customFormat="false" ht="13.8" hidden="false" customHeight="false" outlineLevel="0" collapsed="false">
      <c r="A27" s="9" t="n">
        <v>43104</v>
      </c>
      <c r="B27" s="8" t="s">
        <v>15</v>
      </c>
      <c r="C27" s="10"/>
      <c r="D27" s="10" t="n">
        <v>77</v>
      </c>
      <c r="E27" s="10" t="n">
        <f aca="false">E26-D27</f>
        <v>3765.25</v>
      </c>
      <c r="F27" s="8" t="n">
        <f aca="false">F26+C27-D27</f>
        <v>3765.25</v>
      </c>
      <c r="G27" s="8"/>
    </row>
    <row r="28" customFormat="false" ht="13.8" hidden="false" customHeight="false" outlineLevel="0" collapsed="false">
      <c r="A28" s="9" t="n">
        <v>43104</v>
      </c>
      <c r="B28" s="8" t="s">
        <v>23</v>
      </c>
      <c r="C28" s="10"/>
      <c r="D28" s="10" t="n">
        <v>930</v>
      </c>
      <c r="E28" s="10" t="n">
        <f aca="false">E27-D28</f>
        <v>2835.25</v>
      </c>
      <c r="F28" s="8" t="n">
        <f aca="false">F27+C28-D28</f>
        <v>2835.25</v>
      </c>
      <c r="G28" s="8"/>
    </row>
    <row r="29" customFormat="false" ht="13.8" hidden="false" customHeight="false" outlineLevel="0" collapsed="false">
      <c r="A29" s="9" t="n">
        <v>43104</v>
      </c>
      <c r="B29" s="8" t="s">
        <v>11</v>
      </c>
      <c r="C29" s="10" t="n">
        <v>1000</v>
      </c>
      <c r="D29" s="10"/>
      <c r="E29" s="10" t="n">
        <f aca="false">E28+C29</f>
        <v>3835.25</v>
      </c>
      <c r="F29" s="8" t="n">
        <f aca="false">F28+C29-D29</f>
        <v>3835.25</v>
      </c>
      <c r="G29" s="8"/>
    </row>
    <row r="30" customFormat="false" ht="13.8" hidden="false" customHeight="false" outlineLevel="0" collapsed="false">
      <c r="A30" s="9" t="n">
        <v>43104</v>
      </c>
      <c r="B30" s="8" t="s">
        <v>24</v>
      </c>
      <c r="C30" s="10"/>
      <c r="D30" s="10" t="n">
        <v>2000</v>
      </c>
      <c r="E30" s="10" t="n">
        <f aca="false">E29-D30</f>
        <v>1835.25</v>
      </c>
      <c r="F30" s="8" t="n">
        <f aca="false">F29+C30-D30</f>
        <v>1835.25</v>
      </c>
      <c r="G30" s="8"/>
    </row>
    <row r="31" customFormat="false" ht="13.8" hidden="false" customHeight="false" outlineLevel="0" collapsed="false">
      <c r="A31" s="9" t="n">
        <v>43106</v>
      </c>
      <c r="B31" s="8" t="s">
        <v>25</v>
      </c>
      <c r="C31" s="10"/>
      <c r="D31" s="10" t="n">
        <v>10</v>
      </c>
      <c r="E31" s="10" t="n">
        <f aca="false">E30-D31</f>
        <v>1825.25</v>
      </c>
      <c r="F31" s="8" t="n">
        <f aca="false">F30+C31-D31</f>
        <v>1825.25</v>
      </c>
      <c r="G31" s="8"/>
    </row>
    <row r="32" customFormat="false" ht="13.8" hidden="false" customHeight="false" outlineLevel="0" collapsed="false">
      <c r="A32" s="9" t="n">
        <v>43106</v>
      </c>
      <c r="B32" s="8" t="s">
        <v>26</v>
      </c>
      <c r="C32" s="10"/>
      <c r="D32" s="10" t="n">
        <v>94</v>
      </c>
      <c r="E32" s="10" t="n">
        <f aca="false">E31-D32</f>
        <v>1731.25</v>
      </c>
      <c r="F32" s="8" t="n">
        <f aca="false">F31+C32-D32</f>
        <v>1731.25</v>
      </c>
      <c r="G32" s="8"/>
    </row>
    <row r="33" customFormat="false" ht="13.8" hidden="false" customHeight="false" outlineLevel="0" collapsed="false">
      <c r="A33" s="9" t="n">
        <v>43107</v>
      </c>
      <c r="B33" s="8" t="s">
        <v>27</v>
      </c>
      <c r="C33" s="10"/>
      <c r="D33" s="10" t="n">
        <v>129</v>
      </c>
      <c r="E33" s="10" t="n">
        <f aca="false">E32-D33</f>
        <v>1602.25</v>
      </c>
      <c r="F33" s="8" t="n">
        <f aca="false">F32+C33-D33</f>
        <v>1602.25</v>
      </c>
      <c r="G33" s="8"/>
    </row>
    <row r="34" customFormat="false" ht="13.8" hidden="false" customHeight="false" outlineLevel="0" collapsed="false">
      <c r="A34" s="9" t="n">
        <v>43107</v>
      </c>
      <c r="B34" s="8" t="s">
        <v>19</v>
      </c>
      <c r="C34" s="10"/>
      <c r="D34" s="10" t="n">
        <v>60</v>
      </c>
      <c r="E34" s="10" t="n">
        <f aca="false">E33-D34</f>
        <v>1542.25</v>
      </c>
      <c r="F34" s="8" t="n">
        <f aca="false">F33+C34-D34</f>
        <v>1542.25</v>
      </c>
      <c r="G34" s="8"/>
    </row>
    <row r="35" customFormat="false" ht="13.8" hidden="false" customHeight="false" outlineLevel="0" collapsed="false">
      <c r="A35" s="9" t="n">
        <v>43107</v>
      </c>
      <c r="B35" s="8" t="s">
        <v>11</v>
      </c>
      <c r="C35" s="10" t="n">
        <v>1500</v>
      </c>
      <c r="D35" s="10"/>
      <c r="E35" s="10" t="n">
        <f aca="false">E34+C35</f>
        <v>3042.25</v>
      </c>
      <c r="F35" s="8" t="n">
        <f aca="false">F34+C35-D35</f>
        <v>3042.25</v>
      </c>
      <c r="G35" s="8"/>
    </row>
    <row r="36" customFormat="false" ht="13.8" hidden="false" customHeight="false" outlineLevel="0" collapsed="false">
      <c r="A36" s="9" t="n">
        <v>43108</v>
      </c>
      <c r="B36" s="8" t="s">
        <v>28</v>
      </c>
      <c r="C36" s="10"/>
      <c r="D36" s="10" t="n">
        <v>1500</v>
      </c>
      <c r="E36" s="10" t="n">
        <f aca="false">E35-D36</f>
        <v>1542.25</v>
      </c>
      <c r="F36" s="8" t="n">
        <f aca="false">F35+C36-D36</f>
        <v>1542.25</v>
      </c>
      <c r="G36" s="8"/>
    </row>
    <row r="37" customFormat="false" ht="13.8" hidden="false" customHeight="false" outlineLevel="0" collapsed="false">
      <c r="A37" s="9" t="n">
        <v>43108</v>
      </c>
      <c r="B37" s="8" t="s">
        <v>11</v>
      </c>
      <c r="C37" s="10" t="n">
        <v>1000</v>
      </c>
      <c r="D37" s="10"/>
      <c r="E37" s="10" t="n">
        <f aca="false">E36+C37</f>
        <v>2542.25</v>
      </c>
      <c r="F37" s="8" t="n">
        <f aca="false">F36+C37-D37</f>
        <v>2542.25</v>
      </c>
      <c r="G37" s="8"/>
    </row>
    <row r="38" customFormat="false" ht="13.8" hidden="false" customHeight="false" outlineLevel="0" collapsed="false">
      <c r="A38" s="9" t="n">
        <v>43108</v>
      </c>
      <c r="B38" s="8" t="s">
        <v>15</v>
      </c>
      <c r="C38" s="10"/>
      <c r="D38" s="10" t="n">
        <v>73</v>
      </c>
      <c r="E38" s="10" t="n">
        <f aca="false">E37-D38</f>
        <v>2469.25</v>
      </c>
      <c r="F38" s="8" t="n">
        <f aca="false">F37+C38-D38</f>
        <v>2469.25</v>
      </c>
      <c r="G38" s="8"/>
    </row>
    <row r="39" customFormat="false" ht="13.8" hidden="false" customHeight="false" outlineLevel="0" collapsed="false">
      <c r="A39" s="9" t="n">
        <v>43108</v>
      </c>
      <c r="B39" s="8" t="s">
        <v>9</v>
      </c>
      <c r="C39" s="10"/>
      <c r="D39" s="10" t="n">
        <v>1000</v>
      </c>
      <c r="E39" s="10" t="n">
        <f aca="false">E38-D39</f>
        <v>1469.25</v>
      </c>
      <c r="F39" s="8" t="n">
        <f aca="false">F38+C39-D39</f>
        <v>1469.25</v>
      </c>
      <c r="G39" s="8"/>
    </row>
    <row r="40" customFormat="false" ht="13.8" hidden="false" customHeight="false" outlineLevel="0" collapsed="false">
      <c r="A40" s="9" t="n">
        <v>43108</v>
      </c>
      <c r="B40" s="8" t="s">
        <v>11</v>
      </c>
      <c r="C40" s="10" t="n">
        <v>1000</v>
      </c>
      <c r="D40" s="10"/>
      <c r="E40" s="10" t="n">
        <f aca="false">E39+C40</f>
        <v>2469.25</v>
      </c>
      <c r="F40" s="8" t="n">
        <f aca="false">F39+C40-D40</f>
        <v>2469.25</v>
      </c>
      <c r="G40" s="8"/>
    </row>
    <row r="41" customFormat="false" ht="13.8" hidden="false" customHeight="false" outlineLevel="0" collapsed="false">
      <c r="A41" s="9" t="n">
        <v>43108</v>
      </c>
      <c r="B41" s="8" t="s">
        <v>29</v>
      </c>
      <c r="C41" s="10"/>
      <c r="D41" s="10" t="n">
        <v>193</v>
      </c>
      <c r="E41" s="10" t="n">
        <f aca="false">E40-D41</f>
        <v>2276.25</v>
      </c>
      <c r="F41" s="8" t="n">
        <f aca="false">F40+C41-D41</f>
        <v>2276.25</v>
      </c>
      <c r="G41" s="8"/>
    </row>
    <row r="42" customFormat="false" ht="13.8" hidden="false" customHeight="false" outlineLevel="0" collapsed="false">
      <c r="A42" s="9" t="n">
        <v>43108</v>
      </c>
      <c r="B42" s="8" t="s">
        <v>18</v>
      </c>
      <c r="C42" s="10"/>
      <c r="D42" s="10" t="n">
        <v>1000</v>
      </c>
      <c r="E42" s="10" t="n">
        <f aca="false">E41-D42</f>
        <v>1276.25</v>
      </c>
      <c r="F42" s="8" t="n">
        <f aca="false">F41+C42-D42</f>
        <v>1276.25</v>
      </c>
      <c r="G42" s="8"/>
    </row>
    <row r="43" customFormat="false" ht="13.8" hidden="false" customHeight="false" outlineLevel="0" collapsed="false">
      <c r="A43" s="9" t="n">
        <v>43108</v>
      </c>
      <c r="B43" s="8" t="s">
        <v>21</v>
      </c>
      <c r="C43" s="10"/>
      <c r="D43" s="10" t="n">
        <v>106</v>
      </c>
      <c r="E43" s="10" t="n">
        <f aca="false">E42-D43</f>
        <v>1170.25</v>
      </c>
      <c r="F43" s="8" t="n">
        <f aca="false">F42+C43-D43</f>
        <v>1170.25</v>
      </c>
      <c r="G43" s="8"/>
    </row>
    <row r="44" customFormat="false" ht="13.8" hidden="false" customHeight="false" outlineLevel="0" collapsed="false">
      <c r="A44" s="9" t="n">
        <v>43108</v>
      </c>
      <c r="B44" s="8" t="s">
        <v>11</v>
      </c>
      <c r="C44" s="10" t="n">
        <v>1500</v>
      </c>
      <c r="D44" s="10"/>
      <c r="E44" s="10" t="n">
        <f aca="false">E43+C44</f>
        <v>2670.25</v>
      </c>
      <c r="F44" s="8" t="n">
        <f aca="false">F43+C44-D44</f>
        <v>2670.25</v>
      </c>
      <c r="G44" s="8"/>
    </row>
    <row r="45" customFormat="false" ht="13.8" hidden="false" customHeight="false" outlineLevel="0" collapsed="false">
      <c r="A45" s="9" t="n">
        <v>43108</v>
      </c>
      <c r="B45" s="8" t="s">
        <v>15</v>
      </c>
      <c r="C45" s="10"/>
      <c r="D45" s="10" t="n">
        <v>425</v>
      </c>
      <c r="E45" s="10" t="n">
        <f aca="false">E44-D45</f>
        <v>2245.25</v>
      </c>
      <c r="F45" s="8" t="n">
        <f aca="false">F44+C45-D45</f>
        <v>2245.25</v>
      </c>
      <c r="G45" s="8"/>
    </row>
    <row r="46" customFormat="false" ht="13.8" hidden="false" customHeight="false" outlineLevel="0" collapsed="false">
      <c r="A46" s="9" t="n">
        <v>43109</v>
      </c>
      <c r="B46" s="8" t="s">
        <v>30</v>
      </c>
      <c r="C46" s="10"/>
      <c r="D46" s="10" t="n">
        <v>250</v>
      </c>
      <c r="E46" s="10" t="n">
        <f aca="false">E45-D46</f>
        <v>1995.25</v>
      </c>
      <c r="F46" s="8" t="n">
        <f aca="false">F45+C46-D46</f>
        <v>1995.25</v>
      </c>
      <c r="G46" s="8"/>
    </row>
    <row r="47" customFormat="false" ht="13.8" hidden="false" customHeight="false" outlineLevel="0" collapsed="false">
      <c r="A47" s="9" t="n">
        <v>43110</v>
      </c>
      <c r="B47" s="8" t="s">
        <v>11</v>
      </c>
      <c r="C47" s="10" t="n">
        <v>2500</v>
      </c>
      <c r="D47" s="10"/>
      <c r="E47" s="10" t="n">
        <f aca="false">E46+C47</f>
        <v>4495.25</v>
      </c>
      <c r="F47" s="8" t="n">
        <f aca="false">F46+C47-D47</f>
        <v>4495.25</v>
      </c>
      <c r="G47" s="8"/>
    </row>
    <row r="48" customFormat="false" ht="13.8" hidden="false" customHeight="false" outlineLevel="0" collapsed="false">
      <c r="A48" s="9" t="n">
        <v>43110</v>
      </c>
      <c r="B48" s="8" t="s">
        <v>9</v>
      </c>
      <c r="C48" s="10"/>
      <c r="D48" s="10" t="n">
        <v>2500</v>
      </c>
      <c r="E48" s="10" t="n">
        <f aca="false">E47-D48</f>
        <v>1995.25</v>
      </c>
      <c r="F48" s="8" t="n">
        <f aca="false">F47+C48-D48</f>
        <v>1995.25</v>
      </c>
      <c r="G48" s="8"/>
    </row>
    <row r="49" customFormat="false" ht="13.8" hidden="false" customHeight="false" outlineLevel="0" collapsed="false">
      <c r="A49" s="9" t="n">
        <v>43110</v>
      </c>
      <c r="B49" s="12" t="s">
        <v>31</v>
      </c>
      <c r="C49" s="10" t="n">
        <v>5000</v>
      </c>
      <c r="D49" s="10"/>
      <c r="E49" s="10" t="n">
        <f aca="false">E48+C49</f>
        <v>6995.25</v>
      </c>
      <c r="F49" s="8" t="n">
        <f aca="false">F48+C49-D49</f>
        <v>6995.25</v>
      </c>
      <c r="G49" s="8"/>
    </row>
    <row r="50" customFormat="false" ht="13.8" hidden="false" customHeight="false" outlineLevel="0" collapsed="false">
      <c r="A50" s="9" t="n">
        <v>43110</v>
      </c>
      <c r="B50" s="8" t="s">
        <v>32</v>
      </c>
      <c r="C50" s="10"/>
      <c r="D50" s="10" t="n">
        <v>5000</v>
      </c>
      <c r="E50" s="10" t="n">
        <f aca="false">E49-D50</f>
        <v>1995.25</v>
      </c>
      <c r="F50" s="8" t="n">
        <f aca="false">F49+C50-D50</f>
        <v>1995.25</v>
      </c>
      <c r="G50" s="8"/>
    </row>
    <row r="51" customFormat="false" ht="13.8" hidden="false" customHeight="false" outlineLevel="0" collapsed="false">
      <c r="A51" s="9" t="n">
        <v>43110</v>
      </c>
      <c r="B51" s="8" t="s">
        <v>33</v>
      </c>
      <c r="C51" s="10"/>
      <c r="D51" s="10" t="n">
        <v>500</v>
      </c>
      <c r="E51" s="10" t="n">
        <f aca="false">E50-D51</f>
        <v>1495.25</v>
      </c>
      <c r="F51" s="8" t="n">
        <f aca="false">F50+C51-D51</f>
        <v>1495.25</v>
      </c>
      <c r="G51" s="8"/>
    </row>
    <row r="52" customFormat="false" ht="13.8" hidden="false" customHeight="false" outlineLevel="0" collapsed="false">
      <c r="A52" s="9" t="n">
        <v>43111</v>
      </c>
      <c r="B52" s="8" t="s">
        <v>34</v>
      </c>
      <c r="C52" s="10"/>
      <c r="D52" s="10" t="n">
        <v>1000</v>
      </c>
      <c r="E52" s="10" t="n">
        <f aca="false">E51-D52</f>
        <v>495.25</v>
      </c>
      <c r="F52" s="8" t="n">
        <f aca="false">F51+C52-D52</f>
        <v>495.25</v>
      </c>
      <c r="G52" s="8"/>
    </row>
    <row r="53" customFormat="false" ht="13.8" hidden="false" customHeight="false" outlineLevel="0" collapsed="false">
      <c r="A53" s="9" t="n">
        <v>43111</v>
      </c>
      <c r="B53" s="8" t="s">
        <v>35</v>
      </c>
      <c r="C53" s="10"/>
      <c r="D53" s="10" t="n">
        <v>250</v>
      </c>
      <c r="E53" s="10" t="n">
        <f aca="false">E52-D53</f>
        <v>245.25</v>
      </c>
      <c r="F53" s="8" t="n">
        <f aca="false">F52+C53-D53</f>
        <v>245.25</v>
      </c>
      <c r="G53" s="8"/>
    </row>
    <row r="54" customFormat="false" ht="13.8" hidden="false" customHeight="false" outlineLevel="0" collapsed="false">
      <c r="A54" s="9" t="n">
        <v>43111</v>
      </c>
      <c r="B54" s="8" t="s">
        <v>15</v>
      </c>
      <c r="C54" s="10"/>
      <c r="D54" s="10" t="n">
        <v>125</v>
      </c>
      <c r="E54" s="10" t="n">
        <f aca="false">E53-D54</f>
        <v>120.25</v>
      </c>
      <c r="F54" s="8" t="n">
        <f aca="false">F53+C54-D54</f>
        <v>120.25</v>
      </c>
      <c r="G54" s="8"/>
    </row>
    <row r="55" customFormat="false" ht="13.8" hidden="false" customHeight="false" outlineLevel="0" collapsed="false">
      <c r="A55" s="9" t="n">
        <v>43111</v>
      </c>
      <c r="B55" s="8" t="s">
        <v>16</v>
      </c>
      <c r="C55" s="10"/>
      <c r="D55" s="10" t="n">
        <v>16.5</v>
      </c>
      <c r="E55" s="10" t="n">
        <f aca="false">E54-D55</f>
        <v>103.75</v>
      </c>
      <c r="F55" s="8" t="n">
        <f aca="false">F54+C55-D55</f>
        <v>103.75</v>
      </c>
      <c r="G55" s="8"/>
    </row>
    <row r="56" customFormat="false" ht="13.8" hidden="false" customHeight="false" outlineLevel="0" collapsed="false">
      <c r="A56" s="9" t="n">
        <v>43111</v>
      </c>
      <c r="B56" s="8" t="s">
        <v>15</v>
      </c>
      <c r="C56" s="10"/>
      <c r="D56" s="10" t="n">
        <v>75</v>
      </c>
      <c r="E56" s="10" t="n">
        <f aca="false">E55-D56</f>
        <v>28.75</v>
      </c>
      <c r="F56" s="8" t="n">
        <f aca="false">F55+C56-D56</f>
        <v>28.75</v>
      </c>
      <c r="G56" s="8"/>
    </row>
    <row r="57" customFormat="false" ht="13.8" hidden="false" customHeight="false" outlineLevel="0" collapsed="false">
      <c r="A57" s="9" t="n">
        <v>43111</v>
      </c>
      <c r="B57" s="8" t="s">
        <v>11</v>
      </c>
      <c r="C57" s="10" t="n">
        <v>6500</v>
      </c>
      <c r="D57" s="10"/>
      <c r="E57" s="10" t="n">
        <f aca="false">E56+C57</f>
        <v>6528.75</v>
      </c>
      <c r="F57" s="8" t="n">
        <f aca="false">F56+C57-D57</f>
        <v>6528.75</v>
      </c>
      <c r="G57" s="8"/>
    </row>
    <row r="58" customFormat="false" ht="13.8" hidden="false" customHeight="false" outlineLevel="0" collapsed="false">
      <c r="A58" s="9" t="n">
        <v>43111</v>
      </c>
      <c r="B58" s="8" t="s">
        <v>19</v>
      </c>
      <c r="C58" s="10"/>
      <c r="D58" s="10" t="n">
        <v>100</v>
      </c>
      <c r="E58" s="10" t="n">
        <f aca="false">E57-D58</f>
        <v>6428.75</v>
      </c>
      <c r="F58" s="8" t="n">
        <f aca="false">F57+C58-D58</f>
        <v>6428.75</v>
      </c>
      <c r="G58" s="8"/>
    </row>
    <row r="59" customFormat="false" ht="13.8" hidden="false" customHeight="false" outlineLevel="0" collapsed="false">
      <c r="A59" s="9" t="n">
        <v>43111</v>
      </c>
      <c r="B59" s="8" t="s">
        <v>18</v>
      </c>
      <c r="C59" s="10"/>
      <c r="D59" s="10" t="n">
        <v>2000</v>
      </c>
      <c r="E59" s="10" t="n">
        <f aca="false">E58-D59</f>
        <v>4428.75</v>
      </c>
      <c r="F59" s="8" t="n">
        <f aca="false">F58+C59-D59</f>
        <v>4428.75</v>
      </c>
      <c r="G59" s="8"/>
    </row>
    <row r="60" customFormat="false" ht="13.8" hidden="false" customHeight="false" outlineLevel="0" collapsed="false">
      <c r="A60" s="9" t="n">
        <v>43111</v>
      </c>
      <c r="B60" s="8" t="s">
        <v>9</v>
      </c>
      <c r="C60" s="10"/>
      <c r="D60" s="10" t="n">
        <v>2000</v>
      </c>
      <c r="E60" s="10" t="n">
        <f aca="false">E59-D60</f>
        <v>2428.75</v>
      </c>
      <c r="F60" s="8" t="n">
        <f aca="false">F59+C60-D60</f>
        <v>2428.75</v>
      </c>
      <c r="G60" s="8"/>
    </row>
    <row r="61" customFormat="false" ht="13.8" hidden="false" customHeight="false" outlineLevel="0" collapsed="false">
      <c r="A61" s="9" t="n">
        <v>43113</v>
      </c>
      <c r="B61" s="8" t="s">
        <v>15</v>
      </c>
      <c r="C61" s="10"/>
      <c r="D61" s="10" t="n">
        <v>65</v>
      </c>
      <c r="E61" s="10" t="n">
        <f aca="false">E60-D61</f>
        <v>2363.75</v>
      </c>
      <c r="F61" s="8" t="n">
        <f aca="false">F60+C61-D61</f>
        <v>2363.75</v>
      </c>
      <c r="G61" s="8"/>
    </row>
    <row r="62" customFormat="false" ht="13.8" hidden="false" customHeight="false" outlineLevel="0" collapsed="false">
      <c r="A62" s="9" t="n">
        <v>43113</v>
      </c>
      <c r="B62" s="8" t="s">
        <v>36</v>
      </c>
      <c r="C62" s="10"/>
      <c r="D62" s="10" t="n">
        <v>30</v>
      </c>
      <c r="E62" s="10" t="n">
        <f aca="false">E61-D62</f>
        <v>2333.75</v>
      </c>
      <c r="F62" s="8" t="n">
        <f aca="false">F61+C62-D62</f>
        <v>2333.75</v>
      </c>
      <c r="G62" s="8"/>
    </row>
    <row r="63" customFormat="false" ht="13.8" hidden="false" customHeight="false" outlineLevel="0" collapsed="false">
      <c r="A63" s="9" t="n">
        <v>43113</v>
      </c>
      <c r="B63" s="8" t="s">
        <v>37</v>
      </c>
      <c r="C63" s="10"/>
      <c r="D63" s="10" t="n">
        <v>2000</v>
      </c>
      <c r="E63" s="10" t="n">
        <f aca="false">E62-D63</f>
        <v>333.75</v>
      </c>
      <c r="F63" s="8" t="n">
        <f aca="false">F62+C63-D63</f>
        <v>333.75</v>
      </c>
      <c r="G63" s="8"/>
    </row>
    <row r="64" customFormat="false" ht="13.8" hidden="false" customHeight="false" outlineLevel="0" collapsed="false">
      <c r="A64" s="9" t="n">
        <v>43113</v>
      </c>
      <c r="B64" s="8" t="s">
        <v>38</v>
      </c>
      <c r="C64" s="10"/>
      <c r="D64" s="10" t="n">
        <v>260</v>
      </c>
      <c r="E64" s="10" t="n">
        <f aca="false">E63-D64</f>
        <v>73.75</v>
      </c>
      <c r="F64" s="8" t="n">
        <f aca="false">F63+C64-D64</f>
        <v>73.75</v>
      </c>
      <c r="G64" s="8"/>
    </row>
    <row r="65" customFormat="false" ht="13.8" hidden="false" customHeight="false" outlineLevel="0" collapsed="false">
      <c r="A65" s="9" t="n">
        <v>43113</v>
      </c>
      <c r="B65" s="8" t="s">
        <v>11</v>
      </c>
      <c r="C65" s="10" t="n">
        <v>30000</v>
      </c>
      <c r="D65" s="10"/>
      <c r="E65" s="10" t="n">
        <f aca="false">E64+C65</f>
        <v>30073.75</v>
      </c>
      <c r="F65" s="8" t="n">
        <f aca="false">F64+C65-D65</f>
        <v>30073.75</v>
      </c>
      <c r="G65" s="8"/>
    </row>
    <row r="66" customFormat="false" ht="13.8" hidden="false" customHeight="false" outlineLevel="0" collapsed="false">
      <c r="A66" s="9" t="n">
        <v>43113</v>
      </c>
      <c r="B66" s="8" t="s">
        <v>18</v>
      </c>
      <c r="C66" s="10"/>
      <c r="D66" s="10" t="n">
        <v>1500</v>
      </c>
      <c r="E66" s="10" t="n">
        <f aca="false">E65-D66</f>
        <v>28573.75</v>
      </c>
      <c r="F66" s="8" t="n">
        <f aca="false">F65+C66-D66</f>
        <v>28573.75</v>
      </c>
      <c r="G66" s="8"/>
    </row>
    <row r="67" customFormat="false" ht="13.8" hidden="false" customHeight="false" outlineLevel="0" collapsed="false">
      <c r="A67" s="9" t="n">
        <v>43113</v>
      </c>
      <c r="B67" s="8" t="s">
        <v>33</v>
      </c>
      <c r="C67" s="10"/>
      <c r="D67" s="10" t="n">
        <v>2500</v>
      </c>
      <c r="E67" s="10" t="n">
        <f aca="false">E66-D67</f>
        <v>26073.75</v>
      </c>
      <c r="F67" s="8" t="n">
        <f aca="false">F66+C67-D67</f>
        <v>26073.75</v>
      </c>
      <c r="G67" s="8"/>
    </row>
    <row r="68" customFormat="false" ht="13.8" hidden="false" customHeight="false" outlineLevel="0" collapsed="false">
      <c r="A68" s="9" t="n">
        <v>43113</v>
      </c>
      <c r="B68" s="8" t="s">
        <v>39</v>
      </c>
      <c r="C68" s="10"/>
      <c r="D68" s="10" t="n">
        <v>750</v>
      </c>
      <c r="E68" s="10" t="n">
        <f aca="false">E67-D68</f>
        <v>25323.75</v>
      </c>
      <c r="F68" s="8" t="n">
        <f aca="false">F67+C68-D68</f>
        <v>25323.75</v>
      </c>
      <c r="G68" s="8"/>
    </row>
    <row r="69" customFormat="false" ht="13.8" hidden="false" customHeight="false" outlineLevel="0" collapsed="false">
      <c r="A69" s="9" t="n">
        <v>43114</v>
      </c>
      <c r="B69" s="8" t="s">
        <v>40</v>
      </c>
      <c r="C69" s="10"/>
      <c r="D69" s="10" t="n">
        <v>1100</v>
      </c>
      <c r="E69" s="10" t="n">
        <f aca="false">E68-D69</f>
        <v>24223.75</v>
      </c>
      <c r="F69" s="8" t="n">
        <f aca="false">F68+C69-D69</f>
        <v>24223.75</v>
      </c>
      <c r="G69" s="8"/>
    </row>
    <row r="70" customFormat="false" ht="13.8" hidden="false" customHeight="false" outlineLevel="0" collapsed="false">
      <c r="A70" s="9" t="n">
        <v>43114</v>
      </c>
      <c r="B70" s="8" t="s">
        <v>41</v>
      </c>
      <c r="C70" s="10"/>
      <c r="D70" s="10" t="n">
        <v>500</v>
      </c>
      <c r="E70" s="10" t="n">
        <f aca="false">E69-D70</f>
        <v>23723.75</v>
      </c>
      <c r="F70" s="8" t="n">
        <f aca="false">F69+C70-D70</f>
        <v>23723.75</v>
      </c>
      <c r="G70" s="8"/>
    </row>
    <row r="71" customFormat="false" ht="13.8" hidden="false" customHeight="false" outlineLevel="0" collapsed="false">
      <c r="A71" s="9" t="n">
        <v>43114</v>
      </c>
      <c r="B71" s="8" t="s">
        <v>42</v>
      </c>
      <c r="C71" s="10"/>
      <c r="D71" s="10" t="n">
        <v>11656</v>
      </c>
      <c r="E71" s="10" t="n">
        <f aca="false">E70-D71</f>
        <v>12067.75</v>
      </c>
      <c r="F71" s="8" t="n">
        <f aca="false">F70+C71-D71</f>
        <v>12067.75</v>
      </c>
      <c r="G71" s="8"/>
    </row>
    <row r="72" customFormat="false" ht="13.8" hidden="false" customHeight="false" outlineLevel="0" collapsed="false">
      <c r="A72" s="9" t="n">
        <v>43114</v>
      </c>
      <c r="B72" s="8" t="s">
        <v>43</v>
      </c>
      <c r="C72" s="10"/>
      <c r="D72" s="10" t="n">
        <v>250</v>
      </c>
      <c r="E72" s="10" t="n">
        <f aca="false">E71-D72</f>
        <v>11817.75</v>
      </c>
      <c r="F72" s="8" t="n">
        <f aca="false">F71+C72-D72</f>
        <v>11817.75</v>
      </c>
      <c r="G72" s="8"/>
    </row>
    <row r="73" customFormat="false" ht="13.8" hidden="false" customHeight="false" outlineLevel="0" collapsed="false">
      <c r="A73" s="9" t="n">
        <v>43114</v>
      </c>
      <c r="B73" s="8" t="s">
        <v>44</v>
      </c>
      <c r="C73" s="10"/>
      <c r="D73" s="10" t="n">
        <v>7000</v>
      </c>
      <c r="E73" s="10" t="n">
        <f aca="false">E72-D73</f>
        <v>4817.75</v>
      </c>
      <c r="F73" s="8" t="n">
        <f aca="false">F72+C73-D73</f>
        <v>4817.75</v>
      </c>
      <c r="G73" s="8"/>
    </row>
    <row r="74" customFormat="false" ht="13.8" hidden="false" customHeight="false" outlineLevel="0" collapsed="false">
      <c r="A74" s="9" t="n">
        <v>43114</v>
      </c>
      <c r="B74" s="8" t="s">
        <v>35</v>
      </c>
      <c r="C74" s="10"/>
      <c r="D74" s="10" t="n">
        <v>358</v>
      </c>
      <c r="E74" s="10" t="n">
        <f aca="false">E73-D74</f>
        <v>4459.75</v>
      </c>
      <c r="F74" s="8" t="n">
        <f aca="false">F73+C74-D74</f>
        <v>4459.75</v>
      </c>
      <c r="G74" s="8"/>
    </row>
    <row r="75" customFormat="false" ht="13.8" hidden="false" customHeight="false" outlineLevel="0" collapsed="false">
      <c r="A75" s="9" t="n">
        <v>43114</v>
      </c>
      <c r="B75" s="8" t="s">
        <v>45</v>
      </c>
      <c r="C75" s="10"/>
      <c r="D75" s="10" t="n">
        <v>405</v>
      </c>
      <c r="E75" s="10" t="n">
        <f aca="false">E74-D75</f>
        <v>4054.75</v>
      </c>
      <c r="F75" s="8" t="n">
        <f aca="false">F74+C75-D75</f>
        <v>4054.75</v>
      </c>
      <c r="G75" s="8"/>
    </row>
    <row r="76" customFormat="false" ht="13.8" hidden="false" customHeight="false" outlineLevel="0" collapsed="false">
      <c r="A76" s="9" t="n">
        <v>43114</v>
      </c>
      <c r="B76" s="8" t="s">
        <v>46</v>
      </c>
      <c r="C76" s="10"/>
      <c r="D76" s="10" t="n">
        <v>500</v>
      </c>
      <c r="E76" s="10" t="n">
        <f aca="false">E75-D76</f>
        <v>3554.75</v>
      </c>
      <c r="F76" s="8" t="n">
        <f aca="false">F75+C76-D76</f>
        <v>3554.75</v>
      </c>
      <c r="G76" s="8"/>
    </row>
    <row r="77" customFormat="false" ht="13.8" hidden="false" customHeight="false" outlineLevel="0" collapsed="false">
      <c r="A77" s="9" t="n">
        <v>43114</v>
      </c>
      <c r="B77" s="8" t="s">
        <v>47</v>
      </c>
      <c r="C77" s="10"/>
      <c r="D77" s="10" t="n">
        <v>29.5</v>
      </c>
      <c r="E77" s="10" t="n">
        <f aca="false">E76-D77</f>
        <v>3525.25</v>
      </c>
      <c r="F77" s="8" t="n">
        <f aca="false">F76+C77-D77</f>
        <v>3525.25</v>
      </c>
      <c r="G77" s="8"/>
    </row>
    <row r="78" customFormat="false" ht="13.8" hidden="false" customHeight="false" outlineLevel="0" collapsed="false">
      <c r="A78" s="9" t="n">
        <v>43114</v>
      </c>
      <c r="B78" s="8" t="s">
        <v>48</v>
      </c>
      <c r="C78" s="10"/>
      <c r="D78" s="10" t="n">
        <v>1500</v>
      </c>
      <c r="E78" s="10" t="n">
        <f aca="false">E77-D78</f>
        <v>2025.25</v>
      </c>
      <c r="F78" s="8" t="n">
        <f aca="false">F77+C78-D78</f>
        <v>2025.25</v>
      </c>
      <c r="G78" s="8"/>
    </row>
    <row r="79" customFormat="false" ht="13.8" hidden="false" customHeight="false" outlineLevel="0" collapsed="false">
      <c r="A79" s="9" t="n">
        <v>43114</v>
      </c>
      <c r="B79" s="8" t="s">
        <v>11</v>
      </c>
      <c r="C79" s="10" t="n">
        <v>5000</v>
      </c>
      <c r="D79" s="10"/>
      <c r="E79" s="10" t="n">
        <f aca="false">E78+C79</f>
        <v>7025.25</v>
      </c>
      <c r="F79" s="8" t="n">
        <f aca="false">F78+C79-D79</f>
        <v>7025.25</v>
      </c>
      <c r="G79" s="8"/>
    </row>
    <row r="80" customFormat="false" ht="13.8" hidden="false" customHeight="false" outlineLevel="0" collapsed="false">
      <c r="A80" s="9" t="n">
        <v>43115</v>
      </c>
      <c r="B80" s="8" t="s">
        <v>49</v>
      </c>
      <c r="C80" s="10"/>
      <c r="D80" s="10" t="n">
        <v>1000</v>
      </c>
      <c r="E80" s="10" t="n">
        <f aca="false">E79-D80</f>
        <v>6025.25</v>
      </c>
      <c r="F80" s="8" t="n">
        <f aca="false">F79+C80-D80</f>
        <v>6025.25</v>
      </c>
      <c r="G80" s="8"/>
    </row>
    <row r="81" customFormat="false" ht="13.8" hidden="false" customHeight="false" outlineLevel="0" collapsed="false">
      <c r="A81" s="9" t="n">
        <v>43115</v>
      </c>
      <c r="B81" s="8" t="s">
        <v>50</v>
      </c>
      <c r="C81" s="10"/>
      <c r="D81" s="10" t="n">
        <v>400</v>
      </c>
      <c r="E81" s="10" t="n">
        <f aca="false">E80-D81</f>
        <v>5625.25</v>
      </c>
      <c r="F81" s="8" t="n">
        <f aca="false">F80+C81-D81</f>
        <v>5625.25</v>
      </c>
      <c r="G81" s="8"/>
    </row>
    <row r="82" customFormat="false" ht="13.8" hidden="false" customHeight="false" outlineLevel="0" collapsed="false">
      <c r="A82" s="9" t="n">
        <v>43115</v>
      </c>
      <c r="B82" s="8" t="s">
        <v>51</v>
      </c>
      <c r="C82" s="10"/>
      <c r="D82" s="10" t="n">
        <v>2700</v>
      </c>
      <c r="E82" s="10" t="n">
        <f aca="false">E81-D82</f>
        <v>2925.25</v>
      </c>
      <c r="F82" s="8" t="n">
        <f aca="false">F81+C82-D82</f>
        <v>2925.25</v>
      </c>
      <c r="G82" s="8"/>
    </row>
    <row r="83" customFormat="false" ht="13.8" hidden="false" customHeight="false" outlineLevel="0" collapsed="false">
      <c r="A83" s="9" t="n">
        <v>43115</v>
      </c>
      <c r="B83" s="8" t="s">
        <v>52</v>
      </c>
      <c r="C83" s="10"/>
      <c r="D83" s="10" t="n">
        <v>120</v>
      </c>
      <c r="E83" s="10" t="n">
        <f aca="false">E82-D83</f>
        <v>2805.25</v>
      </c>
      <c r="F83" s="8" t="n">
        <f aca="false">F82+C83-D83</f>
        <v>2805.25</v>
      </c>
      <c r="G83" s="8"/>
    </row>
    <row r="84" customFormat="false" ht="13.8" hidden="false" customHeight="false" outlineLevel="0" collapsed="false">
      <c r="A84" s="9" t="n">
        <v>43115</v>
      </c>
      <c r="B84" s="8" t="s">
        <v>53</v>
      </c>
      <c r="C84" s="10"/>
      <c r="D84" s="10" t="n">
        <v>2000</v>
      </c>
      <c r="E84" s="10" t="n">
        <f aca="false">E83-D84</f>
        <v>805.25</v>
      </c>
      <c r="F84" s="8" t="n">
        <f aca="false">F83+C84-D84</f>
        <v>805.25</v>
      </c>
      <c r="G84" s="8"/>
    </row>
    <row r="85" customFormat="false" ht="13.8" hidden="false" customHeight="false" outlineLevel="0" collapsed="false">
      <c r="A85" s="9" t="n">
        <v>43116</v>
      </c>
      <c r="B85" s="8" t="s">
        <v>11</v>
      </c>
      <c r="C85" s="10" t="n">
        <v>5000</v>
      </c>
      <c r="D85" s="10"/>
      <c r="E85" s="10" t="n">
        <f aca="false">E84+C85</f>
        <v>5805.25</v>
      </c>
      <c r="F85" s="8" t="n">
        <f aca="false">F84+C85-D85</f>
        <v>5805.25</v>
      </c>
      <c r="G85" s="8"/>
    </row>
    <row r="86" customFormat="false" ht="13.8" hidden="false" customHeight="false" outlineLevel="0" collapsed="false">
      <c r="A86" s="9" t="n">
        <v>43116</v>
      </c>
      <c r="B86" s="8" t="s">
        <v>15</v>
      </c>
      <c r="C86" s="10"/>
      <c r="D86" s="10" t="n">
        <v>107</v>
      </c>
      <c r="E86" s="10" t="n">
        <f aca="false">E85-D86</f>
        <v>5698.25</v>
      </c>
      <c r="F86" s="8" t="n">
        <f aca="false">F85+C86-D86</f>
        <v>5698.25</v>
      </c>
      <c r="G86" s="8"/>
    </row>
    <row r="87" customFormat="false" ht="13.8" hidden="false" customHeight="false" outlineLevel="0" collapsed="false">
      <c r="A87" s="9" t="n">
        <v>43116</v>
      </c>
      <c r="B87" s="8" t="s">
        <v>18</v>
      </c>
      <c r="C87" s="10"/>
      <c r="D87" s="10" t="n">
        <v>1500</v>
      </c>
      <c r="E87" s="10" t="n">
        <f aca="false">E86-D87</f>
        <v>4198.25</v>
      </c>
      <c r="F87" s="8" t="n">
        <f aca="false">F86+C87-D87</f>
        <v>4198.25</v>
      </c>
      <c r="G87" s="8"/>
    </row>
    <row r="88" customFormat="false" ht="13.8" hidden="false" customHeight="false" outlineLevel="0" collapsed="false">
      <c r="A88" s="9" t="n">
        <v>43116</v>
      </c>
      <c r="B88" s="8" t="s">
        <v>54</v>
      </c>
      <c r="C88" s="10"/>
      <c r="D88" s="10" t="n">
        <v>2000</v>
      </c>
      <c r="E88" s="10" t="n">
        <f aca="false">E87-D88</f>
        <v>2198.25</v>
      </c>
      <c r="F88" s="8" t="n">
        <f aca="false">F87+C88-D88</f>
        <v>2198.25</v>
      </c>
      <c r="G88" s="8"/>
    </row>
    <row r="89" customFormat="false" ht="13.8" hidden="false" customHeight="false" outlineLevel="0" collapsed="false">
      <c r="A89" s="9" t="n">
        <v>43116</v>
      </c>
      <c r="B89" s="8" t="s">
        <v>55</v>
      </c>
      <c r="C89" s="10"/>
      <c r="D89" s="10" t="n">
        <v>1500</v>
      </c>
      <c r="E89" s="10" t="n">
        <f aca="false">E88-D89</f>
        <v>698.25</v>
      </c>
      <c r="F89" s="8" t="n">
        <f aca="false">F88+C89-D89</f>
        <v>698.25</v>
      </c>
      <c r="G89" s="8"/>
    </row>
    <row r="90" customFormat="false" ht="13.8" hidden="false" customHeight="false" outlineLevel="0" collapsed="false">
      <c r="A90" s="9" t="n">
        <v>43117</v>
      </c>
      <c r="B90" s="8" t="s">
        <v>11</v>
      </c>
      <c r="C90" s="10" t="n">
        <v>500</v>
      </c>
      <c r="D90" s="10"/>
      <c r="E90" s="10" t="n">
        <f aca="false">E89+C90</f>
        <v>1198.25</v>
      </c>
      <c r="F90" s="8" t="n">
        <f aca="false">F89+C90-D90</f>
        <v>1198.25</v>
      </c>
      <c r="G90" s="8"/>
    </row>
    <row r="91" customFormat="false" ht="13.8" hidden="false" customHeight="false" outlineLevel="0" collapsed="false">
      <c r="A91" s="9" t="n">
        <v>43117</v>
      </c>
      <c r="B91" s="8" t="s">
        <v>56</v>
      </c>
      <c r="C91" s="10"/>
      <c r="D91" s="10" t="n">
        <v>505</v>
      </c>
      <c r="E91" s="10" t="n">
        <f aca="false">E90-D91</f>
        <v>693.25</v>
      </c>
      <c r="F91" s="8" t="n">
        <f aca="false">F90+C91-D91</f>
        <v>693.25</v>
      </c>
      <c r="G91" s="8"/>
    </row>
    <row r="92" customFormat="false" ht="13.8" hidden="false" customHeight="false" outlineLevel="0" collapsed="false">
      <c r="A92" s="9" t="n">
        <v>43117</v>
      </c>
      <c r="B92" s="8" t="s">
        <v>55</v>
      </c>
      <c r="C92" s="10"/>
      <c r="D92" s="10" t="n">
        <v>100</v>
      </c>
      <c r="E92" s="10" t="n">
        <f aca="false">E91-D92</f>
        <v>593.25</v>
      </c>
      <c r="F92" s="8" t="n">
        <f aca="false">F91+C92-D92</f>
        <v>593.25</v>
      </c>
      <c r="G92" s="8"/>
    </row>
    <row r="93" customFormat="false" ht="13.8" hidden="false" customHeight="false" outlineLevel="0" collapsed="false">
      <c r="A93" s="9" t="n">
        <v>43118</v>
      </c>
      <c r="B93" s="8" t="s">
        <v>16</v>
      </c>
      <c r="C93" s="10"/>
      <c r="D93" s="10" t="n">
        <v>15.5</v>
      </c>
      <c r="E93" s="10" t="n">
        <f aca="false">E92-D93</f>
        <v>577.75</v>
      </c>
      <c r="F93" s="8" t="n">
        <f aca="false">F92+C93-D93</f>
        <v>577.75</v>
      </c>
      <c r="G93" s="8"/>
    </row>
    <row r="94" customFormat="false" ht="13.8" hidden="false" customHeight="false" outlineLevel="0" collapsed="false">
      <c r="A94" s="9" t="n">
        <v>43120</v>
      </c>
      <c r="B94" s="8" t="s">
        <v>57</v>
      </c>
      <c r="C94" s="10"/>
      <c r="D94" s="10" t="n">
        <v>100</v>
      </c>
      <c r="E94" s="10" t="n">
        <f aca="false">E93-D94</f>
        <v>477.75</v>
      </c>
      <c r="F94" s="8" t="n">
        <f aca="false">F93+C94-D94</f>
        <v>477.75</v>
      </c>
      <c r="G94" s="8"/>
    </row>
    <row r="95" customFormat="false" ht="13.8" hidden="false" customHeight="false" outlineLevel="0" collapsed="false">
      <c r="A95" s="9" t="n">
        <v>43120</v>
      </c>
      <c r="B95" s="8" t="s">
        <v>15</v>
      </c>
      <c r="C95" s="10"/>
      <c r="D95" s="10" t="n">
        <v>95</v>
      </c>
      <c r="E95" s="10" t="n">
        <f aca="false">E94-D95</f>
        <v>382.75</v>
      </c>
      <c r="F95" s="8" t="n">
        <f aca="false">F94+C95-D95</f>
        <v>382.75</v>
      </c>
      <c r="G95" s="8"/>
    </row>
    <row r="96" customFormat="false" ht="13.8" hidden="false" customHeight="false" outlineLevel="0" collapsed="false">
      <c r="A96" s="9" t="n">
        <v>43121</v>
      </c>
      <c r="B96" s="8" t="s">
        <v>58</v>
      </c>
      <c r="C96" s="10"/>
      <c r="D96" s="10" t="n">
        <v>230</v>
      </c>
      <c r="E96" s="10" t="n">
        <f aca="false">E95-D96</f>
        <v>152.75</v>
      </c>
      <c r="F96" s="8" t="n">
        <f aca="false">F95+C96-D96</f>
        <v>152.75</v>
      </c>
      <c r="G96" s="8"/>
    </row>
    <row r="97" customFormat="false" ht="13.8" hidden="false" customHeight="false" outlineLevel="0" collapsed="false">
      <c r="A97" s="9" t="n">
        <v>43121</v>
      </c>
      <c r="B97" s="8" t="s">
        <v>16</v>
      </c>
      <c r="C97" s="10"/>
      <c r="D97" s="10" t="n">
        <v>31</v>
      </c>
      <c r="E97" s="10" t="n">
        <f aca="false">E96-D97</f>
        <v>121.75</v>
      </c>
      <c r="F97" s="8" t="n">
        <f aca="false">F96+C97-D97</f>
        <v>121.75</v>
      </c>
      <c r="G97" s="8"/>
    </row>
    <row r="98" customFormat="false" ht="13.8" hidden="false" customHeight="false" outlineLevel="0" collapsed="false">
      <c r="A98" s="9" t="n">
        <v>43121</v>
      </c>
      <c r="B98" s="8" t="s">
        <v>35</v>
      </c>
      <c r="C98" s="10"/>
      <c r="D98" s="10" t="n">
        <v>50</v>
      </c>
      <c r="E98" s="10" t="n">
        <f aca="false">E97-D98</f>
        <v>71.75</v>
      </c>
      <c r="F98" s="8" t="n">
        <f aca="false">F97+C98-D98</f>
        <v>71.75</v>
      </c>
      <c r="G98" s="8"/>
    </row>
    <row r="99" customFormat="false" ht="13.8" hidden="false" customHeight="false" outlineLevel="0" collapsed="false">
      <c r="A99" s="9" t="n">
        <v>43121</v>
      </c>
      <c r="B99" s="8" t="s">
        <v>11</v>
      </c>
      <c r="C99" s="10" t="n">
        <v>500</v>
      </c>
      <c r="D99" s="10"/>
      <c r="E99" s="10" t="n">
        <f aca="false">E98+C99</f>
        <v>571.75</v>
      </c>
      <c r="F99" s="8" t="n">
        <f aca="false">F98+C99-D99</f>
        <v>571.75</v>
      </c>
      <c r="G99" s="8"/>
    </row>
    <row r="100" customFormat="false" ht="13.8" hidden="false" customHeight="false" outlineLevel="0" collapsed="false">
      <c r="A100" s="9" t="n">
        <v>43121</v>
      </c>
      <c r="B100" s="8" t="s">
        <v>11</v>
      </c>
      <c r="C100" s="10" t="n">
        <v>1020</v>
      </c>
      <c r="D100" s="10"/>
      <c r="E100" s="10" t="n">
        <f aca="false">E99+C100</f>
        <v>1591.75</v>
      </c>
      <c r="F100" s="8" t="n">
        <f aca="false">F99+C100-D100</f>
        <v>1591.75</v>
      </c>
      <c r="G100" s="8"/>
    </row>
    <row r="101" customFormat="false" ht="13.8" hidden="false" customHeight="false" outlineLevel="0" collapsed="false">
      <c r="A101" s="9" t="n">
        <v>43121</v>
      </c>
      <c r="B101" s="8" t="s">
        <v>12</v>
      </c>
      <c r="C101" s="10"/>
      <c r="D101" s="10" t="n">
        <v>1013</v>
      </c>
      <c r="E101" s="10" t="n">
        <f aca="false">E100-D101</f>
        <v>578.75</v>
      </c>
      <c r="F101" s="8" t="n">
        <f aca="false">F100+C101-D101</f>
        <v>578.75</v>
      </c>
      <c r="G101" s="8"/>
    </row>
    <row r="102" customFormat="false" ht="13.8" hidden="false" customHeight="false" outlineLevel="0" collapsed="false">
      <c r="A102" s="9" t="n">
        <v>43122</v>
      </c>
      <c r="B102" s="8" t="s">
        <v>35</v>
      </c>
      <c r="C102" s="10"/>
      <c r="D102" s="10" t="n">
        <v>100</v>
      </c>
      <c r="E102" s="10" t="n">
        <f aca="false">E101-D102</f>
        <v>478.75</v>
      </c>
      <c r="F102" s="8" t="n">
        <f aca="false">F101+C102-D102</f>
        <v>478.75</v>
      </c>
      <c r="G102" s="8"/>
    </row>
    <row r="103" customFormat="false" ht="13.8" hidden="false" customHeight="false" outlineLevel="0" collapsed="false">
      <c r="A103" s="9" t="n">
        <v>43122</v>
      </c>
      <c r="B103" s="8" t="s">
        <v>59</v>
      </c>
      <c r="C103" s="10"/>
      <c r="D103" s="10" t="n">
        <v>100</v>
      </c>
      <c r="E103" s="10" t="n">
        <f aca="false">E102-D103</f>
        <v>378.75</v>
      </c>
      <c r="F103" s="8" t="n">
        <f aca="false">F102+C103-D103</f>
        <v>378.75</v>
      </c>
      <c r="G103" s="8"/>
    </row>
    <row r="104" customFormat="false" ht="13.8" hidden="false" customHeight="false" outlineLevel="0" collapsed="false">
      <c r="A104" s="9" t="n">
        <v>43122</v>
      </c>
      <c r="B104" s="8" t="s">
        <v>52</v>
      </c>
      <c r="C104" s="10"/>
      <c r="D104" s="10" t="n">
        <v>256</v>
      </c>
      <c r="E104" s="10" t="n">
        <f aca="false">E103-D104</f>
        <v>122.75</v>
      </c>
      <c r="F104" s="8" t="n">
        <f aca="false">F103+C104-D104</f>
        <v>122.75</v>
      </c>
      <c r="G104" s="8"/>
    </row>
    <row r="105" customFormat="false" ht="13.8" hidden="false" customHeight="false" outlineLevel="0" collapsed="false">
      <c r="A105" s="9" t="n">
        <v>43123</v>
      </c>
      <c r="B105" s="8" t="s">
        <v>11</v>
      </c>
      <c r="C105" s="10" t="n">
        <v>6500</v>
      </c>
      <c r="D105" s="10"/>
      <c r="E105" s="10" t="n">
        <f aca="false">E104+C105</f>
        <v>6622.75</v>
      </c>
      <c r="F105" s="8" t="n">
        <f aca="false">F104+C105-D105</f>
        <v>6622.75</v>
      </c>
      <c r="G105" s="8"/>
    </row>
    <row r="106" customFormat="false" ht="13.8" hidden="false" customHeight="false" outlineLevel="0" collapsed="false">
      <c r="A106" s="9" t="n">
        <v>43123</v>
      </c>
      <c r="B106" s="8" t="s">
        <v>18</v>
      </c>
      <c r="C106" s="10"/>
      <c r="D106" s="10" t="n">
        <v>2000</v>
      </c>
      <c r="E106" s="10" t="n">
        <f aca="false">E105-D106</f>
        <v>4622.75</v>
      </c>
      <c r="F106" s="8" t="n">
        <f aca="false">F105+C106-D106</f>
        <v>4622.75</v>
      </c>
      <c r="G106" s="8"/>
    </row>
    <row r="107" customFormat="false" ht="13.8" hidden="false" customHeight="false" outlineLevel="0" collapsed="false">
      <c r="A107" s="9" t="n">
        <v>43124</v>
      </c>
      <c r="B107" s="8" t="s">
        <v>11</v>
      </c>
      <c r="C107" s="10" t="n">
        <v>4500</v>
      </c>
      <c r="D107" s="10"/>
      <c r="E107" s="10" t="n">
        <f aca="false">E106+C107</f>
        <v>9122.75</v>
      </c>
      <c r="F107" s="8" t="n">
        <f aca="false">F106+C107-D107</f>
        <v>9122.75</v>
      </c>
      <c r="G107" s="8"/>
    </row>
    <row r="108" customFormat="false" ht="13.8" hidden="false" customHeight="false" outlineLevel="0" collapsed="false">
      <c r="A108" s="9" t="n">
        <v>43124</v>
      </c>
      <c r="B108" s="8" t="s">
        <v>60</v>
      </c>
      <c r="C108" s="10"/>
      <c r="D108" s="10" t="n">
        <v>800</v>
      </c>
      <c r="E108" s="10" t="n">
        <f aca="false">E107-D108</f>
        <v>8322.75</v>
      </c>
      <c r="F108" s="8" t="n">
        <f aca="false">F107+C108-D108</f>
        <v>8322.75</v>
      </c>
      <c r="G108" s="8"/>
    </row>
    <row r="109" customFormat="false" ht="13.8" hidden="false" customHeight="false" outlineLevel="0" collapsed="false">
      <c r="A109" s="9" t="n">
        <v>43124</v>
      </c>
      <c r="B109" s="8" t="s">
        <v>61</v>
      </c>
      <c r="C109" s="10"/>
      <c r="D109" s="10" t="n">
        <v>500</v>
      </c>
      <c r="E109" s="10" t="n">
        <f aca="false">E108-D109</f>
        <v>7822.75</v>
      </c>
      <c r="F109" s="8" t="n">
        <f aca="false">F108+C109-D109</f>
        <v>7822.75</v>
      </c>
      <c r="G109" s="8"/>
    </row>
    <row r="110" customFormat="false" ht="13.8" hidden="false" customHeight="false" outlineLevel="0" collapsed="false">
      <c r="A110" s="9" t="n">
        <v>43124</v>
      </c>
      <c r="B110" s="8" t="s">
        <v>62</v>
      </c>
      <c r="C110" s="10"/>
      <c r="D110" s="10" t="n">
        <v>1600</v>
      </c>
      <c r="E110" s="10" t="n">
        <f aca="false">E109-D110</f>
        <v>6222.75</v>
      </c>
      <c r="F110" s="8" t="n">
        <f aca="false">F109+C110-D110</f>
        <v>6222.75</v>
      </c>
      <c r="G110" s="8"/>
    </row>
    <row r="111" customFormat="false" ht="13.8" hidden="false" customHeight="false" outlineLevel="0" collapsed="false">
      <c r="A111" s="9" t="n">
        <v>43124</v>
      </c>
      <c r="B111" s="8" t="s">
        <v>63</v>
      </c>
      <c r="C111" s="10"/>
      <c r="D111" s="10" t="n">
        <v>4500</v>
      </c>
      <c r="E111" s="10" t="n">
        <f aca="false">E110-D111</f>
        <v>1722.75</v>
      </c>
      <c r="F111" s="8" t="n">
        <f aca="false">F110+C111-D111</f>
        <v>1722.75</v>
      </c>
      <c r="G111" s="8"/>
    </row>
    <row r="112" customFormat="false" ht="13.8" hidden="false" customHeight="false" outlineLevel="0" collapsed="false">
      <c r="A112" s="9" t="n">
        <v>43124</v>
      </c>
      <c r="B112" s="8" t="s">
        <v>64</v>
      </c>
      <c r="C112" s="10"/>
      <c r="D112" s="10" t="n">
        <v>200</v>
      </c>
      <c r="E112" s="10" t="n">
        <f aca="false">E111-D112</f>
        <v>1522.75</v>
      </c>
      <c r="F112" s="8" t="n">
        <f aca="false">F111+C112-D112</f>
        <v>1522.75</v>
      </c>
      <c r="G112" s="8"/>
    </row>
    <row r="113" customFormat="false" ht="13.8" hidden="false" customHeight="false" outlineLevel="0" collapsed="false">
      <c r="A113" s="9" t="n">
        <v>43124</v>
      </c>
      <c r="B113" s="8" t="s">
        <v>11</v>
      </c>
      <c r="C113" s="10" t="n">
        <v>5000</v>
      </c>
      <c r="D113" s="10"/>
      <c r="E113" s="10" t="n">
        <f aca="false">E112+C113</f>
        <v>6522.75</v>
      </c>
      <c r="F113" s="8" t="n">
        <f aca="false">F112+C113-D113</f>
        <v>6522.75</v>
      </c>
      <c r="G113" s="8"/>
    </row>
    <row r="114" customFormat="false" ht="13.8" hidden="false" customHeight="false" outlineLevel="0" collapsed="false">
      <c r="A114" s="9" t="n">
        <v>43125</v>
      </c>
      <c r="B114" s="8" t="s">
        <v>65</v>
      </c>
      <c r="C114" s="10"/>
      <c r="D114" s="10" t="n">
        <v>1500</v>
      </c>
      <c r="E114" s="10" t="n">
        <f aca="false">E113-D114</f>
        <v>5022.75</v>
      </c>
      <c r="F114" s="8" t="n">
        <f aca="false">F113+C114-D114</f>
        <v>5022.75</v>
      </c>
      <c r="G114" s="8"/>
    </row>
    <row r="115" customFormat="false" ht="13.8" hidden="false" customHeight="false" outlineLevel="0" collapsed="false">
      <c r="A115" s="9" t="n">
        <v>43125</v>
      </c>
      <c r="B115" s="8" t="s">
        <v>66</v>
      </c>
      <c r="C115" s="10"/>
      <c r="D115" s="10" t="n">
        <v>50</v>
      </c>
      <c r="E115" s="10" t="n">
        <f aca="false">E114-D115</f>
        <v>4972.75</v>
      </c>
      <c r="F115" s="8" t="n">
        <f aca="false">F114+C115-D115</f>
        <v>4972.75</v>
      </c>
      <c r="G115" s="8"/>
    </row>
    <row r="116" customFormat="false" ht="13.8" hidden="false" customHeight="false" outlineLevel="0" collapsed="false">
      <c r="A116" s="9" t="n">
        <v>43125</v>
      </c>
      <c r="B116" s="8" t="s">
        <v>67</v>
      </c>
      <c r="C116" s="10"/>
      <c r="D116" s="10" t="n">
        <v>31</v>
      </c>
      <c r="E116" s="10" t="n">
        <f aca="false">E115-D116</f>
        <v>4941.75</v>
      </c>
      <c r="F116" s="8" t="n">
        <f aca="false">F115+C116-D116</f>
        <v>4941.75</v>
      </c>
      <c r="G116" s="8"/>
    </row>
    <row r="117" customFormat="false" ht="13.8" hidden="false" customHeight="false" outlineLevel="0" collapsed="false">
      <c r="A117" s="9" t="n">
        <v>43125</v>
      </c>
      <c r="B117" s="8" t="s">
        <v>68</v>
      </c>
      <c r="C117" s="10"/>
      <c r="D117" s="10" t="n">
        <v>252</v>
      </c>
      <c r="E117" s="10" t="n">
        <f aca="false">E116-D117</f>
        <v>4689.75</v>
      </c>
      <c r="F117" s="8" t="n">
        <f aca="false">F116+C117-D117</f>
        <v>4689.75</v>
      </c>
      <c r="G117" s="8"/>
    </row>
    <row r="118" customFormat="false" ht="13.8" hidden="false" customHeight="false" outlineLevel="0" collapsed="false">
      <c r="A118" s="9" t="n">
        <v>43125</v>
      </c>
      <c r="B118" s="8" t="s">
        <v>69</v>
      </c>
      <c r="C118" s="10"/>
      <c r="D118" s="10" t="n">
        <v>3000</v>
      </c>
      <c r="E118" s="10" t="n">
        <f aca="false">E117-D118</f>
        <v>1689.75</v>
      </c>
      <c r="F118" s="8" t="n">
        <f aca="false">F117+C118-D118</f>
        <v>1689.75</v>
      </c>
      <c r="G118" s="8"/>
    </row>
    <row r="119" customFormat="false" ht="13.8" hidden="false" customHeight="false" outlineLevel="0" collapsed="false">
      <c r="A119" s="9" t="n">
        <v>43125</v>
      </c>
      <c r="B119" s="8" t="s">
        <v>70</v>
      </c>
      <c r="C119" s="10"/>
      <c r="D119" s="10" t="n">
        <v>200</v>
      </c>
      <c r="E119" s="10" t="n">
        <f aca="false">E118-D119</f>
        <v>1489.75</v>
      </c>
      <c r="F119" s="8" t="n">
        <f aca="false">F118+C119-D119</f>
        <v>1489.75</v>
      </c>
      <c r="G119" s="8"/>
    </row>
    <row r="120" customFormat="false" ht="13.8" hidden="false" customHeight="false" outlineLevel="0" collapsed="false">
      <c r="A120" s="9" t="n">
        <v>43126</v>
      </c>
      <c r="B120" s="8" t="s">
        <v>11</v>
      </c>
      <c r="C120" s="10" t="n">
        <v>1500</v>
      </c>
      <c r="D120" s="10"/>
      <c r="E120" s="10" t="n">
        <f aca="false">E119+C120</f>
        <v>2989.75</v>
      </c>
      <c r="F120" s="8" t="n">
        <f aca="false">F119+C120-D120</f>
        <v>2989.75</v>
      </c>
      <c r="G120" s="8"/>
    </row>
    <row r="121" customFormat="false" ht="13.8" hidden="false" customHeight="false" outlineLevel="0" collapsed="false">
      <c r="A121" s="9" t="n">
        <v>43127</v>
      </c>
      <c r="B121" s="8" t="s">
        <v>19</v>
      </c>
      <c r="C121" s="10"/>
      <c r="D121" s="10" t="n">
        <v>80</v>
      </c>
      <c r="E121" s="10" t="n">
        <f aca="false">E120-D121</f>
        <v>2909.75</v>
      </c>
      <c r="F121" s="8" t="n">
        <f aca="false">F120+C121-D121</f>
        <v>2909.75</v>
      </c>
      <c r="G121" s="8"/>
    </row>
    <row r="122" customFormat="false" ht="13.8" hidden="false" customHeight="false" outlineLevel="0" collapsed="false">
      <c r="A122" s="9" t="n">
        <v>43127</v>
      </c>
      <c r="B122" s="8" t="s">
        <v>71</v>
      </c>
      <c r="C122" s="10"/>
      <c r="D122" s="10" t="n">
        <v>18</v>
      </c>
      <c r="E122" s="10" t="n">
        <f aca="false">E121-D122</f>
        <v>2891.75</v>
      </c>
      <c r="F122" s="8" t="n">
        <f aca="false">F121+C122-D122</f>
        <v>2891.75</v>
      </c>
      <c r="G122" s="8"/>
    </row>
    <row r="123" customFormat="false" ht="13.8" hidden="false" customHeight="false" outlineLevel="0" collapsed="false">
      <c r="A123" s="9" t="n">
        <v>43127</v>
      </c>
      <c r="B123" s="8" t="s">
        <v>72</v>
      </c>
      <c r="C123" s="10"/>
      <c r="D123" s="10" t="n">
        <v>500</v>
      </c>
      <c r="E123" s="10" t="n">
        <f aca="false">E122-D123</f>
        <v>2391.75</v>
      </c>
      <c r="F123" s="8" t="n">
        <f aca="false">F122+C123-D123</f>
        <v>2391.75</v>
      </c>
      <c r="G123" s="8"/>
    </row>
    <row r="124" customFormat="false" ht="13.8" hidden="false" customHeight="false" outlineLevel="0" collapsed="false">
      <c r="A124" s="9" t="n">
        <v>43127</v>
      </c>
      <c r="B124" s="8" t="s">
        <v>73</v>
      </c>
      <c r="C124" s="10"/>
      <c r="D124" s="10" t="n">
        <v>2000</v>
      </c>
      <c r="E124" s="10" t="n">
        <f aca="false">E123-D124</f>
        <v>391.75</v>
      </c>
      <c r="F124" s="8" t="n">
        <f aca="false">F123+C124-D124</f>
        <v>391.75</v>
      </c>
      <c r="G124" s="8"/>
    </row>
    <row r="125" customFormat="false" ht="13.8" hidden="false" customHeight="false" outlineLevel="0" collapsed="false">
      <c r="A125" s="9" t="n">
        <v>43129</v>
      </c>
      <c r="B125" s="8" t="s">
        <v>74</v>
      </c>
      <c r="C125" s="10"/>
      <c r="D125" s="10" t="n">
        <v>50</v>
      </c>
      <c r="E125" s="10" t="n">
        <f aca="false">E124-D125</f>
        <v>341.75</v>
      </c>
      <c r="F125" s="8" t="n">
        <f aca="false">F124+C125-D125</f>
        <v>341.75</v>
      </c>
      <c r="G125" s="8"/>
    </row>
    <row r="126" customFormat="false" ht="13.8" hidden="false" customHeight="false" outlineLevel="0" collapsed="false">
      <c r="A126" s="9" t="n">
        <v>43129</v>
      </c>
      <c r="B126" s="8" t="s">
        <v>19</v>
      </c>
      <c r="C126" s="10"/>
      <c r="D126" s="10" t="n">
        <v>134</v>
      </c>
      <c r="E126" s="10" t="n">
        <f aca="false">E125-D126</f>
        <v>207.75</v>
      </c>
      <c r="F126" s="8" t="n">
        <f aca="false">F125+C126-D126</f>
        <v>207.75</v>
      </c>
      <c r="G126" s="8"/>
    </row>
    <row r="127" customFormat="false" ht="13.8" hidden="false" customHeight="false" outlineLevel="0" collapsed="false">
      <c r="A127" s="9" t="n">
        <v>43131</v>
      </c>
      <c r="B127" s="8" t="s">
        <v>11</v>
      </c>
      <c r="C127" s="10" t="n">
        <v>2500</v>
      </c>
      <c r="D127" s="10"/>
      <c r="E127" s="10" t="n">
        <f aca="false">E126+C127</f>
        <v>2707.75</v>
      </c>
      <c r="F127" s="8" t="n">
        <f aca="false">F126+C127-D127</f>
        <v>2707.75</v>
      </c>
      <c r="G127" s="8"/>
    </row>
    <row r="128" customFormat="false" ht="13.8" hidden="false" customHeight="false" outlineLevel="0" collapsed="false">
      <c r="A128" s="9" t="n">
        <v>43131</v>
      </c>
      <c r="B128" s="8" t="s">
        <v>75</v>
      </c>
      <c r="C128" s="10"/>
      <c r="D128" s="10" t="n">
        <v>1500</v>
      </c>
      <c r="E128" s="10" t="n">
        <f aca="false">E127-D128</f>
        <v>1207.75</v>
      </c>
      <c r="F128" s="8" t="n">
        <f aca="false">F127+C128-D128</f>
        <v>1207.75</v>
      </c>
      <c r="G128" s="8"/>
    </row>
    <row r="129" customFormat="false" ht="15" hidden="false" customHeight="false" outlineLevel="0" collapsed="false">
      <c r="A129" s="8"/>
      <c r="B129" s="8"/>
      <c r="C129" s="10"/>
      <c r="D129" s="10"/>
      <c r="E129" s="8"/>
      <c r="F129" s="8"/>
      <c r="G129" s="8"/>
    </row>
    <row r="130" customFormat="false" ht="15" hidden="false" customHeight="false" outlineLevel="0" collapsed="false">
      <c r="A130" s="8"/>
      <c r="B130" s="8"/>
      <c r="C130" s="10"/>
      <c r="D130" s="10"/>
      <c r="E130" s="8"/>
      <c r="F130" s="8"/>
      <c r="G130" s="8"/>
    </row>
    <row r="131" customFormat="false" ht="15" hidden="false" customHeight="false" outlineLevel="0" collapsed="false">
      <c r="A131" s="8"/>
      <c r="B131" s="8"/>
      <c r="C131" s="10"/>
      <c r="D131" s="10"/>
      <c r="E131" s="8"/>
      <c r="F131" s="8"/>
      <c r="G131" s="8"/>
    </row>
    <row r="132" customFormat="false" ht="15" hidden="false" customHeight="false" outlineLevel="0" collapsed="false">
      <c r="A132" s="8"/>
      <c r="B132" s="8"/>
      <c r="C132" s="10"/>
      <c r="D132" s="10"/>
      <c r="E132" s="8"/>
      <c r="F132" s="8"/>
      <c r="G132" s="8"/>
    </row>
    <row r="133" customFormat="false" ht="15" hidden="false" customHeight="false" outlineLevel="0" collapsed="false">
      <c r="A133" s="8"/>
      <c r="B133" s="8"/>
      <c r="C133" s="10"/>
      <c r="D133" s="10"/>
      <c r="E133" s="8"/>
      <c r="F133" s="8"/>
      <c r="G133" s="8"/>
    </row>
    <row r="134" customFormat="false" ht="15" hidden="false" customHeight="false" outlineLevel="0" collapsed="false">
      <c r="A134" s="8"/>
      <c r="B134" s="8"/>
      <c r="C134" s="10"/>
      <c r="D134" s="10"/>
      <c r="E134" s="8"/>
      <c r="F134" s="8"/>
      <c r="G134" s="8"/>
    </row>
    <row r="135" customFormat="false" ht="15" hidden="false" customHeight="false" outlineLevel="0" collapsed="false">
      <c r="A135" s="8"/>
      <c r="B135" s="8"/>
      <c r="C135" s="10"/>
      <c r="D135" s="10"/>
      <c r="E135" s="8"/>
      <c r="F135" s="8"/>
      <c r="G135" s="8"/>
    </row>
    <row r="136" customFormat="false" ht="15" hidden="false" customHeight="false" outlineLevel="0" collapsed="false">
      <c r="A136" s="8"/>
      <c r="B136" s="8"/>
      <c r="C136" s="10"/>
      <c r="D136" s="10"/>
      <c r="E136" s="8"/>
      <c r="F136" s="8"/>
      <c r="G136" s="8"/>
    </row>
    <row r="137" customFormat="false" ht="15" hidden="false" customHeight="false" outlineLevel="0" collapsed="false">
      <c r="A137" s="8"/>
      <c r="B137" s="8"/>
      <c r="C137" s="10"/>
      <c r="D137" s="10"/>
      <c r="E137" s="8"/>
      <c r="F137" s="8"/>
      <c r="G137" s="8"/>
    </row>
    <row r="138" customFormat="false" ht="15" hidden="false" customHeight="false" outlineLevel="0" collapsed="false">
      <c r="A138" s="8"/>
      <c r="B138" s="8"/>
      <c r="C138" s="10"/>
      <c r="D138" s="10"/>
      <c r="E138" s="8"/>
      <c r="F138" s="8"/>
      <c r="G138" s="8"/>
    </row>
    <row r="139" customFormat="false" ht="15" hidden="false" customHeight="false" outlineLevel="0" collapsed="false">
      <c r="A139" s="8"/>
      <c r="B139" s="8"/>
      <c r="C139" s="10"/>
      <c r="D139" s="10"/>
      <c r="E139" s="8"/>
      <c r="F139" s="8"/>
      <c r="G139" s="8"/>
    </row>
    <row r="140" customFormat="false" ht="15" hidden="false" customHeight="false" outlineLevel="0" collapsed="false">
      <c r="A140" s="8"/>
      <c r="B140" s="8"/>
      <c r="C140" s="10"/>
      <c r="D140" s="10"/>
      <c r="E140" s="8"/>
      <c r="F140" s="8"/>
      <c r="G140" s="8"/>
    </row>
    <row r="141" customFormat="false" ht="15" hidden="false" customHeight="false" outlineLevel="0" collapsed="false">
      <c r="A141" s="8"/>
      <c r="B141" s="8"/>
      <c r="C141" s="10"/>
      <c r="D141" s="10"/>
      <c r="E141" s="8"/>
      <c r="F141" s="8"/>
      <c r="G141" s="8"/>
    </row>
    <row r="142" customFormat="false" ht="15" hidden="false" customHeight="false" outlineLevel="0" collapsed="false">
      <c r="A142" s="8"/>
      <c r="B142" s="8"/>
      <c r="C142" s="10"/>
      <c r="D142" s="10"/>
      <c r="E142" s="8"/>
      <c r="F142" s="8"/>
      <c r="G142" s="8"/>
    </row>
    <row r="143" customFormat="false" ht="15" hidden="false" customHeight="false" outlineLevel="0" collapsed="false">
      <c r="A143" s="8"/>
      <c r="B143" s="8"/>
      <c r="C143" s="10"/>
      <c r="D143" s="10"/>
      <c r="E143" s="8"/>
      <c r="F143" s="8"/>
      <c r="G143" s="8"/>
    </row>
    <row r="144" customFormat="false" ht="15" hidden="false" customHeight="false" outlineLevel="0" collapsed="false">
      <c r="A144" s="8"/>
      <c r="B144" s="8"/>
      <c r="C144" s="10"/>
      <c r="D144" s="10"/>
      <c r="E144" s="8"/>
      <c r="F144" s="8"/>
      <c r="G144" s="8"/>
    </row>
    <row r="145" customFormat="false" ht="15" hidden="false" customHeight="false" outlineLevel="0" collapsed="false">
      <c r="A145" s="8"/>
      <c r="B145" s="8"/>
      <c r="C145" s="10"/>
      <c r="D145" s="10"/>
      <c r="E145" s="8"/>
      <c r="F145" s="8"/>
      <c r="G145" s="8"/>
    </row>
    <row r="146" customFormat="false" ht="15" hidden="false" customHeight="false" outlineLevel="0" collapsed="false">
      <c r="A146" s="8"/>
      <c r="B146" s="8"/>
      <c r="C146" s="10"/>
      <c r="D146" s="10"/>
      <c r="E146" s="8"/>
      <c r="F146" s="8"/>
      <c r="G146" s="8"/>
    </row>
    <row r="147" customFormat="false" ht="15" hidden="false" customHeight="false" outlineLevel="0" collapsed="false">
      <c r="A147" s="8"/>
      <c r="B147" s="8"/>
      <c r="C147" s="10"/>
      <c r="D147" s="10"/>
      <c r="E147" s="8"/>
      <c r="F147" s="8"/>
      <c r="G147" s="8"/>
    </row>
    <row r="148" customFormat="false" ht="15" hidden="false" customHeight="false" outlineLevel="0" collapsed="false">
      <c r="A148" s="8"/>
      <c r="B148" s="8"/>
      <c r="C148" s="10"/>
      <c r="D148" s="10"/>
      <c r="E148" s="8"/>
      <c r="F148" s="8"/>
      <c r="G148" s="8"/>
    </row>
    <row r="149" customFormat="false" ht="15" hidden="false" customHeight="false" outlineLevel="0" collapsed="false">
      <c r="A149" s="8"/>
      <c r="B149" s="8"/>
      <c r="C149" s="10"/>
      <c r="D149" s="10"/>
      <c r="E149" s="8"/>
      <c r="F149" s="8"/>
      <c r="G149" s="8"/>
    </row>
    <row r="150" customFormat="false" ht="15" hidden="false" customHeight="false" outlineLevel="0" collapsed="false">
      <c r="A150" s="8"/>
      <c r="B150" s="8"/>
      <c r="C150" s="10"/>
      <c r="D150" s="10"/>
      <c r="E150" s="8"/>
      <c r="F150" s="8"/>
      <c r="G150" s="8"/>
    </row>
    <row r="151" customFormat="false" ht="15" hidden="false" customHeight="false" outlineLevel="0" collapsed="false">
      <c r="A151" s="8"/>
      <c r="B151" s="8"/>
      <c r="C151" s="10"/>
      <c r="D151" s="10"/>
      <c r="E151" s="8"/>
      <c r="F151" s="8"/>
      <c r="G151" s="8"/>
    </row>
    <row r="152" customFormat="false" ht="15" hidden="false" customHeight="false" outlineLevel="0" collapsed="false">
      <c r="A152" s="8"/>
      <c r="B152" s="8"/>
      <c r="C152" s="10"/>
      <c r="D152" s="10"/>
      <c r="E152" s="8"/>
      <c r="F152" s="8"/>
      <c r="G152" s="8"/>
    </row>
    <row r="153" customFormat="false" ht="15" hidden="false" customHeight="false" outlineLevel="0" collapsed="false">
      <c r="A153" s="8"/>
      <c r="B153" s="8"/>
      <c r="C153" s="10"/>
      <c r="D153" s="10"/>
      <c r="E153" s="8"/>
      <c r="F153" s="8"/>
      <c r="G153" s="8"/>
    </row>
    <row r="154" customFormat="false" ht="15" hidden="false" customHeight="false" outlineLevel="0" collapsed="false">
      <c r="A154" s="8"/>
      <c r="B154" s="8"/>
      <c r="C154" s="10"/>
      <c r="D154" s="10"/>
      <c r="E154" s="8"/>
      <c r="F154" s="8"/>
      <c r="G154" s="8"/>
    </row>
    <row r="155" customFormat="false" ht="15" hidden="false" customHeight="false" outlineLevel="0" collapsed="false">
      <c r="A155" s="8"/>
      <c r="B155" s="8"/>
      <c r="C155" s="10"/>
      <c r="D155" s="10"/>
      <c r="E155" s="8"/>
      <c r="F155" s="8"/>
      <c r="G155" s="8"/>
    </row>
    <row r="156" customFormat="false" ht="15" hidden="false" customHeight="false" outlineLevel="0" collapsed="false">
      <c r="A156" s="8"/>
      <c r="B156" s="8"/>
      <c r="C156" s="10"/>
      <c r="D156" s="10"/>
      <c r="E156" s="8"/>
      <c r="F156" s="8"/>
      <c r="G156" s="8"/>
    </row>
    <row r="157" customFormat="false" ht="15" hidden="false" customHeight="false" outlineLevel="0" collapsed="false">
      <c r="A157" s="8"/>
      <c r="B157" s="8"/>
      <c r="C157" s="10"/>
      <c r="D157" s="10"/>
      <c r="E157" s="8"/>
      <c r="F157" s="8"/>
      <c r="G157" s="8"/>
    </row>
    <row r="158" customFormat="false" ht="15" hidden="false" customHeight="false" outlineLevel="0" collapsed="false">
      <c r="A158" s="8"/>
      <c r="B158" s="8"/>
      <c r="C158" s="10"/>
      <c r="D158" s="10"/>
      <c r="E158" s="8"/>
      <c r="F158" s="8"/>
      <c r="G158" s="8"/>
    </row>
    <row r="159" customFormat="false" ht="15" hidden="false" customHeight="false" outlineLevel="0" collapsed="false">
      <c r="A159" s="8"/>
      <c r="B159" s="8"/>
      <c r="C159" s="10"/>
      <c r="D159" s="10"/>
      <c r="E159" s="8"/>
      <c r="F159" s="8"/>
      <c r="G159" s="8"/>
    </row>
    <row r="160" customFormat="false" ht="15" hidden="false" customHeight="false" outlineLevel="0" collapsed="false">
      <c r="A160" s="8"/>
      <c r="B160" s="8"/>
      <c r="C160" s="10"/>
      <c r="D160" s="10"/>
      <c r="E160" s="8"/>
      <c r="F160" s="8"/>
      <c r="G160" s="8"/>
    </row>
    <row r="161" customFormat="false" ht="15" hidden="false" customHeight="false" outlineLevel="0" collapsed="false">
      <c r="A161" s="8"/>
      <c r="B161" s="8"/>
      <c r="C161" s="10"/>
      <c r="D161" s="10"/>
      <c r="E161" s="8"/>
      <c r="F161" s="8"/>
      <c r="G161" s="8"/>
    </row>
    <row r="162" customFormat="false" ht="15" hidden="false" customHeight="false" outlineLevel="0" collapsed="false">
      <c r="A162" s="8"/>
      <c r="B162" s="8"/>
      <c r="C162" s="10"/>
      <c r="D162" s="10"/>
      <c r="E162" s="8"/>
      <c r="F162" s="8"/>
      <c r="G162" s="8"/>
    </row>
    <row r="163" customFormat="false" ht="15" hidden="false" customHeight="false" outlineLevel="0" collapsed="false">
      <c r="A163" s="8"/>
      <c r="B163" s="8"/>
      <c r="C163" s="10"/>
      <c r="D163" s="10"/>
      <c r="E163" s="8"/>
      <c r="F163" s="8"/>
      <c r="G163" s="8"/>
    </row>
    <row r="164" customFormat="false" ht="15" hidden="false" customHeight="false" outlineLevel="0" collapsed="false">
      <c r="A164" s="8"/>
      <c r="B164" s="8"/>
      <c r="C164" s="10"/>
      <c r="D164" s="10"/>
      <c r="E164" s="8"/>
      <c r="F164" s="8"/>
      <c r="G164" s="8"/>
    </row>
    <row r="165" customFormat="false" ht="15" hidden="false" customHeight="false" outlineLevel="0" collapsed="false">
      <c r="A165" s="8"/>
      <c r="B165" s="8"/>
      <c r="C165" s="10"/>
      <c r="D165" s="10"/>
      <c r="E165" s="8"/>
      <c r="F165" s="8"/>
      <c r="G165" s="8"/>
    </row>
    <row r="166" customFormat="false" ht="15" hidden="false" customHeight="false" outlineLevel="0" collapsed="false">
      <c r="A166" s="8"/>
      <c r="B166" s="8"/>
      <c r="C166" s="10"/>
      <c r="D166" s="10"/>
      <c r="E166" s="8"/>
      <c r="F166" s="8"/>
      <c r="G166" s="8"/>
    </row>
    <row r="167" customFormat="false" ht="15" hidden="false" customHeight="false" outlineLevel="0" collapsed="false">
      <c r="A167" s="8"/>
      <c r="B167" s="8"/>
      <c r="C167" s="10"/>
      <c r="D167" s="10"/>
      <c r="E167" s="8"/>
      <c r="F167" s="8"/>
      <c r="G167" s="8"/>
    </row>
    <row r="168" customFormat="false" ht="15" hidden="false" customHeight="false" outlineLevel="0" collapsed="false">
      <c r="A168" s="8"/>
      <c r="B168" s="8"/>
      <c r="C168" s="10"/>
      <c r="D168" s="10"/>
      <c r="E168" s="8"/>
      <c r="F168" s="8"/>
      <c r="G16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89" activeCellId="0" sqref="E89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7.15"/>
    <col collapsed="false" customWidth="true" hidden="false" outlineLevel="0" max="3" min="3" style="1" width="17.57"/>
    <col collapsed="false" customWidth="true" hidden="false" outlineLevel="0" max="4" min="4" style="1" width="13.57"/>
    <col collapsed="false" customWidth="true" hidden="false" outlineLevel="0" max="5" min="5" style="1" width="1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3"/>
      <c r="B1" s="14" t="s">
        <v>76</v>
      </c>
      <c r="C1" s="15"/>
      <c r="D1" s="16"/>
      <c r="E1" s="16"/>
      <c r="F1" s="16"/>
      <c r="G1" s="13"/>
      <c r="H1" s="13"/>
    </row>
    <row r="2" customFormat="false" ht="15" hidden="false" customHeight="false" outlineLevel="0" collapsed="false">
      <c r="A2" s="17" t="s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7"/>
      <c r="H2" s="13"/>
    </row>
    <row r="3" customFormat="false" ht="15" hidden="false" customHeight="false" outlineLevel="0" collapsed="false">
      <c r="A3" s="20" t="n">
        <v>43101</v>
      </c>
      <c r="B3" s="17" t="s">
        <v>77</v>
      </c>
      <c r="C3" s="18"/>
      <c r="D3" s="18"/>
      <c r="E3" s="18" t="n">
        <v>16997</v>
      </c>
      <c r="F3" s="17"/>
      <c r="G3" s="17"/>
      <c r="H3" s="13"/>
    </row>
    <row r="4" customFormat="false" ht="15" hidden="false" customHeight="false" outlineLevel="0" collapsed="false">
      <c r="A4" s="20" t="n">
        <v>43102</v>
      </c>
      <c r="B4" s="17" t="s">
        <v>78</v>
      </c>
      <c r="C4" s="18"/>
      <c r="D4" s="18" t="n">
        <v>200</v>
      </c>
      <c r="E4" s="18" t="n">
        <f aca="false">E3-D4</f>
        <v>16797</v>
      </c>
      <c r="F4" s="17"/>
      <c r="G4" s="17"/>
      <c r="H4" s="13"/>
    </row>
    <row r="5" customFormat="false" ht="15" hidden="false" customHeight="false" outlineLevel="0" collapsed="false">
      <c r="A5" s="20" t="n">
        <v>43102</v>
      </c>
      <c r="B5" s="17" t="s">
        <v>79</v>
      </c>
      <c r="C5" s="18"/>
      <c r="D5" s="18" t="n">
        <v>1650</v>
      </c>
      <c r="E5" s="18" t="n">
        <f aca="false">E4-D5</f>
        <v>15147</v>
      </c>
      <c r="F5" s="17"/>
      <c r="G5" s="17"/>
      <c r="H5" s="13"/>
    </row>
    <row r="6" customFormat="false" ht="15" hidden="false" customHeight="false" outlineLevel="0" collapsed="false">
      <c r="A6" s="21" t="n">
        <v>43102</v>
      </c>
      <c r="B6" s="22" t="s">
        <v>80</v>
      </c>
      <c r="C6" s="23" t="n">
        <v>10000</v>
      </c>
      <c r="D6" s="23"/>
      <c r="E6" s="23" t="n">
        <f aca="false">E5+C6</f>
        <v>25147</v>
      </c>
      <c r="F6" s="17"/>
      <c r="G6" s="17"/>
      <c r="H6" s="13"/>
    </row>
    <row r="7" customFormat="false" ht="15" hidden="false" customHeight="false" outlineLevel="0" collapsed="false">
      <c r="A7" s="20" t="n">
        <v>43102</v>
      </c>
      <c r="B7" s="17" t="s">
        <v>79</v>
      </c>
      <c r="C7" s="18"/>
      <c r="D7" s="18" t="n">
        <v>6500</v>
      </c>
      <c r="E7" s="18" t="n">
        <f aca="false">E6-D7</f>
        <v>18647</v>
      </c>
      <c r="F7" s="17"/>
      <c r="G7" s="17"/>
      <c r="H7" s="13"/>
    </row>
    <row r="8" customFormat="false" ht="15" hidden="false" customHeight="false" outlineLevel="0" collapsed="false">
      <c r="A8" s="20" t="n">
        <v>43102</v>
      </c>
      <c r="B8" s="17" t="s">
        <v>81</v>
      </c>
      <c r="C8" s="18"/>
      <c r="D8" s="18" t="n">
        <v>1000</v>
      </c>
      <c r="E8" s="18" t="n">
        <f aca="false">E7-D8</f>
        <v>17647</v>
      </c>
      <c r="F8" s="17"/>
      <c r="G8" s="17"/>
      <c r="H8" s="13"/>
    </row>
    <row r="9" customFormat="false" ht="15" hidden="false" customHeight="false" outlineLevel="0" collapsed="false">
      <c r="A9" s="20" t="n">
        <v>43102</v>
      </c>
      <c r="B9" s="17" t="s">
        <v>82</v>
      </c>
      <c r="C9" s="18"/>
      <c r="D9" s="18" t="n">
        <v>2500</v>
      </c>
      <c r="E9" s="18" t="n">
        <f aca="false">E8-D9</f>
        <v>15147</v>
      </c>
      <c r="F9" s="17"/>
      <c r="G9" s="17"/>
      <c r="H9" s="13"/>
    </row>
    <row r="10" customFormat="false" ht="15" hidden="false" customHeight="false" outlineLevel="0" collapsed="false">
      <c r="A10" s="20" t="n">
        <v>43102</v>
      </c>
      <c r="B10" s="17" t="s">
        <v>83</v>
      </c>
      <c r="C10" s="18"/>
      <c r="D10" s="18" t="n">
        <v>7000</v>
      </c>
      <c r="E10" s="18" t="n">
        <f aca="false">E9-D10</f>
        <v>8147</v>
      </c>
      <c r="F10" s="17"/>
      <c r="G10" s="17"/>
      <c r="H10" s="13"/>
      <c r="O10" s="24"/>
    </row>
    <row r="11" customFormat="false" ht="15" hidden="false" customHeight="false" outlineLevel="0" collapsed="false">
      <c r="A11" s="21" t="n">
        <v>43103</v>
      </c>
      <c r="B11" s="22" t="s">
        <v>80</v>
      </c>
      <c r="C11" s="23" t="n">
        <v>40000</v>
      </c>
      <c r="D11" s="23"/>
      <c r="E11" s="23" t="n">
        <f aca="false">E10+C11</f>
        <v>48147</v>
      </c>
      <c r="F11" s="17"/>
      <c r="G11" s="17"/>
      <c r="H11" s="13"/>
    </row>
    <row r="12" customFormat="false" ht="15" hidden="false" customHeight="false" outlineLevel="0" collapsed="false">
      <c r="A12" s="20" t="n">
        <v>43103</v>
      </c>
      <c r="B12" s="17" t="s">
        <v>81</v>
      </c>
      <c r="C12" s="18"/>
      <c r="D12" s="18" t="n">
        <v>6500</v>
      </c>
      <c r="E12" s="18" t="n">
        <f aca="false">E11-D12</f>
        <v>41647</v>
      </c>
      <c r="F12" s="17"/>
      <c r="G12" s="17"/>
      <c r="H12" s="13"/>
    </row>
    <row r="13" customFormat="false" ht="15" hidden="false" customHeight="false" outlineLevel="0" collapsed="false">
      <c r="A13" s="20" t="n">
        <v>43104</v>
      </c>
      <c r="B13" s="17" t="s">
        <v>84</v>
      </c>
      <c r="C13" s="18"/>
      <c r="D13" s="18" t="n">
        <v>2000</v>
      </c>
      <c r="E13" s="18" t="n">
        <f aca="false">E12-D13</f>
        <v>39647</v>
      </c>
      <c r="F13" s="17"/>
      <c r="G13" s="17"/>
      <c r="H13" s="13"/>
    </row>
    <row r="14" customFormat="false" ht="15" hidden="false" customHeight="false" outlineLevel="0" collapsed="false">
      <c r="A14" s="20" t="n">
        <v>43104</v>
      </c>
      <c r="B14" s="17" t="s">
        <v>85</v>
      </c>
      <c r="C14" s="18"/>
      <c r="D14" s="18" t="n">
        <v>29031</v>
      </c>
      <c r="E14" s="18" t="n">
        <f aca="false">E13-D14</f>
        <v>10616</v>
      </c>
      <c r="F14" s="17"/>
      <c r="G14" s="17"/>
      <c r="H14" s="13"/>
    </row>
    <row r="15" customFormat="false" ht="15" hidden="false" customHeight="false" outlineLevel="0" collapsed="false">
      <c r="A15" s="20" t="n">
        <v>43104</v>
      </c>
      <c r="B15" s="17" t="s">
        <v>86</v>
      </c>
      <c r="C15" s="18"/>
      <c r="D15" s="18" t="n">
        <v>700</v>
      </c>
      <c r="E15" s="18" t="n">
        <f aca="false">E14-D15</f>
        <v>9916</v>
      </c>
      <c r="F15" s="17"/>
      <c r="G15" s="17"/>
      <c r="H15" s="13"/>
    </row>
    <row r="16" customFormat="false" ht="15" hidden="false" customHeight="false" outlineLevel="0" collapsed="false">
      <c r="A16" s="20" t="n">
        <v>43104</v>
      </c>
      <c r="B16" s="17" t="s">
        <v>86</v>
      </c>
      <c r="C16" s="18"/>
      <c r="D16" s="18" t="n">
        <v>5000</v>
      </c>
      <c r="E16" s="18" t="n">
        <f aca="false">E15-D16</f>
        <v>4916</v>
      </c>
      <c r="F16" s="17"/>
      <c r="G16" s="17"/>
      <c r="H16" s="13"/>
    </row>
    <row r="17" customFormat="false" ht="15" hidden="false" customHeight="false" outlineLevel="0" collapsed="false">
      <c r="A17" s="20" t="n">
        <v>43104</v>
      </c>
      <c r="B17" s="17" t="s">
        <v>87</v>
      </c>
      <c r="C17" s="18"/>
      <c r="D17" s="18" t="n">
        <v>1320</v>
      </c>
      <c r="E17" s="18" t="n">
        <f aca="false">E16-D17</f>
        <v>3596</v>
      </c>
      <c r="F17" s="17"/>
      <c r="G17" s="17"/>
      <c r="H17" s="13"/>
    </row>
    <row r="18" customFormat="false" ht="15" hidden="false" customHeight="false" outlineLevel="0" collapsed="false">
      <c r="A18" s="21" t="n">
        <v>43104</v>
      </c>
      <c r="B18" s="22" t="s">
        <v>80</v>
      </c>
      <c r="C18" s="23" t="n">
        <v>20000</v>
      </c>
      <c r="D18" s="23"/>
      <c r="E18" s="23" t="n">
        <f aca="false">E17+C18</f>
        <v>23596</v>
      </c>
      <c r="F18" s="17"/>
      <c r="G18" s="17"/>
      <c r="H18" s="13"/>
    </row>
    <row r="19" customFormat="false" ht="15" hidden="false" customHeight="false" outlineLevel="0" collapsed="false">
      <c r="A19" s="20" t="n">
        <v>43104</v>
      </c>
      <c r="B19" s="17" t="s">
        <v>79</v>
      </c>
      <c r="C19" s="18"/>
      <c r="D19" s="18" t="n">
        <v>1000</v>
      </c>
      <c r="E19" s="18" t="n">
        <f aca="false">E18-D19</f>
        <v>22596</v>
      </c>
      <c r="F19" s="17"/>
      <c r="G19" s="17"/>
      <c r="H19" s="13"/>
    </row>
    <row r="20" customFormat="false" ht="15" hidden="false" customHeight="false" outlineLevel="0" collapsed="false">
      <c r="A20" s="20" t="n">
        <v>43106</v>
      </c>
      <c r="B20" s="17" t="s">
        <v>88</v>
      </c>
      <c r="C20" s="18"/>
      <c r="D20" s="18" t="n">
        <v>15000</v>
      </c>
      <c r="E20" s="18" t="n">
        <f aca="false">E19-D20</f>
        <v>7596</v>
      </c>
      <c r="F20" s="17"/>
      <c r="G20" s="17"/>
      <c r="H20" s="13"/>
    </row>
    <row r="21" customFormat="false" ht="15" hidden="false" customHeight="false" outlineLevel="0" collapsed="false">
      <c r="A21" s="21" t="n">
        <v>43106</v>
      </c>
      <c r="B21" s="22" t="s">
        <v>80</v>
      </c>
      <c r="C21" s="23" t="n">
        <v>40000</v>
      </c>
      <c r="D21" s="23"/>
      <c r="E21" s="23" t="n">
        <f aca="false">E20+C21</f>
        <v>47596</v>
      </c>
      <c r="F21" s="17"/>
      <c r="G21" s="17"/>
      <c r="H21" s="13"/>
    </row>
    <row r="22" customFormat="false" ht="15" hidden="false" customHeight="false" outlineLevel="0" collapsed="false">
      <c r="A22" s="20" t="n">
        <v>43106</v>
      </c>
      <c r="B22" s="17" t="s">
        <v>81</v>
      </c>
      <c r="C22" s="18"/>
      <c r="D22" s="18" t="n">
        <v>4000</v>
      </c>
      <c r="E22" s="18" t="n">
        <f aca="false">E21-D22</f>
        <v>43596</v>
      </c>
      <c r="F22" s="17"/>
      <c r="G22" s="17"/>
      <c r="H22" s="13"/>
    </row>
    <row r="23" customFormat="false" ht="15" hidden="false" customHeight="false" outlineLevel="0" collapsed="false">
      <c r="A23" s="20" t="n">
        <v>43107</v>
      </c>
      <c r="B23" s="17" t="s">
        <v>89</v>
      </c>
      <c r="C23" s="18"/>
      <c r="D23" s="18" t="n">
        <v>3200</v>
      </c>
      <c r="E23" s="18" t="n">
        <f aca="false">E22-D23</f>
        <v>40396</v>
      </c>
      <c r="F23" s="17"/>
      <c r="G23" s="17"/>
      <c r="H23" s="13"/>
    </row>
    <row r="24" customFormat="false" ht="15" hidden="false" customHeight="false" outlineLevel="0" collapsed="false">
      <c r="A24" s="20" t="n">
        <v>43107</v>
      </c>
      <c r="B24" s="17" t="s">
        <v>82</v>
      </c>
      <c r="C24" s="18"/>
      <c r="D24" s="18" t="n">
        <v>2500</v>
      </c>
      <c r="E24" s="18" t="n">
        <f aca="false">E23-D24</f>
        <v>37896</v>
      </c>
      <c r="F24" s="17"/>
      <c r="G24" s="17"/>
      <c r="H24" s="13"/>
    </row>
    <row r="25" customFormat="false" ht="15" hidden="false" customHeight="false" outlineLevel="0" collapsed="false">
      <c r="A25" s="20" t="n">
        <v>43107</v>
      </c>
      <c r="B25" s="17" t="s">
        <v>90</v>
      </c>
      <c r="C25" s="18"/>
      <c r="D25" s="18" t="n">
        <v>1000</v>
      </c>
      <c r="E25" s="18" t="n">
        <f aca="false">E24-D25</f>
        <v>36896</v>
      </c>
      <c r="F25" s="17"/>
      <c r="G25" s="17"/>
      <c r="H25" s="13"/>
    </row>
    <row r="26" customFormat="false" ht="15" hidden="false" customHeight="false" outlineLevel="0" collapsed="false">
      <c r="A26" s="20" t="n">
        <v>43107</v>
      </c>
      <c r="B26" s="17" t="s">
        <v>91</v>
      </c>
      <c r="C26" s="18"/>
      <c r="D26" s="18" t="n">
        <v>1500</v>
      </c>
      <c r="E26" s="18" t="n">
        <f aca="false">E25-D26</f>
        <v>35396</v>
      </c>
      <c r="F26" s="17"/>
      <c r="G26" s="17"/>
      <c r="H26" s="13"/>
    </row>
    <row r="27" customFormat="false" ht="15" hidden="false" customHeight="false" outlineLevel="0" collapsed="false">
      <c r="A27" s="20" t="n">
        <v>43107</v>
      </c>
      <c r="B27" s="17" t="s">
        <v>92</v>
      </c>
      <c r="C27" s="18"/>
      <c r="D27" s="18" t="n">
        <v>5000</v>
      </c>
      <c r="E27" s="18" t="n">
        <f aca="false">E26-D27</f>
        <v>30396</v>
      </c>
      <c r="F27" s="17"/>
      <c r="G27" s="17"/>
      <c r="H27" s="13"/>
    </row>
    <row r="28" customFormat="false" ht="15" hidden="false" customHeight="false" outlineLevel="0" collapsed="false">
      <c r="A28" s="20" t="n">
        <v>43107</v>
      </c>
      <c r="B28" s="17" t="s">
        <v>91</v>
      </c>
      <c r="C28" s="18"/>
      <c r="D28" s="18" t="n">
        <v>1000</v>
      </c>
      <c r="E28" s="18" t="n">
        <f aca="false">E27-D28</f>
        <v>29396</v>
      </c>
      <c r="F28" s="17"/>
      <c r="G28" s="17"/>
      <c r="H28" s="13"/>
    </row>
    <row r="29" customFormat="false" ht="15" hidden="false" customHeight="false" outlineLevel="0" collapsed="false">
      <c r="A29" s="20" t="n">
        <v>43107</v>
      </c>
      <c r="B29" s="17" t="s">
        <v>91</v>
      </c>
      <c r="C29" s="18"/>
      <c r="D29" s="18" t="n">
        <v>1000</v>
      </c>
      <c r="E29" s="18" t="n">
        <f aca="false">E28-D29</f>
        <v>28396</v>
      </c>
      <c r="F29" s="17"/>
      <c r="G29" s="17"/>
      <c r="H29" s="13"/>
    </row>
    <row r="30" customFormat="false" ht="15" hidden="false" customHeight="false" outlineLevel="0" collapsed="false">
      <c r="A30" s="20" t="n">
        <v>43107</v>
      </c>
      <c r="B30" s="17" t="s">
        <v>93</v>
      </c>
      <c r="C30" s="18"/>
      <c r="D30" s="18" t="n">
        <v>2000</v>
      </c>
      <c r="E30" s="18" t="n">
        <f aca="false">E29-D30</f>
        <v>26396</v>
      </c>
      <c r="F30" s="17"/>
      <c r="G30" s="17"/>
      <c r="H30" s="13"/>
    </row>
    <row r="31" customFormat="false" ht="15" hidden="false" customHeight="false" outlineLevel="0" collapsed="false">
      <c r="A31" s="20" t="n">
        <v>43107</v>
      </c>
      <c r="B31" s="17" t="s">
        <v>94</v>
      </c>
      <c r="C31" s="18"/>
      <c r="D31" s="18" t="n">
        <v>1250</v>
      </c>
      <c r="E31" s="18" t="n">
        <f aca="false">E30-D31</f>
        <v>25146</v>
      </c>
      <c r="F31" s="17"/>
      <c r="G31" s="17"/>
      <c r="H31" s="13"/>
    </row>
    <row r="32" customFormat="false" ht="15" hidden="false" customHeight="false" outlineLevel="0" collapsed="false">
      <c r="A32" s="20" t="n">
        <v>43109</v>
      </c>
      <c r="B32" s="17" t="s">
        <v>95</v>
      </c>
      <c r="C32" s="18"/>
      <c r="D32" s="18" t="n">
        <v>1500</v>
      </c>
      <c r="E32" s="18" t="n">
        <f aca="false">E31-D32</f>
        <v>23646</v>
      </c>
      <c r="F32" s="17"/>
      <c r="G32" s="17"/>
      <c r="H32" s="13"/>
    </row>
    <row r="33" customFormat="false" ht="15" hidden="false" customHeight="false" outlineLevel="0" collapsed="false">
      <c r="A33" s="20" t="n">
        <v>43109</v>
      </c>
      <c r="B33" s="17" t="s">
        <v>82</v>
      </c>
      <c r="C33" s="18"/>
      <c r="D33" s="18" t="n">
        <v>1500</v>
      </c>
      <c r="E33" s="18" t="n">
        <f aca="false">E32-D33</f>
        <v>22146</v>
      </c>
      <c r="F33" s="17"/>
      <c r="G33" s="17"/>
      <c r="H33" s="13"/>
    </row>
    <row r="34" customFormat="false" ht="15" hidden="false" customHeight="false" outlineLevel="0" collapsed="false">
      <c r="A34" s="20" t="n">
        <v>43109</v>
      </c>
      <c r="B34" s="17" t="s">
        <v>96</v>
      </c>
      <c r="C34" s="18"/>
      <c r="D34" s="18" t="n">
        <v>500</v>
      </c>
      <c r="E34" s="18" t="n">
        <f aca="false">E33-D34</f>
        <v>21646</v>
      </c>
      <c r="F34" s="17"/>
      <c r="G34" s="17"/>
      <c r="H34" s="13"/>
    </row>
    <row r="35" customFormat="false" ht="15" hidden="false" customHeight="false" outlineLevel="0" collapsed="false">
      <c r="A35" s="20" t="n">
        <v>43110</v>
      </c>
      <c r="B35" s="17" t="s">
        <v>91</v>
      </c>
      <c r="C35" s="18"/>
      <c r="D35" s="18" t="n">
        <v>2500</v>
      </c>
      <c r="E35" s="18" t="n">
        <f aca="false">E34-D35</f>
        <v>19146</v>
      </c>
      <c r="F35" s="17"/>
      <c r="G35" s="17"/>
      <c r="H35" s="13"/>
    </row>
    <row r="36" customFormat="false" ht="15" hidden="false" customHeight="false" outlineLevel="0" collapsed="false">
      <c r="A36" s="20" t="n">
        <v>43110</v>
      </c>
      <c r="B36" s="17" t="s">
        <v>82</v>
      </c>
      <c r="C36" s="18"/>
      <c r="D36" s="18" t="n">
        <v>1000</v>
      </c>
      <c r="E36" s="18" t="n">
        <f aca="false">E35-D36</f>
        <v>18146</v>
      </c>
      <c r="F36" s="17"/>
      <c r="G36" s="17"/>
      <c r="H36" s="13"/>
    </row>
    <row r="37" customFormat="false" ht="15" hidden="false" customHeight="false" outlineLevel="0" collapsed="false">
      <c r="A37" s="20" t="n">
        <v>43111</v>
      </c>
      <c r="B37" s="17" t="s">
        <v>82</v>
      </c>
      <c r="C37" s="18"/>
      <c r="D37" s="18" t="n">
        <v>500</v>
      </c>
      <c r="E37" s="18" t="n">
        <f aca="false">E36-D37</f>
        <v>17646</v>
      </c>
      <c r="F37" s="17"/>
      <c r="G37" s="17"/>
      <c r="H37" s="13"/>
    </row>
    <row r="38" customFormat="false" ht="15" hidden="false" customHeight="false" outlineLevel="0" collapsed="false">
      <c r="A38" s="20" t="n">
        <v>43111</v>
      </c>
      <c r="B38" s="17" t="s">
        <v>92</v>
      </c>
      <c r="C38" s="18"/>
      <c r="D38" s="18" t="n">
        <v>3000</v>
      </c>
      <c r="E38" s="18" t="n">
        <f aca="false">E37-D38</f>
        <v>14646</v>
      </c>
      <c r="F38" s="17"/>
      <c r="G38" s="17"/>
      <c r="H38" s="13"/>
    </row>
    <row r="39" customFormat="false" ht="15" hidden="false" customHeight="false" outlineLevel="0" collapsed="false">
      <c r="A39" s="20" t="n">
        <v>43111</v>
      </c>
      <c r="B39" s="17" t="s">
        <v>97</v>
      </c>
      <c r="C39" s="18"/>
      <c r="D39" s="18" t="n">
        <v>10700</v>
      </c>
      <c r="E39" s="18" t="n">
        <f aca="false">E38-D39</f>
        <v>3946</v>
      </c>
      <c r="F39" s="17"/>
      <c r="G39" s="17"/>
      <c r="H39" s="13"/>
    </row>
    <row r="40" customFormat="false" ht="15" hidden="false" customHeight="false" outlineLevel="0" collapsed="false">
      <c r="A40" s="21" t="n">
        <v>43111</v>
      </c>
      <c r="B40" s="22" t="s">
        <v>80</v>
      </c>
      <c r="C40" s="23" t="n">
        <v>5000</v>
      </c>
      <c r="D40" s="23"/>
      <c r="E40" s="23" t="n">
        <f aca="false">E39+C40</f>
        <v>8946</v>
      </c>
      <c r="F40" s="17"/>
      <c r="G40" s="17"/>
      <c r="H40" s="13"/>
    </row>
    <row r="41" customFormat="false" ht="15" hidden="false" customHeight="false" outlineLevel="0" collapsed="false">
      <c r="A41" s="20" t="n">
        <v>43111</v>
      </c>
      <c r="B41" s="17" t="s">
        <v>91</v>
      </c>
      <c r="C41" s="18"/>
      <c r="D41" s="18" t="n">
        <v>6500</v>
      </c>
      <c r="E41" s="18" t="n">
        <f aca="false">E40-D41</f>
        <v>2446</v>
      </c>
      <c r="F41" s="17"/>
      <c r="G41" s="17"/>
      <c r="H41" s="13"/>
    </row>
    <row r="42" customFormat="false" ht="15" hidden="false" customHeight="false" outlineLevel="0" collapsed="false">
      <c r="A42" s="21" t="n">
        <v>43113</v>
      </c>
      <c r="B42" s="22" t="s">
        <v>80</v>
      </c>
      <c r="C42" s="23" t="n">
        <v>40000</v>
      </c>
      <c r="D42" s="23"/>
      <c r="E42" s="23" t="n">
        <f aca="false">E41+C42</f>
        <v>42446</v>
      </c>
      <c r="F42" s="17"/>
      <c r="G42" s="17"/>
      <c r="H42" s="13"/>
    </row>
    <row r="43" customFormat="false" ht="15" hidden="false" customHeight="false" outlineLevel="0" collapsed="false">
      <c r="A43" s="20" t="n">
        <v>43113</v>
      </c>
      <c r="B43" s="17" t="s">
        <v>91</v>
      </c>
      <c r="C43" s="18"/>
      <c r="D43" s="18" t="n">
        <v>30000</v>
      </c>
      <c r="E43" s="18" t="n">
        <f aca="false">E42-D43</f>
        <v>12446</v>
      </c>
      <c r="F43" s="17"/>
      <c r="G43" s="17"/>
      <c r="H43" s="13"/>
    </row>
    <row r="44" customFormat="false" ht="15" hidden="false" customHeight="false" outlineLevel="0" collapsed="false">
      <c r="A44" s="20" t="n">
        <v>43113</v>
      </c>
      <c r="B44" s="17" t="s">
        <v>91</v>
      </c>
      <c r="C44" s="18"/>
      <c r="D44" s="18" t="n">
        <v>5000</v>
      </c>
      <c r="E44" s="18" t="n">
        <f aca="false">E43-D44</f>
        <v>7446</v>
      </c>
      <c r="F44" s="17"/>
      <c r="G44" s="17"/>
      <c r="H44" s="13"/>
    </row>
    <row r="45" customFormat="false" ht="15" hidden="false" customHeight="false" outlineLevel="0" collapsed="false">
      <c r="A45" s="21" t="n">
        <v>43115</v>
      </c>
      <c r="B45" s="22" t="s">
        <v>80</v>
      </c>
      <c r="C45" s="23" t="n">
        <v>10000</v>
      </c>
      <c r="D45" s="23"/>
      <c r="E45" s="23" t="n">
        <f aca="false">E44+C45</f>
        <v>17446</v>
      </c>
      <c r="F45" s="17"/>
      <c r="G45" s="17"/>
      <c r="H45" s="13"/>
    </row>
    <row r="46" customFormat="false" ht="15" hidden="false" customHeight="false" outlineLevel="0" collapsed="false">
      <c r="A46" s="20" t="n">
        <v>43115</v>
      </c>
      <c r="B46" s="17" t="s">
        <v>98</v>
      </c>
      <c r="C46" s="18"/>
      <c r="D46" s="18" t="n">
        <v>8400</v>
      </c>
      <c r="E46" s="18" t="n">
        <f aca="false">E45-D46</f>
        <v>9046</v>
      </c>
      <c r="F46" s="17"/>
      <c r="G46" s="17"/>
      <c r="H46" s="13"/>
    </row>
    <row r="47" customFormat="false" ht="15" hidden="false" customHeight="false" outlineLevel="0" collapsed="false">
      <c r="A47" s="20" t="n">
        <v>43116</v>
      </c>
      <c r="B47" s="17" t="s">
        <v>91</v>
      </c>
      <c r="C47" s="18"/>
      <c r="D47" s="18" t="n">
        <v>5000</v>
      </c>
      <c r="E47" s="18" t="n">
        <f aca="false">E46-D47</f>
        <v>4046</v>
      </c>
      <c r="F47" s="17"/>
      <c r="G47" s="17"/>
      <c r="H47" s="13"/>
    </row>
    <row r="48" customFormat="false" ht="15" hidden="false" customHeight="false" outlineLevel="0" collapsed="false">
      <c r="A48" s="20" t="n">
        <v>43116</v>
      </c>
      <c r="B48" s="17" t="s">
        <v>92</v>
      </c>
      <c r="C48" s="18"/>
      <c r="D48" s="18" t="n">
        <v>3000</v>
      </c>
      <c r="E48" s="18" t="n">
        <f aca="false">E47-D48</f>
        <v>1046</v>
      </c>
      <c r="F48" s="17"/>
      <c r="G48" s="17"/>
      <c r="H48" s="13"/>
    </row>
    <row r="49" customFormat="false" ht="15" hidden="false" customHeight="false" outlineLevel="0" collapsed="false">
      <c r="A49" s="21" t="n">
        <v>43116</v>
      </c>
      <c r="B49" s="22" t="s">
        <v>80</v>
      </c>
      <c r="C49" s="23" t="n">
        <v>20000</v>
      </c>
      <c r="D49" s="23"/>
      <c r="E49" s="23" t="n">
        <f aca="false">E48+C49</f>
        <v>21046</v>
      </c>
      <c r="F49" s="17"/>
      <c r="G49" s="17"/>
      <c r="H49" s="13"/>
    </row>
    <row r="50" customFormat="false" ht="15" hidden="false" customHeight="false" outlineLevel="0" collapsed="false">
      <c r="A50" s="20" t="n">
        <v>43116</v>
      </c>
      <c r="B50" s="17" t="s">
        <v>99</v>
      </c>
      <c r="C50" s="18"/>
      <c r="D50" s="18" t="n">
        <v>1500</v>
      </c>
      <c r="E50" s="18" t="n">
        <f aca="false">E49-D50</f>
        <v>19546</v>
      </c>
      <c r="F50" s="17"/>
      <c r="G50" s="17"/>
      <c r="H50" s="13"/>
    </row>
    <row r="51" customFormat="false" ht="15" hidden="false" customHeight="false" outlineLevel="0" collapsed="false">
      <c r="A51" s="20" t="n">
        <v>43116</v>
      </c>
      <c r="B51" s="17" t="s">
        <v>100</v>
      </c>
      <c r="C51" s="18"/>
      <c r="D51" s="18" t="n">
        <v>15000</v>
      </c>
      <c r="E51" s="18" t="n">
        <f aca="false">E50-D51</f>
        <v>4546</v>
      </c>
      <c r="F51" s="17"/>
      <c r="G51" s="17"/>
      <c r="H51" s="13"/>
    </row>
    <row r="52" customFormat="false" ht="15" hidden="false" customHeight="false" outlineLevel="0" collapsed="false">
      <c r="A52" s="20" t="n">
        <v>43116</v>
      </c>
      <c r="B52" s="17" t="s">
        <v>91</v>
      </c>
      <c r="C52" s="18"/>
      <c r="D52" s="18" t="n">
        <v>500</v>
      </c>
      <c r="E52" s="18" t="n">
        <f aca="false">E51-D52</f>
        <v>4046</v>
      </c>
      <c r="F52" s="17"/>
      <c r="G52" s="17"/>
      <c r="H52" s="13"/>
    </row>
    <row r="53" customFormat="false" ht="15" hidden="false" customHeight="false" outlineLevel="0" collapsed="false">
      <c r="A53" s="21" t="n">
        <v>43117</v>
      </c>
      <c r="B53" s="22" t="s">
        <v>80</v>
      </c>
      <c r="C53" s="23" t="n">
        <v>5000</v>
      </c>
      <c r="D53" s="23"/>
      <c r="E53" s="23" t="n">
        <f aca="false">E52+C53</f>
        <v>9046</v>
      </c>
      <c r="F53" s="17"/>
      <c r="G53" s="17"/>
      <c r="H53" s="13"/>
    </row>
    <row r="54" customFormat="false" ht="15" hidden="false" customHeight="false" outlineLevel="0" collapsed="false">
      <c r="A54" s="20" t="n">
        <v>43117</v>
      </c>
      <c r="B54" s="17" t="s">
        <v>18</v>
      </c>
      <c r="C54" s="18"/>
      <c r="D54" s="18" t="n">
        <v>1500</v>
      </c>
      <c r="E54" s="18" t="n">
        <f aca="false">E53-D54</f>
        <v>7546</v>
      </c>
      <c r="F54" s="17"/>
      <c r="G54" s="17"/>
      <c r="H54" s="13"/>
    </row>
    <row r="55" customFormat="false" ht="15" hidden="false" customHeight="false" outlineLevel="0" collapsed="false">
      <c r="A55" s="20" t="n">
        <v>43117</v>
      </c>
      <c r="B55" s="17" t="s">
        <v>81</v>
      </c>
      <c r="C55" s="18"/>
      <c r="D55" s="18" t="n">
        <v>1500</v>
      </c>
      <c r="E55" s="18" t="n">
        <f aca="false">E54-D55</f>
        <v>6046</v>
      </c>
      <c r="F55" s="17"/>
      <c r="G55" s="17"/>
      <c r="H55" s="13"/>
    </row>
    <row r="56" customFormat="false" ht="15" hidden="false" customHeight="false" outlineLevel="0" collapsed="false">
      <c r="A56" s="21" t="n">
        <v>43117</v>
      </c>
      <c r="B56" s="22" t="s">
        <v>80</v>
      </c>
      <c r="C56" s="23" t="n">
        <v>5000</v>
      </c>
      <c r="D56" s="23"/>
      <c r="E56" s="23" t="n">
        <f aca="false">E55+C56</f>
        <v>11046</v>
      </c>
      <c r="F56" s="17"/>
      <c r="G56" s="17"/>
      <c r="H56" s="13"/>
    </row>
    <row r="57" customFormat="false" ht="15" hidden="false" customHeight="false" outlineLevel="0" collapsed="false">
      <c r="A57" s="20" t="n">
        <v>43117</v>
      </c>
      <c r="B57" s="17" t="s">
        <v>81</v>
      </c>
      <c r="C57" s="18"/>
      <c r="D57" s="18" t="n">
        <v>3500</v>
      </c>
      <c r="E57" s="18" t="n">
        <f aca="false">E56-D57</f>
        <v>7546</v>
      </c>
      <c r="F57" s="17"/>
      <c r="G57" s="17"/>
      <c r="H57" s="13"/>
    </row>
    <row r="58" customFormat="false" ht="15" hidden="false" customHeight="false" outlineLevel="0" collapsed="false">
      <c r="A58" s="20" t="n">
        <v>43117</v>
      </c>
      <c r="B58" s="17" t="s">
        <v>82</v>
      </c>
      <c r="C58" s="18"/>
      <c r="D58" s="18" t="n">
        <v>1500</v>
      </c>
      <c r="E58" s="18" t="n">
        <f aca="false">E57-D58</f>
        <v>6046</v>
      </c>
      <c r="F58" s="17"/>
      <c r="G58" s="17"/>
      <c r="H58" s="13"/>
    </row>
    <row r="59" customFormat="false" ht="15" hidden="false" customHeight="false" outlineLevel="0" collapsed="false">
      <c r="A59" s="21" t="n">
        <v>43118</v>
      </c>
      <c r="B59" s="22" t="s">
        <v>80</v>
      </c>
      <c r="C59" s="23" t="n">
        <v>15000</v>
      </c>
      <c r="D59" s="23"/>
      <c r="E59" s="23" t="n">
        <f aca="false">E58+C59</f>
        <v>21046</v>
      </c>
      <c r="F59" s="17"/>
      <c r="G59" s="17"/>
      <c r="H59" s="13"/>
    </row>
    <row r="60" customFormat="false" ht="15" hidden="false" customHeight="false" outlineLevel="0" collapsed="false">
      <c r="A60" s="20" t="n">
        <v>43118</v>
      </c>
      <c r="B60" s="17" t="s">
        <v>101</v>
      </c>
      <c r="C60" s="18"/>
      <c r="D60" s="18" t="n">
        <v>3900</v>
      </c>
      <c r="E60" s="18" t="n">
        <f aca="false">E59-D60</f>
        <v>17146</v>
      </c>
      <c r="F60" s="17"/>
      <c r="G60" s="17"/>
      <c r="H60" s="13"/>
    </row>
    <row r="61" customFormat="false" ht="15" hidden="false" customHeight="false" outlineLevel="0" collapsed="false">
      <c r="A61" s="20" t="n">
        <v>43118</v>
      </c>
      <c r="B61" s="17" t="s">
        <v>102</v>
      </c>
      <c r="C61" s="18"/>
      <c r="D61" s="18" t="n">
        <v>1500</v>
      </c>
      <c r="E61" s="18" t="n">
        <f aca="false">E60-D61</f>
        <v>15646</v>
      </c>
      <c r="F61" s="17"/>
      <c r="G61" s="17"/>
      <c r="H61" s="13"/>
    </row>
    <row r="62" customFormat="false" ht="15" hidden="false" customHeight="false" outlineLevel="0" collapsed="false">
      <c r="A62" s="20" t="n">
        <v>43118</v>
      </c>
      <c r="B62" s="17" t="s">
        <v>103</v>
      </c>
      <c r="C62" s="18"/>
      <c r="D62" s="18" t="n">
        <v>1500</v>
      </c>
      <c r="E62" s="18" t="n">
        <f aca="false">E61-D62</f>
        <v>14146</v>
      </c>
      <c r="F62" s="17"/>
      <c r="G62" s="17"/>
      <c r="H62" s="13"/>
    </row>
    <row r="63" customFormat="false" ht="15" hidden="false" customHeight="false" outlineLevel="0" collapsed="false">
      <c r="A63" s="20" t="n">
        <v>43118</v>
      </c>
      <c r="B63" s="17" t="s">
        <v>18</v>
      </c>
      <c r="C63" s="18"/>
      <c r="D63" s="18" t="n">
        <v>1500</v>
      </c>
      <c r="E63" s="18" t="n">
        <f aca="false">E62-D63</f>
        <v>12646</v>
      </c>
      <c r="F63" s="17"/>
      <c r="G63" s="17"/>
      <c r="H63" s="13"/>
    </row>
    <row r="64" customFormat="false" ht="15" hidden="false" customHeight="false" outlineLevel="0" collapsed="false">
      <c r="A64" s="20" t="n">
        <v>43118</v>
      </c>
      <c r="B64" s="17" t="s">
        <v>104</v>
      </c>
      <c r="C64" s="18"/>
      <c r="D64" s="18" t="n">
        <v>3000</v>
      </c>
      <c r="E64" s="18" t="n">
        <f aca="false">E63-D64</f>
        <v>9646</v>
      </c>
      <c r="F64" s="17"/>
      <c r="G64" s="17"/>
      <c r="H64" s="13"/>
    </row>
    <row r="65" customFormat="false" ht="15" hidden="false" customHeight="false" outlineLevel="0" collapsed="false">
      <c r="A65" s="20" t="n">
        <v>43120</v>
      </c>
      <c r="B65" s="17" t="s">
        <v>81</v>
      </c>
      <c r="C65" s="18"/>
      <c r="D65" s="18" t="n">
        <v>2000</v>
      </c>
      <c r="E65" s="18" t="n">
        <f aca="false">E64-D65</f>
        <v>7646</v>
      </c>
      <c r="F65" s="17"/>
      <c r="G65" s="17"/>
      <c r="H65" s="13"/>
    </row>
    <row r="66" customFormat="false" ht="15" hidden="false" customHeight="false" outlineLevel="0" collapsed="false">
      <c r="A66" s="20" t="n">
        <v>43120</v>
      </c>
      <c r="B66" s="17" t="s">
        <v>82</v>
      </c>
      <c r="C66" s="18"/>
      <c r="D66" s="18" t="n">
        <v>500</v>
      </c>
      <c r="E66" s="18" t="n">
        <f aca="false">E65-D66</f>
        <v>7146</v>
      </c>
      <c r="F66" s="17"/>
      <c r="G66" s="17"/>
      <c r="H66" s="13"/>
    </row>
    <row r="67" customFormat="false" ht="15" hidden="false" customHeight="false" outlineLevel="0" collapsed="false">
      <c r="A67" s="20" t="n">
        <v>43121</v>
      </c>
      <c r="B67" s="22" t="s">
        <v>80</v>
      </c>
      <c r="C67" s="18" t="n">
        <v>2000</v>
      </c>
      <c r="D67" s="18"/>
      <c r="E67" s="18" t="n">
        <f aca="false">E66+C67</f>
        <v>9146</v>
      </c>
      <c r="F67" s="17"/>
      <c r="G67" s="17"/>
      <c r="H67" s="13"/>
    </row>
    <row r="68" customFormat="false" ht="15" hidden="false" customHeight="false" outlineLevel="0" collapsed="false">
      <c r="A68" s="20" t="n">
        <v>43121</v>
      </c>
      <c r="B68" s="17" t="s">
        <v>81</v>
      </c>
      <c r="C68" s="18"/>
      <c r="D68" s="18" t="n">
        <v>1000</v>
      </c>
      <c r="E68" s="18" t="n">
        <f aca="false">E67-D68</f>
        <v>8146</v>
      </c>
      <c r="F68" s="17"/>
      <c r="G68" s="17"/>
      <c r="H68" s="13"/>
    </row>
    <row r="69" customFormat="false" ht="15" hidden="false" customHeight="false" outlineLevel="0" collapsed="false">
      <c r="A69" s="20" t="n">
        <v>43121</v>
      </c>
      <c r="B69" s="17" t="s">
        <v>81</v>
      </c>
      <c r="C69" s="18"/>
      <c r="D69" s="18" t="n">
        <v>500</v>
      </c>
      <c r="E69" s="18" t="n">
        <f aca="false">E68-D69</f>
        <v>7646</v>
      </c>
      <c r="F69" s="17"/>
      <c r="G69" s="17"/>
      <c r="H69" s="13"/>
    </row>
    <row r="70" customFormat="false" ht="15" hidden="false" customHeight="false" outlineLevel="0" collapsed="false">
      <c r="A70" s="20" t="n">
        <v>43121</v>
      </c>
      <c r="B70" s="17" t="s">
        <v>91</v>
      </c>
      <c r="C70" s="18"/>
      <c r="D70" s="18" t="n">
        <v>500</v>
      </c>
      <c r="E70" s="18" t="n">
        <f aca="false">E69-D70</f>
        <v>7146</v>
      </c>
      <c r="F70" s="17"/>
      <c r="G70" s="17"/>
      <c r="H70" s="13"/>
    </row>
    <row r="71" customFormat="false" ht="15" hidden="false" customHeight="false" outlineLevel="0" collapsed="false">
      <c r="A71" s="20" t="n">
        <v>43121</v>
      </c>
      <c r="B71" s="17" t="s">
        <v>91</v>
      </c>
      <c r="C71" s="18"/>
      <c r="D71" s="18" t="n">
        <v>1020</v>
      </c>
      <c r="E71" s="18" t="n">
        <f aca="false">E70-D71</f>
        <v>6126</v>
      </c>
      <c r="F71" s="17"/>
      <c r="G71" s="17"/>
      <c r="H71" s="13"/>
    </row>
    <row r="72" customFormat="false" ht="15" hidden="false" customHeight="false" outlineLevel="0" collapsed="false">
      <c r="A72" s="20" t="n">
        <v>43122</v>
      </c>
      <c r="B72" s="22" t="s">
        <v>80</v>
      </c>
      <c r="C72" s="18" t="n">
        <v>3000</v>
      </c>
      <c r="D72" s="18"/>
      <c r="E72" s="18" t="n">
        <f aca="false">E71+C72</f>
        <v>9126</v>
      </c>
      <c r="F72" s="17"/>
      <c r="G72" s="17"/>
      <c r="H72" s="13"/>
    </row>
    <row r="73" customFormat="false" ht="15" hidden="false" customHeight="false" outlineLevel="0" collapsed="false">
      <c r="A73" s="20" t="n">
        <v>43122</v>
      </c>
      <c r="B73" s="22" t="s">
        <v>80</v>
      </c>
      <c r="C73" s="18" t="n">
        <v>2000</v>
      </c>
      <c r="D73" s="18"/>
      <c r="E73" s="18" t="n">
        <f aca="false">E72+C73</f>
        <v>11126</v>
      </c>
      <c r="F73" s="17"/>
      <c r="G73" s="17"/>
      <c r="H73" s="13"/>
    </row>
    <row r="74" customFormat="false" ht="15" hidden="false" customHeight="false" outlineLevel="0" collapsed="false">
      <c r="A74" s="20" t="n">
        <v>43122</v>
      </c>
      <c r="B74" s="17" t="s">
        <v>105</v>
      </c>
      <c r="C74" s="18"/>
      <c r="D74" s="18" t="n">
        <v>2000</v>
      </c>
      <c r="E74" s="18" t="n">
        <f aca="false">E73-D74</f>
        <v>9126</v>
      </c>
      <c r="F74" s="17"/>
      <c r="G74" s="17"/>
      <c r="H74" s="13"/>
    </row>
    <row r="75" customFormat="false" ht="15" hidden="false" customHeight="false" outlineLevel="0" collapsed="false">
      <c r="A75" s="20" t="n">
        <v>43123</v>
      </c>
      <c r="B75" s="17" t="s">
        <v>81</v>
      </c>
      <c r="C75" s="18"/>
      <c r="D75" s="18" t="n">
        <v>2000</v>
      </c>
      <c r="E75" s="18" t="n">
        <f aca="false">E74-D75</f>
        <v>7126</v>
      </c>
      <c r="F75" s="17"/>
      <c r="G75" s="17"/>
      <c r="H75" s="13"/>
    </row>
    <row r="76" customFormat="false" ht="15" hidden="false" customHeight="false" outlineLevel="0" collapsed="false">
      <c r="A76" s="20" t="n">
        <v>43124</v>
      </c>
      <c r="B76" s="17" t="s">
        <v>91</v>
      </c>
      <c r="C76" s="18"/>
      <c r="D76" s="18" t="n">
        <v>6500</v>
      </c>
      <c r="E76" s="18" t="n">
        <f aca="false">E75-D76</f>
        <v>626</v>
      </c>
      <c r="F76" s="17"/>
      <c r="G76" s="17"/>
      <c r="H76" s="13"/>
    </row>
    <row r="77" customFormat="false" ht="15" hidden="false" customHeight="false" outlineLevel="0" collapsed="false">
      <c r="A77" s="20" t="n">
        <v>43124</v>
      </c>
      <c r="B77" s="22" t="s">
        <v>80</v>
      </c>
      <c r="C77" s="18" t="n">
        <v>20000</v>
      </c>
      <c r="D77" s="18"/>
      <c r="E77" s="18" t="n">
        <f aca="false">E76+C77</f>
        <v>20626</v>
      </c>
      <c r="F77" s="17"/>
      <c r="G77" s="17"/>
      <c r="H77" s="13"/>
    </row>
    <row r="78" customFormat="false" ht="15" hidden="false" customHeight="false" outlineLevel="0" collapsed="false">
      <c r="A78" s="20" t="n">
        <v>43124</v>
      </c>
      <c r="B78" s="17" t="s">
        <v>81</v>
      </c>
      <c r="C78" s="18"/>
      <c r="D78" s="18" t="n">
        <v>700</v>
      </c>
      <c r="E78" s="18" t="n">
        <f aca="false">E77-D78</f>
        <v>19926</v>
      </c>
      <c r="F78" s="17"/>
      <c r="G78" s="17"/>
      <c r="H78" s="13"/>
    </row>
    <row r="79" customFormat="false" ht="15" hidden="false" customHeight="false" outlineLevel="0" collapsed="false">
      <c r="A79" s="20" t="n">
        <v>43124</v>
      </c>
      <c r="B79" s="17" t="s">
        <v>78</v>
      </c>
      <c r="C79" s="18"/>
      <c r="D79" s="18" t="n">
        <v>500</v>
      </c>
      <c r="E79" s="18" t="n">
        <f aca="false">E78-D79</f>
        <v>19426</v>
      </c>
      <c r="F79" s="17"/>
      <c r="G79" s="17"/>
      <c r="H79" s="13"/>
    </row>
    <row r="80" customFormat="false" ht="15" hidden="false" customHeight="false" outlineLevel="0" collapsed="false">
      <c r="A80" s="20" t="n">
        <v>43124</v>
      </c>
      <c r="B80" s="22" t="s">
        <v>80</v>
      </c>
      <c r="C80" s="18" t="n">
        <v>20000</v>
      </c>
      <c r="D80" s="18"/>
      <c r="E80" s="18" t="n">
        <f aca="false">E79+C80</f>
        <v>39426</v>
      </c>
      <c r="F80" s="17"/>
      <c r="G80" s="17"/>
      <c r="H80" s="13"/>
    </row>
    <row r="81" customFormat="false" ht="15" hidden="false" customHeight="false" outlineLevel="0" collapsed="false">
      <c r="A81" s="20" t="n">
        <v>43124</v>
      </c>
      <c r="B81" s="17" t="s">
        <v>91</v>
      </c>
      <c r="C81" s="18"/>
      <c r="D81" s="18" t="n">
        <v>4500</v>
      </c>
      <c r="E81" s="18" t="n">
        <f aca="false">E80-D81</f>
        <v>34926</v>
      </c>
      <c r="F81" s="17"/>
      <c r="G81" s="17"/>
      <c r="H81" s="13"/>
    </row>
    <row r="82" customFormat="false" ht="15" hidden="false" customHeight="false" outlineLevel="0" collapsed="false">
      <c r="A82" s="20" t="n">
        <v>43124</v>
      </c>
      <c r="B82" s="17" t="s">
        <v>106</v>
      </c>
      <c r="C82" s="18"/>
      <c r="D82" s="18" t="n">
        <v>5000</v>
      </c>
      <c r="E82" s="18" t="n">
        <f aca="false">E81-D82</f>
        <v>29926</v>
      </c>
      <c r="F82" s="17"/>
      <c r="G82" s="17"/>
      <c r="H82" s="13"/>
    </row>
    <row r="83" customFormat="false" ht="15" hidden="false" customHeight="false" outlineLevel="0" collapsed="false">
      <c r="A83" s="20" t="n">
        <v>43124</v>
      </c>
      <c r="B83" s="17" t="s">
        <v>91</v>
      </c>
      <c r="C83" s="18"/>
      <c r="D83" s="18" t="n">
        <v>5000</v>
      </c>
      <c r="E83" s="18" t="n">
        <f aca="false">E82-D83</f>
        <v>24926</v>
      </c>
      <c r="F83" s="17"/>
      <c r="G83" s="17"/>
      <c r="H83" s="13"/>
    </row>
    <row r="84" customFormat="false" ht="15" hidden="false" customHeight="false" outlineLevel="0" collapsed="false">
      <c r="A84" s="20" t="n">
        <v>43124</v>
      </c>
      <c r="B84" s="17" t="s">
        <v>107</v>
      </c>
      <c r="C84" s="18"/>
      <c r="D84" s="18" t="n">
        <v>8636</v>
      </c>
      <c r="E84" s="18" t="n">
        <f aca="false">E83-D84</f>
        <v>16290</v>
      </c>
      <c r="F84" s="17"/>
      <c r="G84" s="17"/>
      <c r="H84" s="13"/>
    </row>
    <row r="85" customFormat="false" ht="15" hidden="false" customHeight="false" outlineLevel="0" collapsed="false">
      <c r="A85" s="9" t="n">
        <v>43125</v>
      </c>
      <c r="B85" s="22" t="s">
        <v>80</v>
      </c>
      <c r="C85" s="10" t="n">
        <v>10000</v>
      </c>
      <c r="D85" s="10"/>
      <c r="E85" s="10" t="n">
        <f aca="false">E84+C85</f>
        <v>26290</v>
      </c>
      <c r="F85" s="8"/>
      <c r="G85" s="8"/>
    </row>
    <row r="86" customFormat="false" ht="15" hidden="false" customHeight="false" outlineLevel="0" collapsed="false">
      <c r="A86" s="9" t="n">
        <v>43126</v>
      </c>
      <c r="B86" s="8" t="s">
        <v>81</v>
      </c>
      <c r="C86" s="10"/>
      <c r="D86" s="10" t="n">
        <v>1500</v>
      </c>
      <c r="E86" s="10" t="n">
        <f aca="false">E85-D86</f>
        <v>24790</v>
      </c>
      <c r="F86" s="8"/>
      <c r="G86" s="8"/>
    </row>
    <row r="87" customFormat="false" ht="15" hidden="false" customHeight="false" outlineLevel="0" collapsed="false">
      <c r="A87" s="9" t="n">
        <v>43126</v>
      </c>
      <c r="B87" s="17" t="s">
        <v>91</v>
      </c>
      <c r="C87" s="10"/>
      <c r="D87" s="10" t="n">
        <v>1500</v>
      </c>
      <c r="E87" s="10" t="n">
        <f aca="false">E86-D87</f>
        <v>23290</v>
      </c>
      <c r="F87" s="8"/>
      <c r="G87" s="8"/>
    </row>
    <row r="88" customFormat="false" ht="15" hidden="false" customHeight="false" outlineLevel="0" collapsed="false">
      <c r="A88" s="25" t="n">
        <v>43127</v>
      </c>
      <c r="B88" s="26" t="s">
        <v>108</v>
      </c>
      <c r="C88" s="27" t="n">
        <v>50000</v>
      </c>
      <c r="D88" s="27"/>
      <c r="E88" s="27" t="n">
        <f aca="false">E87+C88</f>
        <v>73290</v>
      </c>
      <c r="F88" s="26"/>
      <c r="G88" s="8"/>
    </row>
    <row r="89" customFormat="false" ht="15" hidden="false" customHeight="false" outlineLevel="0" collapsed="false">
      <c r="A89" s="28" t="n">
        <v>43127</v>
      </c>
      <c r="B89" s="8" t="s">
        <v>109</v>
      </c>
      <c r="C89" s="10"/>
      <c r="D89" s="10" t="n">
        <v>65000</v>
      </c>
      <c r="E89" s="10" t="n">
        <f aca="false">E88-D89</f>
        <v>8290</v>
      </c>
      <c r="F89" s="8"/>
      <c r="G89" s="8"/>
    </row>
    <row r="90" customFormat="false" ht="15" hidden="false" customHeight="false" outlineLevel="0" collapsed="false">
      <c r="A90" s="28" t="n">
        <v>43127</v>
      </c>
      <c r="B90" s="8" t="s">
        <v>110</v>
      </c>
      <c r="C90" s="10"/>
      <c r="D90" s="10" t="n">
        <v>1990</v>
      </c>
      <c r="E90" s="10" t="n">
        <f aca="false">E89-D90</f>
        <v>6300</v>
      </c>
      <c r="F90" s="8"/>
      <c r="G90" s="8"/>
    </row>
    <row r="91" customFormat="false" ht="15" hidden="false" customHeight="false" outlineLevel="0" collapsed="false">
      <c r="A91" s="28" t="n">
        <v>43127</v>
      </c>
      <c r="B91" s="8" t="s">
        <v>111</v>
      </c>
      <c r="C91" s="10"/>
      <c r="D91" s="10" t="n">
        <v>2000</v>
      </c>
      <c r="E91" s="10" t="n">
        <f aca="false">E90-D91</f>
        <v>4300</v>
      </c>
      <c r="F91" s="8"/>
      <c r="G91" s="8"/>
    </row>
    <row r="92" customFormat="false" ht="15" hidden="false" customHeight="false" outlineLevel="0" collapsed="false">
      <c r="A92" s="28" t="n">
        <v>43128</v>
      </c>
      <c r="B92" s="8" t="s">
        <v>82</v>
      </c>
      <c r="C92" s="10"/>
      <c r="D92" s="10" t="n">
        <v>500</v>
      </c>
      <c r="E92" s="10" t="n">
        <f aca="false">E91-D92</f>
        <v>3800</v>
      </c>
      <c r="F92" s="8"/>
      <c r="G92" s="8"/>
    </row>
    <row r="93" customFormat="false" ht="15" hidden="false" customHeight="false" outlineLevel="0" collapsed="false">
      <c r="A93" s="28" t="n">
        <v>43128</v>
      </c>
      <c r="B93" s="22" t="s">
        <v>80</v>
      </c>
      <c r="C93" s="10" t="n">
        <v>2000</v>
      </c>
      <c r="D93" s="10"/>
      <c r="E93" s="10" t="n">
        <f aca="false">E92+C93</f>
        <v>5800</v>
      </c>
      <c r="F93" s="8"/>
      <c r="G93" s="8"/>
    </row>
    <row r="94" customFormat="false" ht="15" hidden="false" customHeight="false" outlineLevel="0" collapsed="false">
      <c r="A94" s="28" t="n">
        <v>43128</v>
      </c>
      <c r="B94" s="8" t="s">
        <v>81</v>
      </c>
      <c r="C94" s="10"/>
      <c r="D94" s="10" t="n">
        <v>2000</v>
      </c>
      <c r="E94" s="10" t="n">
        <f aca="false">E93-D94</f>
        <v>3800</v>
      </c>
      <c r="F94" s="8"/>
      <c r="G94" s="8"/>
    </row>
    <row r="95" customFormat="false" ht="15" hidden="false" customHeight="false" outlineLevel="0" collapsed="false">
      <c r="A95" s="28" t="n">
        <v>43128</v>
      </c>
      <c r="B95" s="8" t="s">
        <v>82</v>
      </c>
      <c r="C95" s="10"/>
      <c r="D95" s="10" t="n">
        <v>200</v>
      </c>
      <c r="E95" s="10" t="n">
        <f aca="false">E94-D95</f>
        <v>3600</v>
      </c>
      <c r="F95" s="8"/>
      <c r="G95" s="8"/>
    </row>
    <row r="96" customFormat="false" ht="15" hidden="false" customHeight="false" outlineLevel="0" collapsed="false">
      <c r="A96" s="28" t="n">
        <v>43131</v>
      </c>
      <c r="B96" s="22" t="s">
        <v>80</v>
      </c>
      <c r="C96" s="10" t="n">
        <v>1000</v>
      </c>
      <c r="D96" s="10"/>
      <c r="E96" s="10" t="n">
        <f aca="false">E95+C96</f>
        <v>4600</v>
      </c>
      <c r="F96" s="8"/>
      <c r="G96" s="8"/>
    </row>
    <row r="97" customFormat="false" ht="15" hidden="false" customHeight="false" outlineLevel="0" collapsed="false">
      <c r="A97" s="28" t="n">
        <v>43131</v>
      </c>
      <c r="B97" s="8" t="s">
        <v>81</v>
      </c>
      <c r="C97" s="10"/>
      <c r="D97" s="10" t="n">
        <v>500</v>
      </c>
      <c r="E97" s="10" t="n">
        <f aca="false">E96-D97</f>
        <v>4100</v>
      </c>
      <c r="F97" s="8"/>
      <c r="G97" s="8"/>
    </row>
    <row r="98" customFormat="false" ht="15" hidden="false" customHeight="false" outlineLevel="0" collapsed="false">
      <c r="A98" s="28" t="n">
        <v>43131</v>
      </c>
      <c r="B98" s="8" t="s">
        <v>81</v>
      </c>
      <c r="C98" s="10"/>
      <c r="D98" s="10" t="n">
        <v>200</v>
      </c>
      <c r="E98" s="10" t="n">
        <f aca="false">E97-D98</f>
        <v>3900</v>
      </c>
      <c r="F98" s="8"/>
      <c r="G98" s="8"/>
    </row>
    <row r="99" customFormat="false" ht="15" hidden="false" customHeight="false" outlineLevel="0" collapsed="false">
      <c r="A99" s="28" t="n">
        <v>43131</v>
      </c>
      <c r="B99" s="8" t="s">
        <v>81</v>
      </c>
      <c r="C99" s="10"/>
      <c r="D99" s="10" t="n">
        <v>400</v>
      </c>
      <c r="E99" s="10" t="n">
        <f aca="false">E98-D99</f>
        <v>3500</v>
      </c>
      <c r="F99" s="8"/>
      <c r="G99" s="8"/>
    </row>
    <row r="100" customFormat="false" ht="15" hidden="false" customHeight="false" outlineLevel="0" collapsed="false">
      <c r="A100" s="28" t="n">
        <v>43131</v>
      </c>
      <c r="B100" s="22" t="s">
        <v>80</v>
      </c>
      <c r="C100" s="10" t="n">
        <v>5000</v>
      </c>
      <c r="D100" s="10"/>
      <c r="E100" s="10" t="n">
        <f aca="false">E99+C100</f>
        <v>8500</v>
      </c>
      <c r="F100" s="8"/>
      <c r="G100" s="8"/>
    </row>
    <row r="101" customFormat="false" ht="15" hidden="false" customHeight="false" outlineLevel="0" collapsed="false">
      <c r="A101" s="28" t="n">
        <v>43131</v>
      </c>
      <c r="B101" s="17" t="s">
        <v>91</v>
      </c>
      <c r="C101" s="10"/>
      <c r="D101" s="10" t="n">
        <v>2500</v>
      </c>
      <c r="E101" s="10" t="n">
        <f aca="false">E100-D101</f>
        <v>6000</v>
      </c>
      <c r="F101" s="8"/>
      <c r="G101" s="8"/>
    </row>
    <row r="102" customFormat="false" ht="15" hidden="false" customHeight="false" outlineLevel="0" collapsed="false">
      <c r="A102" s="28" t="n">
        <v>43131</v>
      </c>
      <c r="B102" s="8" t="s">
        <v>92</v>
      </c>
      <c r="C102" s="10"/>
      <c r="D102" s="10" t="n">
        <v>5000</v>
      </c>
      <c r="E102" s="10" t="n">
        <f aca="false">E101-D102</f>
        <v>1000</v>
      </c>
      <c r="F102" s="8"/>
      <c r="G102" s="8"/>
    </row>
  </sheetData>
  <autoFilter ref="B1:B59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0"/>
    <col collapsed="false" customWidth="true" hidden="false" outlineLevel="0" max="4" min="3" style="1" width="9.14"/>
    <col collapsed="false" customWidth="true" hidden="false" outlineLevel="0" max="5" min="5" style="1" width="10.57"/>
    <col collapsed="false" customWidth="true" hidden="false" outlineLevel="0" max="6" min="6" style="0" width="10.57"/>
    <col collapsed="false" customWidth="true" hidden="false" outlineLevel="0" max="1025" min="7" style="0" width="8.53"/>
  </cols>
  <sheetData>
    <row r="1" customFormat="false" ht="18.75" hidden="false" customHeight="false" outlineLevel="0" collapsed="false">
      <c r="B1" s="2" t="s">
        <v>112</v>
      </c>
      <c r="C1" s="3"/>
      <c r="D1" s="4"/>
      <c r="F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3.43"/>
    <col collapsed="false" customWidth="true" hidden="false" outlineLevel="0" max="5" min="3" style="0" width="8.53"/>
    <col collapsed="false" customWidth="true" hidden="false" outlineLevel="0" max="6" min="6" style="0" width="10.57"/>
    <col collapsed="false" customWidth="true" hidden="false" outlineLevel="0" max="1025" min="7" style="0" width="8.53"/>
  </cols>
  <sheetData>
    <row r="1" customFormat="false" ht="18.75" hidden="false" customHeight="false" outlineLevel="0" collapsed="false">
      <c r="B1" s="2" t="s">
        <v>113</v>
      </c>
      <c r="C1" s="3"/>
      <c r="D1" s="4"/>
      <c r="E1" s="1"/>
      <c r="F1" s="1"/>
    </row>
    <row r="2" customFormat="false" ht="15.75" hidden="false" customHeight="false" outlineLevel="0" collapsed="false">
      <c r="A2" s="5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8.75" hidden="false" customHeight="false" outlineLevel="0" collapsed="false">
      <c r="B1" s="2" t="s">
        <v>113</v>
      </c>
      <c r="C1" s="3"/>
      <c r="D1" s="4"/>
      <c r="E1" s="1"/>
      <c r="F1" s="1"/>
    </row>
    <row r="2" customFormat="false" ht="15.75" hidden="false" customHeight="false" outlineLevel="0" collapsed="false">
      <c r="A2" s="5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2018-02-08T09:45:50Z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