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CWAthleticoNapervilleRTE59" sheetId="2" state="visible" r:id="rId2"/>
    <sheet xmlns:r="http://schemas.openxmlformats.org/officeDocument/2006/relationships" name="WindwoodCon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day of week: Friday 5
 End day of week: Thursday 11</t>
        </is>
      </c>
      <c r="N1" t="inlineStr">
        <is>
          <t>TOTAL HOURS (ACCUMULATED)</t>
        </is>
      </c>
      <c r="V1" t="inlineStr">
        <is>
          <t>REGULAR HOURS</t>
        </is>
      </c>
      <c r="AD1" t="inlineStr">
        <is>
          <t>OVERTIME HOURS (PER DAY)</t>
        </is>
      </c>
    </row>
    <row r="2">
      <c r="A2" t="inlineStr">
        <is>
          <t>NAMES</t>
        </is>
      </c>
      <c r="B2" t="inlineStr">
        <is>
          <t>Friday 5</t>
        </is>
      </c>
      <c r="C2" t="inlineStr">
        <is>
          <t>Saturday 6</t>
        </is>
      </c>
      <c r="D2" t="inlineStr">
        <is>
          <t>Sunday 7</t>
        </is>
      </c>
      <c r="E2" t="inlineStr">
        <is>
          <t>Monday 8</t>
        </is>
      </c>
      <c r="F2" t="inlineStr">
        <is>
          <t>Tuesday 9</t>
        </is>
      </c>
      <c r="G2" t="inlineStr">
        <is>
          <t>Wednesday 10</t>
        </is>
      </c>
      <c r="H2" t="inlineStr">
        <is>
          <t>Thursday 11</t>
        </is>
      </c>
      <c r="I2" t="inlineStr">
        <is>
          <t>TOTAL HOURS - WEEKLY</t>
        </is>
      </c>
      <c r="J2" t="inlineStr">
        <is>
          <t>TOTAL REGULAR HOURS - WEEKLY</t>
        </is>
      </c>
      <c r="K2" t="inlineStr">
        <is>
          <t>TOTAL OVERTIME HOURS - WEEKLY</t>
        </is>
      </c>
      <c r="N2" t="inlineStr">
        <is>
          <t>Friday 5</t>
        </is>
      </c>
      <c r="O2" t="inlineStr">
        <is>
          <t>Saturday 6</t>
        </is>
      </c>
      <c r="P2" t="inlineStr">
        <is>
          <t>Sunday 7</t>
        </is>
      </c>
      <c r="Q2" t="inlineStr">
        <is>
          <t>Monday 8</t>
        </is>
      </c>
      <c r="R2" t="inlineStr">
        <is>
          <t>Tuesday 9</t>
        </is>
      </c>
      <c r="S2" t="inlineStr">
        <is>
          <t>Wednesday 10</t>
        </is>
      </c>
      <c r="T2" t="inlineStr">
        <is>
          <t>Thursday 11</t>
        </is>
      </c>
      <c r="V2" t="inlineStr">
        <is>
          <t>Friday 5</t>
        </is>
      </c>
      <c r="W2" t="inlineStr">
        <is>
          <t>Saturday 6</t>
        </is>
      </c>
      <c r="X2" t="inlineStr">
        <is>
          <t>Sunday 7</t>
        </is>
      </c>
      <c r="Y2" t="inlineStr">
        <is>
          <t>Monday 8</t>
        </is>
      </c>
      <c r="Z2" t="inlineStr">
        <is>
          <t>Tuesday 9</t>
        </is>
      </c>
      <c r="AA2" t="inlineStr">
        <is>
          <t>Wednesday 10</t>
        </is>
      </c>
      <c r="AB2" t="inlineStr">
        <is>
          <t>Thursday 11</t>
        </is>
      </c>
      <c r="AD2" t="inlineStr">
        <is>
          <t>Friday 5</t>
        </is>
      </c>
      <c r="AE2" t="inlineStr">
        <is>
          <t>Saturday 6</t>
        </is>
      </c>
      <c r="AF2" t="inlineStr">
        <is>
          <t>Sunday 7</t>
        </is>
      </c>
      <c r="AG2" t="inlineStr">
        <is>
          <t>Monday 8</t>
        </is>
      </c>
      <c r="AH2" t="inlineStr">
        <is>
          <t>Tuesday 9</t>
        </is>
      </c>
      <c r="AI2" t="inlineStr">
        <is>
          <t>Wednesday 10</t>
        </is>
      </c>
      <c r="AJ2" t="inlineStr">
        <is>
          <t>Thursday 11</t>
        </is>
      </c>
      <c r="AK2" t="inlineStr">
        <is>
          <t>NAMES</t>
        </is>
      </c>
    </row>
    <row r="3">
      <c r="A3" t="inlineStr">
        <is>
          <t>ClaudiaGil</t>
        </is>
      </c>
      <c r="B3">
        <f>SUM('CWAthleticoNapervilleRTE59:WindwoodCondo'!B3)</f>
        <v/>
      </c>
      <c r="C3">
        <f>SUM('CWAthleticoNapervilleRTE59:WindwoodCondo'!C3)</f>
        <v/>
      </c>
      <c r="D3">
        <f>SUM('CWAthleticoNapervilleRTE59:WindwoodCondo'!D3)</f>
        <v/>
      </c>
      <c r="E3">
        <f>SUM('CWAthleticoNapervilleRTE59:WindwoodCondo'!E3)</f>
        <v/>
      </c>
      <c r="F3">
        <f>SUM('CWAthleticoNapervilleRTE59:WindwoodCondo'!F3)</f>
        <v/>
      </c>
      <c r="G3">
        <f>SUM('CWAthleticoNapervilleRTE59:WindwoodCondo'!G3)</f>
        <v/>
      </c>
      <c r="H3">
        <f>SUM('CWAthleticoNapervilleRTE59:WindwoodCondo'!H3)</f>
        <v/>
      </c>
      <c r="I3">
        <f>SUM(B3:H3)</f>
        <v/>
      </c>
      <c r="J3">
        <f>IF(I3&lt;=40,I3,40)</f>
        <v/>
      </c>
      <c r="K3">
        <f>I3-J3</f>
        <v/>
      </c>
      <c r="N3">
        <f>B3</f>
        <v/>
      </c>
      <c r="O3">
        <f>C3+N3</f>
        <v/>
      </c>
      <c r="P3">
        <f>D3+O3</f>
        <v/>
      </c>
      <c r="Q3">
        <f>E3+P3</f>
        <v/>
      </c>
      <c r="R3">
        <f>F3+Q3</f>
        <v/>
      </c>
      <c r="S3">
        <f>G3+R3</f>
        <v/>
      </c>
      <c r="T3">
        <f>H3+S3</f>
        <v/>
      </c>
      <c r="V3">
        <f>N3</f>
        <v/>
      </c>
      <c r="W3">
        <f>IF(O3&lt;=0, 0, IF(O3&lt;=40,O3-N3,IF(O3-N3&lt;=0, 0, ABS(O3-N3-AE3))))</f>
        <v/>
      </c>
      <c r="X3">
        <f>IF(P3&lt;=0, 0, IF(P3&lt;=40,P3-O3,IF(P3-O3&lt;=0, 0, ABS(P3-O3-AF3))))</f>
        <v/>
      </c>
      <c r="Y3">
        <f>IF(Q3&lt;=0, 0, IF(Q3&lt;=40,Q3-P3,IF(Q3-P3&lt;=0, 0, ABS(Q3-P3-AG3))))</f>
        <v/>
      </c>
      <c r="Z3">
        <f>IF(R3&lt;=0, 0, IF(R3&lt;=40,R3-Q3,IF(R3-Q3&lt;=0, 0, ABS(R3-Q3-AH3))))</f>
        <v/>
      </c>
      <c r="AA3">
        <f>IF(S3&lt;=0, 0, IF(S3&lt;=40,S3-R3,IF(S3-R3&lt;=0, 0, ABS(S3-R3-AI3))))</f>
        <v/>
      </c>
      <c r="AB3">
        <f>IF(T3&lt;=0, 0, IF(T3&lt;=40,T3-S3,IF(T3-S3&lt;=0, 0, ABS(T3-S3-AJ3))))</f>
        <v/>
      </c>
      <c r="AD3">
        <f>0</f>
        <v/>
      </c>
      <c r="AE3">
        <f>IF(O3&lt;=0, 0, IF(O3&lt;=40,0, IF(O3-N3&lt;=0,0,IF(O3&gt;40, O3-40-SUM(AD3:AD3),0))))</f>
        <v/>
      </c>
      <c r="AF3">
        <f>IF(P3&lt;=0, 0, IF(P3&lt;=40,0, IF(P3-O3&lt;=0,0,IF(P3&gt;40, P3-40-SUM(AD3:AE3),0))))</f>
        <v/>
      </c>
      <c r="AG3">
        <f>IF(Q3&lt;=0, 0, IF(Q3&lt;=40,0, IF(Q3-P3&lt;=0,0,IF(Q3&gt;40, Q3-40-SUM(AD3:AF3),0))))</f>
        <v/>
      </c>
      <c r="AH3">
        <f>IF(R3&lt;=0, 0, IF(R3&lt;=40,0, IF(R3-Q3&lt;=0,0,IF(R3&gt;40, R3-40-SUM(AD3:AG3),0))))</f>
        <v/>
      </c>
      <c r="AI3">
        <f>IF(S3&lt;=0, 0, IF(S3&lt;=40,0, IF(S3-R3&lt;=0,0,IF(S3&gt;40, S3-40-SUM(AD3:AH3),0))))</f>
        <v/>
      </c>
      <c r="AJ3">
        <f>IF(T3&lt;=0, 0, IF(T3&lt;=40,0, IF(T3-S3&lt;=0,0,IF(T3&gt;40, T3-40-SUM(AD3:AI3),0))))</f>
        <v/>
      </c>
      <c r="AK3" t="inlineStr">
        <is>
          <t>ClaudiaGil</t>
        </is>
      </c>
    </row>
    <row r="4">
      <c r="A4" t="inlineStr">
        <is>
          <t>Darwinparedes</t>
        </is>
      </c>
      <c r="B4">
        <f>SUM('CWAthleticoNapervilleRTE59:WindwoodCondo'!B4)</f>
        <v/>
      </c>
      <c r="C4">
        <f>SUM('CWAthleticoNapervilleRTE59:WindwoodCondo'!C4)</f>
        <v/>
      </c>
      <c r="D4">
        <f>SUM('CWAthleticoNapervilleRTE59:WindwoodCondo'!D4)</f>
        <v/>
      </c>
      <c r="E4">
        <f>SUM('CWAthleticoNapervilleRTE59:WindwoodCondo'!E4)</f>
        <v/>
      </c>
      <c r="F4">
        <f>SUM('CWAthleticoNapervilleRTE59:WindwoodCondo'!F4)</f>
        <v/>
      </c>
      <c r="G4">
        <f>SUM('CWAthleticoNapervilleRTE59:WindwoodCondo'!G4)</f>
        <v/>
      </c>
      <c r="H4">
        <f>SUM('CWAthleticoNapervilleRTE59:WindwoodCondo'!H4)</f>
        <v/>
      </c>
      <c r="I4">
        <f>SUM(B4:H4)</f>
        <v/>
      </c>
      <c r="J4">
        <f>IF(I4&lt;=40,I4,40)</f>
        <v/>
      </c>
      <c r="K4">
        <f>I4-J4</f>
        <v/>
      </c>
      <c r="N4">
        <f>B4</f>
        <v/>
      </c>
      <c r="O4">
        <f>C4+N4</f>
        <v/>
      </c>
      <c r="P4">
        <f>D4+O4</f>
        <v/>
      </c>
      <c r="Q4">
        <f>E4+P4</f>
        <v/>
      </c>
      <c r="R4">
        <f>F4+Q4</f>
        <v/>
      </c>
      <c r="S4">
        <f>G4+R4</f>
        <v/>
      </c>
      <c r="T4">
        <f>H4+S4</f>
        <v/>
      </c>
      <c r="V4">
        <f>N4</f>
        <v/>
      </c>
      <c r="W4">
        <f>IF(O4&lt;=0, 0, IF(O4&lt;=40,O4-N4,IF(O4-N4&lt;=0, 0, ABS(O4-N4-AE4))))</f>
        <v/>
      </c>
      <c r="X4">
        <f>IF(P4&lt;=0, 0, IF(P4&lt;=40,P4-O4,IF(P4-O4&lt;=0, 0, ABS(P4-O4-AF4))))</f>
        <v/>
      </c>
      <c r="Y4">
        <f>IF(Q4&lt;=0, 0, IF(Q4&lt;=40,Q4-P4,IF(Q4-P4&lt;=0, 0, ABS(Q4-P4-AG4))))</f>
        <v/>
      </c>
      <c r="Z4">
        <f>IF(R4&lt;=0, 0, IF(R4&lt;=40,R4-Q4,IF(R4-Q4&lt;=0, 0, ABS(R4-Q4-AH4))))</f>
        <v/>
      </c>
      <c r="AA4">
        <f>IF(S4&lt;=0, 0, IF(S4&lt;=40,S4-R4,IF(S4-R4&lt;=0, 0, ABS(S4-R4-AI4))))</f>
        <v/>
      </c>
      <c r="AB4">
        <f>IF(T4&lt;=0, 0, IF(T4&lt;=40,T4-S4,IF(T4-S4&lt;=0, 0, ABS(T4-S4-AJ4))))</f>
        <v/>
      </c>
      <c r="AD4">
        <f>0</f>
        <v/>
      </c>
      <c r="AE4">
        <f>IF(O4&lt;=0, 0, IF(O4&lt;=40,0, IF(O4-N4&lt;=0,0,IF(O4&gt;40, O4-40-SUM(AD4:AD4),0))))</f>
        <v/>
      </c>
      <c r="AF4">
        <f>IF(P4&lt;=0, 0, IF(P4&lt;=40,0, IF(P4-O4&lt;=0,0,IF(P4&gt;40, P4-40-SUM(AD4:AE4),0))))</f>
        <v/>
      </c>
      <c r="AG4">
        <f>IF(Q4&lt;=0, 0, IF(Q4&lt;=40,0, IF(Q4-P4&lt;=0,0,IF(Q4&gt;40, Q4-40-SUM(AD4:AF4),0))))</f>
        <v/>
      </c>
      <c r="AH4">
        <f>IF(R4&lt;=0, 0, IF(R4&lt;=40,0, IF(R4-Q4&lt;=0,0,IF(R4&gt;40, R4-40-SUM(AD4:AG4),0))))</f>
        <v/>
      </c>
      <c r="AI4">
        <f>IF(S4&lt;=0, 0, IF(S4&lt;=40,0, IF(S4-R4&lt;=0,0,IF(S4&gt;40, S4-40-SUM(AD4:AH4),0))))</f>
        <v/>
      </c>
      <c r="AJ4">
        <f>IF(T4&lt;=0, 0, IF(T4&lt;=40,0, IF(T4-S4&lt;=0,0,IF(T4&gt;40, T4-40-SUM(AD4:AI4),0))))</f>
        <v/>
      </c>
      <c r="AK4" t="inlineStr">
        <is>
          <t>Darwinparedes</t>
        </is>
      </c>
    </row>
    <row r="5">
      <c r="A5" t="inlineStr">
        <is>
          <t>EdgarCamacho</t>
        </is>
      </c>
      <c r="B5">
        <f>SUM('CWAthleticoNapervilleRTE59:WindwoodCondo'!B5)</f>
        <v/>
      </c>
      <c r="C5">
        <f>SUM('CWAthleticoNapervilleRTE59:WindwoodCondo'!C5)</f>
        <v/>
      </c>
      <c r="D5">
        <f>SUM('CWAthleticoNapervilleRTE59:WindwoodCondo'!D5)</f>
        <v/>
      </c>
      <c r="E5">
        <f>SUM('CWAthleticoNapervilleRTE59:WindwoodCondo'!E5)</f>
        <v/>
      </c>
      <c r="F5">
        <f>SUM('CWAthleticoNapervilleRTE59:WindwoodCondo'!F5)</f>
        <v/>
      </c>
      <c r="G5">
        <f>SUM('CWAthleticoNapervilleRTE59:WindwoodCondo'!G5)</f>
        <v/>
      </c>
      <c r="H5">
        <f>SUM('CWAthleticoNapervilleRTE59:WindwoodCondo'!H5)</f>
        <v/>
      </c>
      <c r="I5">
        <f>SUM(B5:H5)</f>
        <v/>
      </c>
      <c r="J5">
        <f>IF(I5&lt;=40,I5,40)</f>
        <v/>
      </c>
      <c r="K5">
        <f>I5-J5</f>
        <v/>
      </c>
      <c r="N5">
        <f>B5</f>
        <v/>
      </c>
      <c r="O5">
        <f>C5+N5</f>
        <v/>
      </c>
      <c r="P5">
        <f>D5+O5</f>
        <v/>
      </c>
      <c r="Q5">
        <f>E5+P5</f>
        <v/>
      </c>
      <c r="R5">
        <f>F5+Q5</f>
        <v/>
      </c>
      <c r="S5">
        <f>G5+R5</f>
        <v/>
      </c>
      <c r="T5">
        <f>H5+S5</f>
        <v/>
      </c>
      <c r="V5">
        <f>N5</f>
        <v/>
      </c>
      <c r="W5">
        <f>IF(O5&lt;=0, 0, IF(O5&lt;=40,O5-N5,IF(O5-N5&lt;=0, 0, ABS(O5-N5-AE5))))</f>
        <v/>
      </c>
      <c r="X5">
        <f>IF(P5&lt;=0, 0, IF(P5&lt;=40,P5-O5,IF(P5-O5&lt;=0, 0, ABS(P5-O5-AF5))))</f>
        <v/>
      </c>
      <c r="Y5">
        <f>IF(Q5&lt;=0, 0, IF(Q5&lt;=40,Q5-P5,IF(Q5-P5&lt;=0, 0, ABS(Q5-P5-AG5))))</f>
        <v/>
      </c>
      <c r="Z5">
        <f>IF(R5&lt;=0, 0, IF(R5&lt;=40,R5-Q5,IF(R5-Q5&lt;=0, 0, ABS(R5-Q5-AH5))))</f>
        <v/>
      </c>
      <c r="AA5">
        <f>IF(S5&lt;=0, 0, IF(S5&lt;=40,S5-R5,IF(S5-R5&lt;=0, 0, ABS(S5-R5-AI5))))</f>
        <v/>
      </c>
      <c r="AB5">
        <f>IF(T5&lt;=0, 0, IF(T5&lt;=40,T5-S5,IF(T5-S5&lt;=0, 0, ABS(T5-S5-AJ5))))</f>
        <v/>
      </c>
      <c r="AD5">
        <f>0</f>
        <v/>
      </c>
      <c r="AE5">
        <f>IF(O5&lt;=0, 0, IF(O5&lt;=40,0, IF(O5-N5&lt;=0,0,IF(O5&gt;40, O5-40-SUM(AD5:AD5),0))))</f>
        <v/>
      </c>
      <c r="AF5">
        <f>IF(P5&lt;=0, 0, IF(P5&lt;=40,0, IF(P5-O5&lt;=0,0,IF(P5&gt;40, P5-40-SUM(AD5:AE5),0))))</f>
        <v/>
      </c>
      <c r="AG5">
        <f>IF(Q5&lt;=0, 0, IF(Q5&lt;=40,0, IF(Q5-P5&lt;=0,0,IF(Q5&gt;40, Q5-40-SUM(AD5:AF5),0))))</f>
        <v/>
      </c>
      <c r="AH5">
        <f>IF(R5&lt;=0, 0, IF(R5&lt;=40,0, IF(R5-Q5&lt;=0,0,IF(R5&gt;40, R5-40-SUM(AD5:AG5),0))))</f>
        <v/>
      </c>
      <c r="AI5">
        <f>IF(S5&lt;=0, 0, IF(S5&lt;=40,0, IF(S5-R5&lt;=0,0,IF(S5&gt;40, S5-40-SUM(AD5:AH5),0))))</f>
        <v/>
      </c>
      <c r="AJ5">
        <f>IF(T5&lt;=0, 0, IF(T5&lt;=40,0, IF(T5-S5&lt;=0,0,IF(T5&gt;40, T5-40-SUM(AD5:AI5),0))))</f>
        <v/>
      </c>
      <c r="AK5" t="inlineStr">
        <is>
          <t>EdgarCamacho</t>
        </is>
      </c>
    </row>
    <row r="6">
      <c r="A6" t="inlineStr">
        <is>
          <t>EduardodeSouza</t>
        </is>
      </c>
      <c r="B6">
        <f>SUM('CWAthleticoNapervilleRTE59:WindwoodCondo'!B6)</f>
        <v/>
      </c>
      <c r="C6">
        <f>SUM('CWAthleticoNapervilleRTE59:WindwoodCondo'!C6)</f>
        <v/>
      </c>
      <c r="D6">
        <f>SUM('CWAthleticoNapervilleRTE59:WindwoodCondo'!D6)</f>
        <v/>
      </c>
      <c r="E6">
        <f>SUM('CWAthleticoNapervilleRTE59:WindwoodCondo'!E6)</f>
        <v/>
      </c>
      <c r="F6">
        <f>SUM('CWAthleticoNapervilleRTE59:WindwoodCondo'!F6)</f>
        <v/>
      </c>
      <c r="G6">
        <f>SUM('CWAthleticoNapervilleRTE59:WindwoodCondo'!G6)</f>
        <v/>
      </c>
      <c r="H6">
        <f>SUM('CWAthleticoNapervilleRTE59:WindwoodCondo'!H6)</f>
        <v/>
      </c>
      <c r="I6">
        <f>SUM(B6:H6)</f>
        <v/>
      </c>
      <c r="J6">
        <f>IF(I6&lt;=40,I6,40)</f>
        <v/>
      </c>
      <c r="K6">
        <f>I6-J6</f>
        <v/>
      </c>
      <c r="N6">
        <f>B6</f>
        <v/>
      </c>
      <c r="O6">
        <f>C6+N6</f>
        <v/>
      </c>
      <c r="P6">
        <f>D6+O6</f>
        <v/>
      </c>
      <c r="Q6">
        <f>E6+P6</f>
        <v/>
      </c>
      <c r="R6">
        <f>F6+Q6</f>
        <v/>
      </c>
      <c r="S6">
        <f>G6+R6</f>
        <v/>
      </c>
      <c r="T6">
        <f>H6+S6</f>
        <v/>
      </c>
      <c r="V6">
        <f>N6</f>
        <v/>
      </c>
      <c r="W6">
        <f>IF(O6&lt;=0, 0, IF(O6&lt;=40,O6-N6,IF(O6-N6&lt;=0, 0, ABS(O6-N6-AE6))))</f>
        <v/>
      </c>
      <c r="X6">
        <f>IF(P6&lt;=0, 0, IF(P6&lt;=40,P6-O6,IF(P6-O6&lt;=0, 0, ABS(P6-O6-AF6))))</f>
        <v/>
      </c>
      <c r="Y6">
        <f>IF(Q6&lt;=0, 0, IF(Q6&lt;=40,Q6-P6,IF(Q6-P6&lt;=0, 0, ABS(Q6-P6-AG6))))</f>
        <v/>
      </c>
      <c r="Z6">
        <f>IF(R6&lt;=0, 0, IF(R6&lt;=40,R6-Q6,IF(R6-Q6&lt;=0, 0, ABS(R6-Q6-AH6))))</f>
        <v/>
      </c>
      <c r="AA6">
        <f>IF(S6&lt;=0, 0, IF(S6&lt;=40,S6-R6,IF(S6-R6&lt;=0, 0, ABS(S6-R6-AI6))))</f>
        <v/>
      </c>
      <c r="AB6">
        <f>IF(T6&lt;=0, 0, IF(T6&lt;=40,T6-S6,IF(T6-S6&lt;=0, 0, ABS(T6-S6-AJ6))))</f>
        <v/>
      </c>
      <c r="AD6">
        <f>0</f>
        <v/>
      </c>
      <c r="AE6">
        <f>IF(O6&lt;=0, 0, IF(O6&lt;=40,0, IF(O6-N6&lt;=0,0,IF(O6&gt;40, O6-40-SUM(AD6:AD6),0))))</f>
        <v/>
      </c>
      <c r="AF6">
        <f>IF(P6&lt;=0, 0, IF(P6&lt;=40,0, IF(P6-O6&lt;=0,0,IF(P6&gt;40, P6-40-SUM(AD6:AE6),0))))</f>
        <v/>
      </c>
      <c r="AG6">
        <f>IF(Q6&lt;=0, 0, IF(Q6&lt;=40,0, IF(Q6-P6&lt;=0,0,IF(Q6&gt;40, Q6-40-SUM(AD6:AF6),0))))</f>
        <v/>
      </c>
      <c r="AH6">
        <f>IF(R6&lt;=0, 0, IF(R6&lt;=40,0, IF(R6-Q6&lt;=0,0,IF(R6&gt;40, R6-40-SUM(AD6:AG6),0))))</f>
        <v/>
      </c>
      <c r="AI6">
        <f>IF(S6&lt;=0, 0, IF(S6&lt;=40,0, IF(S6-R6&lt;=0,0,IF(S6&gt;40, S6-40-SUM(AD6:AH6),0))))</f>
        <v/>
      </c>
      <c r="AJ6">
        <f>IF(T6&lt;=0, 0, IF(T6&lt;=40,0, IF(T6-S6&lt;=0,0,IF(T6&gt;40, T6-40-SUM(AD6:AI6),0))))</f>
        <v/>
      </c>
      <c r="AK6" t="inlineStr">
        <is>
          <t>EduardodeSouza</t>
        </is>
      </c>
    </row>
    <row r="7">
      <c r="A7" t="inlineStr">
        <is>
          <t>Eliasalbornoz</t>
        </is>
      </c>
      <c r="B7">
        <f>SUM('CWAthleticoNapervilleRTE59:WindwoodCondo'!B7)</f>
        <v/>
      </c>
      <c r="C7">
        <f>SUM('CWAthleticoNapervilleRTE59:WindwoodCondo'!C7)</f>
        <v/>
      </c>
      <c r="D7">
        <f>SUM('CWAthleticoNapervilleRTE59:WindwoodCondo'!D7)</f>
        <v/>
      </c>
      <c r="E7">
        <f>SUM('CWAthleticoNapervilleRTE59:WindwoodCondo'!E7)</f>
        <v/>
      </c>
      <c r="F7">
        <f>SUM('CWAthleticoNapervilleRTE59:WindwoodCondo'!F7)</f>
        <v/>
      </c>
      <c r="G7">
        <f>SUM('CWAthleticoNapervilleRTE59:WindwoodCondo'!G7)</f>
        <v/>
      </c>
      <c r="H7">
        <f>SUM('CWAthleticoNapervilleRTE59:WindwoodCondo'!H7)</f>
        <v/>
      </c>
      <c r="I7">
        <f>SUM(B7:H7)</f>
        <v/>
      </c>
      <c r="J7">
        <f>IF(I7&lt;=40,I7,40)</f>
        <v/>
      </c>
      <c r="K7">
        <f>I7-J7</f>
        <v/>
      </c>
      <c r="N7">
        <f>B7</f>
        <v/>
      </c>
      <c r="O7">
        <f>C7+N7</f>
        <v/>
      </c>
      <c r="P7">
        <f>D7+O7</f>
        <v/>
      </c>
      <c r="Q7">
        <f>E7+P7</f>
        <v/>
      </c>
      <c r="R7">
        <f>F7+Q7</f>
        <v/>
      </c>
      <c r="S7">
        <f>G7+R7</f>
        <v/>
      </c>
      <c r="T7">
        <f>H7+S7</f>
        <v/>
      </c>
      <c r="V7">
        <f>N7</f>
        <v/>
      </c>
      <c r="W7">
        <f>IF(O7&lt;=0, 0, IF(O7&lt;=40,O7-N7,IF(O7-N7&lt;=0, 0, ABS(O7-N7-AE7))))</f>
        <v/>
      </c>
      <c r="X7">
        <f>IF(P7&lt;=0, 0, IF(P7&lt;=40,P7-O7,IF(P7-O7&lt;=0, 0, ABS(P7-O7-AF7))))</f>
        <v/>
      </c>
      <c r="Y7">
        <f>IF(Q7&lt;=0, 0, IF(Q7&lt;=40,Q7-P7,IF(Q7-P7&lt;=0, 0, ABS(Q7-P7-AG7))))</f>
        <v/>
      </c>
      <c r="Z7">
        <f>IF(R7&lt;=0, 0, IF(R7&lt;=40,R7-Q7,IF(R7-Q7&lt;=0, 0, ABS(R7-Q7-AH7))))</f>
        <v/>
      </c>
      <c r="AA7">
        <f>IF(S7&lt;=0, 0, IF(S7&lt;=40,S7-R7,IF(S7-R7&lt;=0, 0, ABS(S7-R7-AI7))))</f>
        <v/>
      </c>
      <c r="AB7">
        <f>IF(T7&lt;=0, 0, IF(T7&lt;=40,T7-S7,IF(T7-S7&lt;=0, 0, ABS(T7-S7-AJ7))))</f>
        <v/>
      </c>
      <c r="AD7">
        <f>0</f>
        <v/>
      </c>
      <c r="AE7">
        <f>IF(O7&lt;=0, 0, IF(O7&lt;=40,0, IF(O7-N7&lt;=0,0,IF(O7&gt;40, O7-40-SUM(AD7:AD7),0))))</f>
        <v/>
      </c>
      <c r="AF7">
        <f>IF(P7&lt;=0, 0, IF(P7&lt;=40,0, IF(P7-O7&lt;=0,0,IF(P7&gt;40, P7-40-SUM(AD7:AE7),0))))</f>
        <v/>
      </c>
      <c r="AG7">
        <f>IF(Q7&lt;=0, 0, IF(Q7&lt;=40,0, IF(Q7-P7&lt;=0,0,IF(Q7&gt;40, Q7-40-SUM(AD7:AF7),0))))</f>
        <v/>
      </c>
      <c r="AH7">
        <f>IF(R7&lt;=0, 0, IF(R7&lt;=40,0, IF(R7-Q7&lt;=0,0,IF(R7&gt;40, R7-40-SUM(AD7:AG7),0))))</f>
        <v/>
      </c>
      <c r="AI7">
        <f>IF(S7&lt;=0, 0, IF(S7&lt;=40,0, IF(S7-R7&lt;=0,0,IF(S7&gt;40, S7-40-SUM(AD7:AH7),0))))</f>
        <v/>
      </c>
      <c r="AJ7">
        <f>IF(T7&lt;=0, 0, IF(T7&lt;=40,0, IF(T7-S7&lt;=0,0,IF(T7&gt;40, T7-40-SUM(AD7:AI7),0))))</f>
        <v/>
      </c>
      <c r="AK7" t="inlineStr">
        <is>
          <t>Eliasalbornoz</t>
        </is>
      </c>
    </row>
    <row r="8">
      <c r="A8" t="inlineStr">
        <is>
          <t>GermanCastro</t>
        </is>
      </c>
      <c r="B8">
        <f>SUM('CWAthleticoNapervilleRTE59:WindwoodCondo'!B8)</f>
        <v/>
      </c>
      <c r="C8">
        <f>SUM('CWAthleticoNapervilleRTE59:WindwoodCondo'!C8)</f>
        <v/>
      </c>
      <c r="D8">
        <f>SUM('CWAthleticoNapervilleRTE59:WindwoodCondo'!D8)</f>
        <v/>
      </c>
      <c r="E8">
        <f>SUM('CWAthleticoNapervilleRTE59:WindwoodCondo'!E8)</f>
        <v/>
      </c>
      <c r="F8">
        <f>SUM('CWAthleticoNapervilleRTE59:WindwoodCondo'!F8)</f>
        <v/>
      </c>
      <c r="G8">
        <f>SUM('CWAthleticoNapervilleRTE59:WindwoodCondo'!G8)</f>
        <v/>
      </c>
      <c r="H8">
        <f>SUM('CWAthleticoNapervilleRTE59:WindwoodCondo'!H8)</f>
        <v/>
      </c>
      <c r="I8">
        <f>SUM(B8:H8)</f>
        <v/>
      </c>
      <c r="J8">
        <f>IF(I8&lt;=40,I8,40)</f>
        <v/>
      </c>
      <c r="K8">
        <f>I8-J8</f>
        <v/>
      </c>
      <c r="N8">
        <f>B8</f>
        <v/>
      </c>
      <c r="O8">
        <f>C8+N8</f>
        <v/>
      </c>
      <c r="P8">
        <f>D8+O8</f>
        <v/>
      </c>
      <c r="Q8">
        <f>E8+P8</f>
        <v/>
      </c>
      <c r="R8">
        <f>F8+Q8</f>
        <v/>
      </c>
      <c r="S8">
        <f>G8+R8</f>
        <v/>
      </c>
      <c r="T8">
        <f>H8+S8</f>
        <v/>
      </c>
      <c r="V8">
        <f>N8</f>
        <v/>
      </c>
      <c r="W8">
        <f>IF(O8&lt;=0, 0, IF(O8&lt;=40,O8-N8,IF(O8-N8&lt;=0, 0, ABS(O8-N8-AE8))))</f>
        <v/>
      </c>
      <c r="X8">
        <f>IF(P8&lt;=0, 0, IF(P8&lt;=40,P8-O8,IF(P8-O8&lt;=0, 0, ABS(P8-O8-AF8))))</f>
        <v/>
      </c>
      <c r="Y8">
        <f>IF(Q8&lt;=0, 0, IF(Q8&lt;=40,Q8-P8,IF(Q8-P8&lt;=0, 0, ABS(Q8-P8-AG8))))</f>
        <v/>
      </c>
      <c r="Z8">
        <f>IF(R8&lt;=0, 0, IF(R8&lt;=40,R8-Q8,IF(R8-Q8&lt;=0, 0, ABS(R8-Q8-AH8))))</f>
        <v/>
      </c>
      <c r="AA8">
        <f>IF(S8&lt;=0, 0, IF(S8&lt;=40,S8-R8,IF(S8-R8&lt;=0, 0, ABS(S8-R8-AI8))))</f>
        <v/>
      </c>
      <c r="AB8">
        <f>IF(T8&lt;=0, 0, IF(T8&lt;=40,T8-S8,IF(T8-S8&lt;=0, 0, ABS(T8-S8-AJ8))))</f>
        <v/>
      </c>
      <c r="AD8">
        <f>0</f>
        <v/>
      </c>
      <c r="AE8">
        <f>IF(O8&lt;=0, 0, IF(O8&lt;=40,0, IF(O8-N8&lt;=0,0,IF(O8&gt;40, O8-40-SUM(AD8:AD8),0))))</f>
        <v/>
      </c>
      <c r="AF8">
        <f>IF(P8&lt;=0, 0, IF(P8&lt;=40,0, IF(P8-O8&lt;=0,0,IF(P8&gt;40, P8-40-SUM(AD8:AE8),0))))</f>
        <v/>
      </c>
      <c r="AG8">
        <f>IF(Q8&lt;=0, 0, IF(Q8&lt;=40,0, IF(Q8-P8&lt;=0,0,IF(Q8&gt;40, Q8-40-SUM(AD8:AF8),0))))</f>
        <v/>
      </c>
      <c r="AH8">
        <f>IF(R8&lt;=0, 0, IF(R8&lt;=40,0, IF(R8-Q8&lt;=0,0,IF(R8&gt;40, R8-40-SUM(AD8:AG8),0))))</f>
        <v/>
      </c>
      <c r="AI8">
        <f>IF(S8&lt;=0, 0, IF(S8&lt;=40,0, IF(S8-R8&lt;=0,0,IF(S8&gt;40, S8-40-SUM(AD8:AH8),0))))</f>
        <v/>
      </c>
      <c r="AJ8">
        <f>IF(T8&lt;=0, 0, IF(T8&lt;=40,0, IF(T8-S8&lt;=0,0,IF(T8&gt;40, T8-40-SUM(AD8:AI8),0))))</f>
        <v/>
      </c>
      <c r="AK8" t="inlineStr">
        <is>
          <t>GermanCastro</t>
        </is>
      </c>
    </row>
    <row r="9">
      <c r="A9" t="inlineStr">
        <is>
          <t>LuisJimenez</t>
        </is>
      </c>
      <c r="B9">
        <f>SUM('CWAthleticoNapervilleRTE59:WindwoodCondo'!B9)</f>
        <v/>
      </c>
      <c r="C9">
        <f>SUM('CWAthleticoNapervilleRTE59:WindwoodCondo'!C9)</f>
        <v/>
      </c>
      <c r="D9">
        <f>SUM('CWAthleticoNapervilleRTE59:WindwoodCondo'!D9)</f>
        <v/>
      </c>
      <c r="E9">
        <f>SUM('CWAthleticoNapervilleRTE59:WindwoodCondo'!E9)</f>
        <v/>
      </c>
      <c r="F9">
        <f>SUM('CWAthleticoNapervilleRTE59:WindwoodCondo'!F9)</f>
        <v/>
      </c>
      <c r="G9">
        <f>SUM('CWAthleticoNapervilleRTE59:WindwoodCondo'!G9)</f>
        <v/>
      </c>
      <c r="H9">
        <f>SUM('CWAthleticoNapervilleRTE59:WindwoodCondo'!H9)</f>
        <v/>
      </c>
      <c r="I9">
        <f>SUM(B9:H9)</f>
        <v/>
      </c>
      <c r="J9">
        <f>IF(I9&lt;=40,I9,40)</f>
        <v/>
      </c>
      <c r="K9">
        <f>I9-J9</f>
        <v/>
      </c>
      <c r="N9">
        <f>B9</f>
        <v/>
      </c>
      <c r="O9">
        <f>C9+N9</f>
        <v/>
      </c>
      <c r="P9">
        <f>D9+O9</f>
        <v/>
      </c>
      <c r="Q9">
        <f>E9+P9</f>
        <v/>
      </c>
      <c r="R9">
        <f>F9+Q9</f>
        <v/>
      </c>
      <c r="S9">
        <f>G9+R9</f>
        <v/>
      </c>
      <c r="T9">
        <f>H9+S9</f>
        <v/>
      </c>
      <c r="V9">
        <f>N9</f>
        <v/>
      </c>
      <c r="W9">
        <f>IF(O9&lt;=0, 0, IF(O9&lt;=40,O9-N9,IF(O9-N9&lt;=0, 0, ABS(O9-N9-AE9))))</f>
        <v/>
      </c>
      <c r="X9">
        <f>IF(P9&lt;=0, 0, IF(P9&lt;=40,P9-O9,IF(P9-O9&lt;=0, 0, ABS(P9-O9-AF9))))</f>
        <v/>
      </c>
      <c r="Y9">
        <f>IF(Q9&lt;=0, 0, IF(Q9&lt;=40,Q9-P9,IF(Q9-P9&lt;=0, 0, ABS(Q9-P9-AG9))))</f>
        <v/>
      </c>
      <c r="Z9">
        <f>IF(R9&lt;=0, 0, IF(R9&lt;=40,R9-Q9,IF(R9-Q9&lt;=0, 0, ABS(R9-Q9-AH9))))</f>
        <v/>
      </c>
      <c r="AA9">
        <f>IF(S9&lt;=0, 0, IF(S9&lt;=40,S9-R9,IF(S9-R9&lt;=0, 0, ABS(S9-R9-AI9))))</f>
        <v/>
      </c>
      <c r="AB9">
        <f>IF(T9&lt;=0, 0, IF(T9&lt;=40,T9-S9,IF(T9-S9&lt;=0, 0, ABS(T9-S9-AJ9))))</f>
        <v/>
      </c>
      <c r="AD9">
        <f>0</f>
        <v/>
      </c>
      <c r="AE9">
        <f>IF(O9&lt;=0, 0, IF(O9&lt;=40,0, IF(O9-N9&lt;=0,0,IF(O9&gt;40, O9-40-SUM(AD9:AD9),0))))</f>
        <v/>
      </c>
      <c r="AF9">
        <f>IF(P9&lt;=0, 0, IF(P9&lt;=40,0, IF(P9-O9&lt;=0,0,IF(P9&gt;40, P9-40-SUM(AD9:AE9),0))))</f>
        <v/>
      </c>
      <c r="AG9">
        <f>IF(Q9&lt;=0, 0, IF(Q9&lt;=40,0, IF(Q9-P9&lt;=0,0,IF(Q9&gt;40, Q9-40-SUM(AD9:AF9),0))))</f>
        <v/>
      </c>
      <c r="AH9">
        <f>IF(R9&lt;=0, 0, IF(R9&lt;=40,0, IF(R9-Q9&lt;=0,0,IF(R9&gt;40, R9-40-SUM(AD9:AG9),0))))</f>
        <v/>
      </c>
      <c r="AI9">
        <f>IF(S9&lt;=0, 0, IF(S9&lt;=40,0, IF(S9-R9&lt;=0,0,IF(S9&gt;40, S9-40-SUM(AD9:AH9),0))))</f>
        <v/>
      </c>
      <c r="AJ9">
        <f>IF(T9&lt;=0, 0, IF(T9&lt;=40,0, IF(T9-S9&lt;=0,0,IF(T9&gt;40, T9-40-SUM(AD9:AI9),0))))</f>
        <v/>
      </c>
      <c r="AK9" t="inlineStr">
        <is>
          <t>LuisJimenez</t>
        </is>
      </c>
    </row>
    <row r="10">
      <c r="A10" t="inlineStr">
        <is>
          <t>ManuelLopez</t>
        </is>
      </c>
      <c r="B10">
        <f>SUM('CWAthleticoNapervilleRTE59:WindwoodCondo'!B10)</f>
        <v/>
      </c>
      <c r="C10">
        <f>SUM('CWAthleticoNapervilleRTE59:WindwoodCondo'!C10)</f>
        <v/>
      </c>
      <c r="D10">
        <f>SUM('CWAthleticoNapervilleRTE59:WindwoodCondo'!D10)</f>
        <v/>
      </c>
      <c r="E10">
        <f>SUM('CWAthleticoNapervilleRTE59:WindwoodCondo'!E10)</f>
        <v/>
      </c>
      <c r="F10">
        <f>SUM('CWAthleticoNapervilleRTE59:WindwoodCondo'!F10)</f>
        <v/>
      </c>
      <c r="G10">
        <f>SUM('CWAthleticoNapervilleRTE59:WindwoodCondo'!G10)</f>
        <v/>
      </c>
      <c r="H10">
        <f>SUM('CWAthleticoNapervilleRTE59:WindwoodCondo'!H10)</f>
        <v/>
      </c>
      <c r="I10">
        <f>SUM(B10:H10)</f>
        <v/>
      </c>
      <c r="J10">
        <f>IF(I10&lt;=40,I10,40)</f>
        <v/>
      </c>
      <c r="K10">
        <f>I10-J10</f>
        <v/>
      </c>
      <c r="N10">
        <f>B10</f>
        <v/>
      </c>
      <c r="O10">
        <f>C10+N10</f>
        <v/>
      </c>
      <c r="P10">
        <f>D10+O10</f>
        <v/>
      </c>
      <c r="Q10">
        <f>E10+P10</f>
        <v/>
      </c>
      <c r="R10">
        <f>F10+Q10</f>
        <v/>
      </c>
      <c r="S10">
        <f>G10+R10</f>
        <v/>
      </c>
      <c r="T10">
        <f>H10+S10</f>
        <v/>
      </c>
      <c r="V10">
        <f>N10</f>
        <v/>
      </c>
      <c r="W10">
        <f>IF(O10&lt;=0, 0, IF(O10&lt;=40,O10-N10,IF(O10-N10&lt;=0, 0, ABS(O10-N10-AE10))))</f>
        <v/>
      </c>
      <c r="X10">
        <f>IF(P10&lt;=0, 0, IF(P10&lt;=40,P10-O10,IF(P10-O10&lt;=0, 0, ABS(P10-O10-AF10))))</f>
        <v/>
      </c>
      <c r="Y10">
        <f>IF(Q10&lt;=0, 0, IF(Q10&lt;=40,Q10-P10,IF(Q10-P10&lt;=0, 0, ABS(Q10-P10-AG10))))</f>
        <v/>
      </c>
      <c r="Z10">
        <f>IF(R10&lt;=0, 0, IF(R10&lt;=40,R10-Q10,IF(R10-Q10&lt;=0, 0, ABS(R10-Q10-AH10))))</f>
        <v/>
      </c>
      <c r="AA10">
        <f>IF(S10&lt;=0, 0, IF(S10&lt;=40,S10-R10,IF(S10-R10&lt;=0, 0, ABS(S10-R10-AI10))))</f>
        <v/>
      </c>
      <c r="AB10">
        <f>IF(T10&lt;=0, 0, IF(T10&lt;=40,T10-S10,IF(T10-S10&lt;=0, 0, ABS(T10-S10-AJ10))))</f>
        <v/>
      </c>
      <c r="AD10">
        <f>0</f>
        <v/>
      </c>
      <c r="AE10">
        <f>IF(O10&lt;=0, 0, IF(O10&lt;=40,0, IF(O10-N10&lt;=0,0,IF(O10&gt;40, O10-40-SUM(AD10:AD10),0))))</f>
        <v/>
      </c>
      <c r="AF10">
        <f>IF(P10&lt;=0, 0, IF(P10&lt;=40,0, IF(P10-O10&lt;=0,0,IF(P10&gt;40, P10-40-SUM(AD10:AE10),0))))</f>
        <v/>
      </c>
      <c r="AG10">
        <f>IF(Q10&lt;=0, 0, IF(Q10&lt;=40,0, IF(Q10-P10&lt;=0,0,IF(Q10&gt;40, Q10-40-SUM(AD10:AF10),0))))</f>
        <v/>
      </c>
      <c r="AH10">
        <f>IF(R10&lt;=0, 0, IF(R10&lt;=40,0, IF(R10-Q10&lt;=0,0,IF(R10&gt;40, R10-40-SUM(AD10:AG10),0))))</f>
        <v/>
      </c>
      <c r="AI10">
        <f>IF(S10&lt;=0, 0, IF(S10&lt;=40,0, IF(S10-R10&lt;=0,0,IF(S10&gt;40, S10-40-SUM(AD10:AH10),0))))</f>
        <v/>
      </c>
      <c r="AJ10">
        <f>IF(T10&lt;=0, 0, IF(T10&lt;=40,0, IF(T10-S10&lt;=0,0,IF(T10&gt;40, T10-40-SUM(AD10:AI10),0))))</f>
        <v/>
      </c>
      <c r="AK10" t="inlineStr">
        <is>
          <t>ManuelLopez</t>
        </is>
      </c>
    </row>
    <row r="11">
      <c r="A11" t="inlineStr">
        <is>
          <t>SaraOrtiz</t>
        </is>
      </c>
      <c r="B11">
        <f>SUM('CWAthleticoNapervilleRTE59:WindwoodCondo'!B11)</f>
        <v/>
      </c>
      <c r="C11">
        <f>SUM('CWAthleticoNapervilleRTE59:WindwoodCondo'!C11)</f>
        <v/>
      </c>
      <c r="D11">
        <f>SUM('CWAthleticoNapervilleRTE59:WindwoodCondo'!D11)</f>
        <v/>
      </c>
      <c r="E11">
        <f>SUM('CWAthleticoNapervilleRTE59:WindwoodCondo'!E11)</f>
        <v/>
      </c>
      <c r="F11">
        <f>SUM('CWAthleticoNapervilleRTE59:WindwoodCondo'!F11)</f>
        <v/>
      </c>
      <c r="G11">
        <f>SUM('CWAthleticoNapervilleRTE59:WindwoodCondo'!G11)</f>
        <v/>
      </c>
      <c r="H11">
        <f>SUM('CWAthleticoNapervilleRTE59:WindwoodCondo'!H11)</f>
        <v/>
      </c>
      <c r="I11">
        <f>SUM(B11:H11)</f>
        <v/>
      </c>
      <c r="J11">
        <f>IF(I11&lt;=40,I11,40)</f>
        <v/>
      </c>
      <c r="K11">
        <f>I11-J11</f>
        <v/>
      </c>
      <c r="N11">
        <f>B11</f>
        <v/>
      </c>
      <c r="O11">
        <f>C11+N11</f>
        <v/>
      </c>
      <c r="P11">
        <f>D11+O11</f>
        <v/>
      </c>
      <c r="Q11">
        <f>E11+P11</f>
        <v/>
      </c>
      <c r="R11">
        <f>F11+Q11</f>
        <v/>
      </c>
      <c r="S11">
        <f>G11+R11</f>
        <v/>
      </c>
      <c r="T11">
        <f>H11+S11</f>
        <v/>
      </c>
      <c r="V11">
        <f>N11</f>
        <v/>
      </c>
      <c r="W11">
        <f>IF(O11&lt;=0, 0, IF(O11&lt;=40,O11-N11,IF(O11-N11&lt;=0, 0, ABS(O11-N11-AE11))))</f>
        <v/>
      </c>
      <c r="X11">
        <f>IF(P11&lt;=0, 0, IF(P11&lt;=40,P11-O11,IF(P11-O11&lt;=0, 0, ABS(P11-O11-AF11))))</f>
        <v/>
      </c>
      <c r="Y11">
        <f>IF(Q11&lt;=0, 0, IF(Q11&lt;=40,Q11-P11,IF(Q11-P11&lt;=0, 0, ABS(Q11-P11-AG11))))</f>
        <v/>
      </c>
      <c r="Z11">
        <f>IF(R11&lt;=0, 0, IF(R11&lt;=40,R11-Q11,IF(R11-Q11&lt;=0, 0, ABS(R11-Q11-AH11))))</f>
        <v/>
      </c>
      <c r="AA11">
        <f>IF(S11&lt;=0, 0, IF(S11&lt;=40,S11-R11,IF(S11-R11&lt;=0, 0, ABS(S11-R11-AI11))))</f>
        <v/>
      </c>
      <c r="AB11">
        <f>IF(T11&lt;=0, 0, IF(T11&lt;=40,T11-S11,IF(T11-S11&lt;=0, 0, ABS(T11-S11-AJ11))))</f>
        <v/>
      </c>
      <c r="AD11">
        <f>0</f>
        <v/>
      </c>
      <c r="AE11">
        <f>IF(O11&lt;=0, 0, IF(O11&lt;=40,0, IF(O11-N11&lt;=0,0,IF(O11&gt;40, O11-40-SUM(AD11:AD11),0))))</f>
        <v/>
      </c>
      <c r="AF11">
        <f>IF(P11&lt;=0, 0, IF(P11&lt;=40,0, IF(P11-O11&lt;=0,0,IF(P11&gt;40, P11-40-SUM(AD11:AE11),0))))</f>
        <v/>
      </c>
      <c r="AG11">
        <f>IF(Q11&lt;=0, 0, IF(Q11&lt;=40,0, IF(Q11-P11&lt;=0,0,IF(Q11&gt;40, Q11-40-SUM(AD11:AF11),0))))</f>
        <v/>
      </c>
      <c r="AH11">
        <f>IF(R11&lt;=0, 0, IF(R11&lt;=40,0, IF(R11-Q11&lt;=0,0,IF(R11&gt;40, R11-40-SUM(AD11:AG11),0))))</f>
        <v/>
      </c>
      <c r="AI11">
        <f>IF(S11&lt;=0, 0, IF(S11&lt;=40,0, IF(S11-R11&lt;=0,0,IF(S11&gt;40, S11-40-SUM(AD11:AH11),0))))</f>
        <v/>
      </c>
      <c r="AJ11">
        <f>IF(T11&lt;=0, 0, IF(T11&lt;=40,0, IF(T11-S11&lt;=0,0,IF(T11&gt;40, T11-40-SUM(AD11:AI11),0))))</f>
        <v/>
      </c>
      <c r="AK11" t="inlineStr">
        <is>
          <t>SaraOrtiz</t>
        </is>
      </c>
    </row>
    <row r="12">
      <c r="A12" t="inlineStr">
        <is>
          <t>YuniorOrtiz</t>
        </is>
      </c>
      <c r="B12">
        <f>SUM('CWAthleticoNapervilleRTE59:WindwoodCondo'!B12)</f>
        <v/>
      </c>
      <c r="C12">
        <f>SUM('CWAthleticoNapervilleRTE59:WindwoodCondo'!C12)</f>
        <v/>
      </c>
      <c r="D12">
        <f>SUM('CWAthleticoNapervilleRTE59:WindwoodCondo'!D12)</f>
        <v/>
      </c>
      <c r="E12">
        <f>SUM('CWAthleticoNapervilleRTE59:WindwoodCondo'!E12)</f>
        <v/>
      </c>
      <c r="F12">
        <f>SUM('CWAthleticoNapervilleRTE59:WindwoodCondo'!F12)</f>
        <v/>
      </c>
      <c r="G12">
        <f>SUM('CWAthleticoNapervilleRTE59:WindwoodCondo'!G12)</f>
        <v/>
      </c>
      <c r="H12">
        <f>SUM('CWAthleticoNapervilleRTE59:WindwoodCondo'!H12)</f>
        <v/>
      </c>
      <c r="I12">
        <f>SUM(B12:H12)</f>
        <v/>
      </c>
      <c r="J12">
        <f>IF(I12&lt;=40,I12,40)</f>
        <v/>
      </c>
      <c r="K12">
        <f>I12-J12</f>
        <v/>
      </c>
      <c r="N12">
        <f>B12</f>
        <v/>
      </c>
      <c r="O12">
        <f>C12+N12</f>
        <v/>
      </c>
      <c r="P12">
        <f>D12+O12</f>
        <v/>
      </c>
      <c r="Q12">
        <f>E12+P12</f>
        <v/>
      </c>
      <c r="R12">
        <f>F12+Q12</f>
        <v/>
      </c>
      <c r="S12">
        <f>G12+R12</f>
        <v/>
      </c>
      <c r="T12">
        <f>H12+S12</f>
        <v/>
      </c>
      <c r="V12">
        <f>N12</f>
        <v/>
      </c>
      <c r="W12">
        <f>IF(O12&lt;=0, 0, IF(O12&lt;=40,O12-N12,IF(O12-N12&lt;=0, 0, ABS(O12-N12-AE12))))</f>
        <v/>
      </c>
      <c r="X12">
        <f>IF(P12&lt;=0, 0, IF(P12&lt;=40,P12-O12,IF(P12-O12&lt;=0, 0, ABS(P12-O12-AF12))))</f>
        <v/>
      </c>
      <c r="Y12">
        <f>IF(Q12&lt;=0, 0, IF(Q12&lt;=40,Q12-P12,IF(Q12-P12&lt;=0, 0, ABS(Q12-P12-AG12))))</f>
        <v/>
      </c>
      <c r="Z12">
        <f>IF(R12&lt;=0, 0, IF(R12&lt;=40,R12-Q12,IF(R12-Q12&lt;=0, 0, ABS(R12-Q12-AH12))))</f>
        <v/>
      </c>
      <c r="AA12">
        <f>IF(S12&lt;=0, 0, IF(S12&lt;=40,S12-R12,IF(S12-R12&lt;=0, 0, ABS(S12-R12-AI12))))</f>
        <v/>
      </c>
      <c r="AB12">
        <f>IF(T12&lt;=0, 0, IF(T12&lt;=40,T12-S12,IF(T12-S12&lt;=0, 0, ABS(T12-S12-AJ12))))</f>
        <v/>
      </c>
      <c r="AD12">
        <f>0</f>
        <v/>
      </c>
      <c r="AE12">
        <f>IF(O12&lt;=0, 0, IF(O12&lt;=40,0, IF(O12-N12&lt;=0,0,IF(O12&gt;40, O12-40-SUM(AD12:AD12),0))))</f>
        <v/>
      </c>
      <c r="AF12">
        <f>IF(P12&lt;=0, 0, IF(P12&lt;=40,0, IF(P12-O12&lt;=0,0,IF(P12&gt;40, P12-40-SUM(AD12:AE12),0))))</f>
        <v/>
      </c>
      <c r="AG12">
        <f>IF(Q12&lt;=0, 0, IF(Q12&lt;=40,0, IF(Q12-P12&lt;=0,0,IF(Q12&gt;40, Q12-40-SUM(AD12:AF12),0))))</f>
        <v/>
      </c>
      <c r="AH12">
        <f>IF(R12&lt;=0, 0, IF(R12&lt;=40,0, IF(R12-Q12&lt;=0,0,IF(R12&gt;40, R12-40-SUM(AD12:AG12),0))))</f>
        <v/>
      </c>
      <c r="AI12">
        <f>IF(S12&lt;=0, 0, IF(S12&lt;=40,0, IF(S12-R12&lt;=0,0,IF(S12&gt;40, S12-40-SUM(AD12:AH12),0))))</f>
        <v/>
      </c>
      <c r="AJ12">
        <f>IF(T12&lt;=0, 0, IF(T12&lt;=40,0, IF(T12-S12&lt;=0,0,IF(T12&gt;40, T12-40-SUM(AD12:AI12),0))))</f>
        <v/>
      </c>
      <c r="AK12" t="inlineStr">
        <is>
          <t>YuniorOrtiz</t>
        </is>
      </c>
    </row>
    <row r="13">
      <c r="A13" t="inlineStr">
        <is>
          <t>TOTAL HOURS DAY - DAILY</t>
        </is>
      </c>
      <c r="B13">
        <f>SUM(B3:B12)</f>
        <v/>
      </c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 t="inlineStr">
        <is>
          <t>-</t>
        </is>
      </c>
      <c r="K13" t="inlineStr">
        <is>
          <t>-</t>
        </is>
      </c>
      <c r="N13">
        <f>SUM(N3:N12)</f>
        <v/>
      </c>
      <c r="O13">
        <f>SUM(O3:O12)</f>
        <v/>
      </c>
      <c r="P13">
        <f>SUM(P3:P12)</f>
        <v/>
      </c>
      <c r="Q13">
        <f>SUM(Q3:Q12)</f>
        <v/>
      </c>
      <c r="R13">
        <f>SUM(R3:R12)</f>
        <v/>
      </c>
      <c r="S13">
        <f>SUM(S3:S12)</f>
        <v/>
      </c>
      <c r="T13">
        <f>SUM(T3:T12)</f>
        <v/>
      </c>
      <c r="V13">
        <f>SUM(V3:V12)</f>
        <v/>
      </c>
      <c r="W13">
        <f>SUM(W3:W12)</f>
        <v/>
      </c>
      <c r="X13">
        <f>SUM(X3:X12)</f>
        <v/>
      </c>
      <c r="Y13">
        <f>SUM(Y3:Y12)</f>
        <v/>
      </c>
      <c r="Z13">
        <f>SUM(Z3:Z12)</f>
        <v/>
      </c>
      <c r="AA13">
        <f>SUM(AA3:AA12)</f>
        <v/>
      </c>
      <c r="AB13">
        <f>SUM(AB3:AB12)</f>
        <v/>
      </c>
      <c r="AD13">
        <f>SUM(AD3:AD12)</f>
        <v/>
      </c>
      <c r="AE13">
        <f>SUM(AE3:AE12)</f>
        <v/>
      </c>
      <c r="AF13">
        <f>SUM(AF3:AF12)</f>
        <v/>
      </c>
      <c r="AG13">
        <f>SUM(AG3:AG12)</f>
        <v/>
      </c>
      <c r="AH13">
        <f>SUM(AH3:AH12)</f>
        <v/>
      </c>
      <c r="AI13">
        <f>SUM(AI3:AI12)</f>
        <v/>
      </c>
      <c r="AJ13">
        <f>SUM(AJ3:AJ12)</f>
        <v/>
      </c>
    </row>
    <row r="14">
      <c r="A14" t="inlineStr">
        <is>
          <t>TOTAL REGULAR HOURS - DAILY</t>
        </is>
      </c>
      <c r="B14">
        <f>V13</f>
        <v/>
      </c>
      <c r="C14">
        <f>W13</f>
        <v/>
      </c>
      <c r="D14">
        <f>X13</f>
        <v/>
      </c>
      <c r="E14">
        <f>Y13</f>
        <v/>
      </c>
      <c r="F14">
        <f>Z13</f>
        <v/>
      </c>
      <c r="G14">
        <f>AA13</f>
        <v/>
      </c>
      <c r="H14">
        <f>AB13</f>
        <v/>
      </c>
      <c r="I14" t="inlineStr">
        <is>
          <t>-</t>
        </is>
      </c>
      <c r="J14">
        <f>SUM(J3:J12)</f>
        <v/>
      </c>
      <c r="K14" t="inlineStr">
        <is>
          <t>-</t>
        </is>
      </c>
    </row>
    <row r="15">
      <c r="A15" t="inlineStr">
        <is>
          <t>TOTAL OVERTIME HOURS - DAILY</t>
        </is>
      </c>
      <c r="B15">
        <f>AD13</f>
        <v/>
      </c>
      <c r="C15">
        <f>AE13</f>
        <v/>
      </c>
      <c r="D15">
        <f>AF13</f>
        <v/>
      </c>
      <c r="E15">
        <f>AG13</f>
        <v/>
      </c>
      <c r="F15">
        <f>AH13</f>
        <v/>
      </c>
      <c r="G15">
        <f>AI13</f>
        <v/>
      </c>
      <c r="H15">
        <f>AJ13</f>
        <v/>
      </c>
      <c r="I15" t="inlineStr">
        <is>
          <t>-</t>
        </is>
      </c>
      <c r="J15" t="inlineStr">
        <is>
          <t>-</t>
        </is>
      </c>
      <c r="K15">
        <f>SUM(K3:K12)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CWAthleticoNapervilleRTE59-101107527</t>
        </is>
      </c>
    </row>
    <row r="2">
      <c r="A2" t="inlineStr">
        <is>
          <t>Names</t>
        </is>
      </c>
      <c r="B2" t="inlineStr">
        <is>
          <t>Friday 5</t>
        </is>
      </c>
      <c r="C2" t="inlineStr">
        <is>
          <t>Saturday 6</t>
        </is>
      </c>
      <c r="D2" t="inlineStr">
        <is>
          <t>Sunday 7</t>
        </is>
      </c>
      <c r="E2" t="inlineStr">
        <is>
          <t>Monday 8</t>
        </is>
      </c>
      <c r="F2" t="inlineStr">
        <is>
          <t>Tuesday 9</t>
        </is>
      </c>
      <c r="G2" t="inlineStr">
        <is>
          <t>Wednesday 10</t>
        </is>
      </c>
      <c r="H2" t="inlineStr">
        <is>
          <t>Thursday 11</t>
        </is>
      </c>
      <c r="I2" t="inlineStr">
        <is>
          <t>TOTAL HOURS - WEEKLY</t>
        </is>
      </c>
      <c r="J2" t="inlineStr">
        <is>
          <t>TOTAL REGULAR HOURS - WEEKLY</t>
        </is>
      </c>
      <c r="K2" t="inlineStr">
        <is>
          <t>TOTAL OVERTIME HOURS - WEEKLY</t>
        </is>
      </c>
    </row>
    <row r="3">
      <c r="A3" t="inlineStr">
        <is>
          <t>ClaudiaGil</t>
        </is>
      </c>
      <c r="B3">
        <f>0</f>
        <v/>
      </c>
      <c r="C3">
        <f>0</f>
        <v/>
      </c>
      <c r="D3">
        <f>0</f>
        <v/>
      </c>
      <c r="E3">
        <f>0</f>
        <v/>
      </c>
      <c r="F3">
        <f>0</f>
        <v/>
      </c>
      <c r="G3">
        <f>0</f>
        <v/>
      </c>
      <c r="H3">
        <f>0</f>
        <v/>
      </c>
      <c r="I3">
        <f>SUM(B3:H3)</f>
        <v/>
      </c>
      <c r="J3">
        <f>I3-K3</f>
        <v/>
      </c>
      <c r="K3">
        <f>0</f>
        <v/>
      </c>
    </row>
    <row r="4">
      <c r="A4" t="inlineStr">
        <is>
          <t>Darwinparedes</t>
        </is>
      </c>
      <c r="B4">
        <f>0</f>
        <v/>
      </c>
      <c r="C4">
        <f>0</f>
        <v/>
      </c>
      <c r="D4">
        <f>0</f>
        <v/>
      </c>
      <c r="E4">
        <f>0</f>
        <v/>
      </c>
      <c r="F4">
        <f>0</f>
        <v/>
      </c>
      <c r="G4">
        <f>0</f>
        <v/>
      </c>
      <c r="H4">
        <f>0</f>
        <v/>
      </c>
      <c r="I4">
        <f>SUM(B4:H4)</f>
        <v/>
      </c>
      <c r="J4">
        <f>I4-K4</f>
        <v/>
      </c>
      <c r="K4">
        <f>0</f>
        <v/>
      </c>
    </row>
    <row r="5">
      <c r="A5" t="inlineStr">
        <is>
          <t>EdgarCamacho</t>
        </is>
      </c>
      <c r="B5">
        <f>0</f>
        <v/>
      </c>
      <c r="C5">
        <f>0</f>
        <v/>
      </c>
      <c r="D5">
        <f>0</f>
        <v/>
      </c>
      <c r="E5">
        <f>0</f>
        <v/>
      </c>
      <c r="F5">
        <f>0</f>
        <v/>
      </c>
      <c r="G5">
        <f>0</f>
        <v/>
      </c>
      <c r="H5">
        <f>0</f>
        <v/>
      </c>
      <c r="I5">
        <f>SUM(B5:H5)</f>
        <v/>
      </c>
      <c r="J5">
        <f>I5-K5</f>
        <v/>
      </c>
      <c r="K5">
        <f>0</f>
        <v/>
      </c>
    </row>
    <row r="6">
      <c r="A6" t="inlineStr">
        <is>
          <t>EduardodeSouza</t>
        </is>
      </c>
      <c r="B6">
        <f>0</f>
        <v/>
      </c>
      <c r="C6">
        <f>0</f>
        <v/>
      </c>
      <c r="D6">
        <f>0</f>
        <v/>
      </c>
      <c r="E6">
        <f>0</f>
        <v/>
      </c>
      <c r="F6">
        <f>0</f>
        <v/>
      </c>
      <c r="G6">
        <f>0</f>
        <v/>
      </c>
      <c r="H6">
        <f>0</f>
        <v/>
      </c>
      <c r="I6">
        <f>SUM(B6:H6)</f>
        <v/>
      </c>
      <c r="J6">
        <f>I6-K6</f>
        <v/>
      </c>
      <c r="K6">
        <f>0</f>
        <v/>
      </c>
    </row>
    <row r="7">
      <c r="A7" t="inlineStr">
        <is>
          <t>Eliasalbornoz</t>
        </is>
      </c>
      <c r="B7">
        <f>0</f>
        <v/>
      </c>
      <c r="C7">
        <f>0</f>
        <v/>
      </c>
      <c r="D7">
        <f>0</f>
        <v/>
      </c>
      <c r="E7">
        <f>0</f>
        <v/>
      </c>
      <c r="F7">
        <f>0</f>
        <v/>
      </c>
      <c r="G7">
        <f>0</f>
        <v/>
      </c>
      <c r="H7">
        <f>0</f>
        <v/>
      </c>
      <c r="I7">
        <f>SUM(B7:H7)</f>
        <v/>
      </c>
      <c r="J7">
        <f>I7-K7</f>
        <v/>
      </c>
      <c r="K7">
        <f>0</f>
        <v/>
      </c>
    </row>
    <row r="8">
      <c r="A8" t="inlineStr">
        <is>
          <t>GermanCastro</t>
        </is>
      </c>
      <c r="B8">
        <f>0</f>
        <v/>
      </c>
      <c r="C8">
        <f>0</f>
        <v/>
      </c>
      <c r="D8">
        <f>0</f>
        <v/>
      </c>
      <c r="E8">
        <f>0</f>
        <v/>
      </c>
      <c r="F8">
        <f>0</f>
        <v/>
      </c>
      <c r="G8">
        <f>0</f>
        <v/>
      </c>
      <c r="H8">
        <f>0</f>
        <v/>
      </c>
      <c r="I8">
        <f>SUM(B8:H8)</f>
        <v/>
      </c>
      <c r="J8">
        <f>I8-K8</f>
        <v/>
      </c>
      <c r="K8">
        <f>0</f>
        <v/>
      </c>
    </row>
    <row r="9">
      <c r="A9" t="inlineStr">
        <is>
          <t>LuisJimenez</t>
        </is>
      </c>
      <c r="B9">
        <f>0</f>
        <v/>
      </c>
      <c r="C9">
        <f>0</f>
        <v/>
      </c>
      <c r="D9">
        <f>0</f>
        <v/>
      </c>
      <c r="E9">
        <f>0</f>
        <v/>
      </c>
      <c r="F9">
        <f>0</f>
        <v/>
      </c>
      <c r="G9">
        <f>0</f>
        <v/>
      </c>
      <c r="H9">
        <f>0</f>
        <v/>
      </c>
      <c r="I9">
        <f>SUM(B9:H9)</f>
        <v/>
      </c>
      <c r="J9">
        <f>I9-K9</f>
        <v/>
      </c>
      <c r="K9">
        <f>0</f>
        <v/>
      </c>
    </row>
    <row r="10">
      <c r="A10" t="inlineStr">
        <is>
          <t>ManuelLopez</t>
        </is>
      </c>
      <c r="B10">
        <f>0</f>
        <v/>
      </c>
      <c r="C10">
        <f>0</f>
        <v/>
      </c>
      <c r="D10">
        <f>0</f>
        <v/>
      </c>
      <c r="E10">
        <f>0</f>
        <v/>
      </c>
      <c r="F10">
        <f>0</f>
        <v/>
      </c>
      <c r="G10">
        <f>0</f>
        <v/>
      </c>
      <c r="H10">
        <f>0</f>
        <v/>
      </c>
      <c r="I10">
        <f>SUM(B10:H10)</f>
        <v/>
      </c>
      <c r="J10">
        <f>I10-K10</f>
        <v/>
      </c>
      <c r="K10">
        <f>0</f>
        <v/>
      </c>
    </row>
    <row r="11">
      <c r="A11" t="inlineStr">
        <is>
          <t>SaraOrtiz</t>
        </is>
      </c>
      <c r="B11">
        <f>0</f>
        <v/>
      </c>
      <c r="C11">
        <f>0</f>
        <v/>
      </c>
      <c r="D11">
        <f>0</f>
        <v/>
      </c>
      <c r="E11">
        <f>0</f>
        <v/>
      </c>
      <c r="F11">
        <f>0</f>
        <v/>
      </c>
      <c r="G11">
        <f>0</f>
        <v/>
      </c>
      <c r="H11">
        <f>0</f>
        <v/>
      </c>
      <c r="I11">
        <f>SUM(B11:H11)</f>
        <v/>
      </c>
      <c r="J11">
        <f>I11-K11</f>
        <v/>
      </c>
      <c r="K11">
        <f>0</f>
        <v/>
      </c>
    </row>
    <row r="12">
      <c r="A12" t="inlineStr">
        <is>
          <t>YuniorOrtiz</t>
        </is>
      </c>
      <c r="B12">
        <f>0</f>
        <v/>
      </c>
      <c r="C12">
        <f>0</f>
        <v/>
      </c>
      <c r="D12">
        <f>0</f>
        <v/>
      </c>
      <c r="E12">
        <f>0</f>
        <v/>
      </c>
      <c r="F12">
        <f>0</f>
        <v/>
      </c>
      <c r="G12">
        <f>0</f>
        <v/>
      </c>
      <c r="H12">
        <f>0</f>
        <v/>
      </c>
      <c r="I12">
        <f>SUM(B12:H12)</f>
        <v/>
      </c>
      <c r="J12">
        <f>I12-K12</f>
        <v/>
      </c>
      <c r="K12">
        <f>0</f>
        <v/>
      </c>
    </row>
    <row r="13">
      <c r="A13" t="inlineStr">
        <is>
          <t>TOTAL HOURS DAY - DAILY</t>
        </is>
      </c>
      <c r="B13">
        <f>SUM(B3:B12)</f>
        <v/>
      </c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 t="inlineStr">
        <is>
          <t>-</t>
        </is>
      </c>
      <c r="K13" t="inlineStr">
        <is>
          <t>-</t>
        </is>
      </c>
    </row>
    <row r="14">
      <c r="A14" t="inlineStr">
        <is>
          <t>TOTAL REGULAR HOURS - DAILY</t>
        </is>
      </c>
      <c r="B14">
        <f>B13-B15</f>
        <v/>
      </c>
      <c r="C14">
        <f>C13-C15</f>
        <v/>
      </c>
      <c r="D14">
        <f>D13-D15</f>
        <v/>
      </c>
      <c r="E14">
        <f>E13-E15</f>
        <v/>
      </c>
      <c r="F14">
        <f>F13-F15</f>
        <v/>
      </c>
      <c r="G14">
        <f>G13-G15</f>
        <v/>
      </c>
      <c r="H14">
        <f>H13-H15</f>
        <v/>
      </c>
      <c r="I14" t="inlineStr">
        <is>
          <t>-</t>
        </is>
      </c>
      <c r="J14">
        <f>SUM(J3:J12)</f>
        <v/>
      </c>
      <c r="K14" t="inlineStr">
        <is>
          <t>-</t>
        </is>
      </c>
    </row>
    <row r="15">
      <c r="A15" t="inlineStr">
        <is>
          <t>TOTAL OVERTIME HOURS - DAILY</t>
        </is>
      </c>
      <c r="B15">
        <f>0</f>
        <v/>
      </c>
      <c r="C15">
        <f>0</f>
        <v/>
      </c>
      <c r="D15">
        <f>0</f>
        <v/>
      </c>
      <c r="E15">
        <f>0</f>
        <v/>
      </c>
      <c r="F15">
        <f>0</f>
        <v/>
      </c>
      <c r="G15">
        <f>0</f>
        <v/>
      </c>
      <c r="H15">
        <f>0</f>
        <v/>
      </c>
      <c r="I15" t="inlineStr">
        <is>
          <t>-</t>
        </is>
      </c>
      <c r="J15" t="inlineStr">
        <is>
          <t>-</t>
        </is>
      </c>
      <c r="K15">
        <f>SUM(K3:K12)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WindwoodCondo-101107012</t>
        </is>
      </c>
    </row>
    <row r="2">
      <c r="A2" t="inlineStr">
        <is>
          <t>Names</t>
        </is>
      </c>
      <c r="B2" t="inlineStr">
        <is>
          <t>Friday 5</t>
        </is>
      </c>
      <c r="C2" t="inlineStr">
        <is>
          <t>Saturday 6</t>
        </is>
      </c>
      <c r="D2" t="inlineStr">
        <is>
          <t>Sunday 7</t>
        </is>
      </c>
      <c r="E2" t="inlineStr">
        <is>
          <t>Monday 8</t>
        </is>
      </c>
      <c r="F2" t="inlineStr">
        <is>
          <t>Tuesday 9</t>
        </is>
      </c>
      <c r="G2" t="inlineStr">
        <is>
          <t>Wednesday 10</t>
        </is>
      </c>
      <c r="H2" t="inlineStr">
        <is>
          <t>Thursday 11</t>
        </is>
      </c>
      <c r="I2" t="inlineStr">
        <is>
          <t>TOTAL HOURS - WEEKLY</t>
        </is>
      </c>
      <c r="J2" t="inlineStr">
        <is>
          <t>TOTAL REGULAR HOURS - WEEKLY</t>
        </is>
      </c>
      <c r="K2" t="inlineStr">
        <is>
          <t>TOTAL OVERTIME HOURS - WEEKLY</t>
        </is>
      </c>
    </row>
    <row r="3">
      <c r="A3" t="inlineStr">
        <is>
          <t>ClaudiaGil</t>
        </is>
      </c>
      <c r="B3">
        <f>8.50</f>
        <v/>
      </c>
      <c r="C3">
        <f>0</f>
        <v/>
      </c>
      <c r="D3">
        <f>0</f>
        <v/>
      </c>
      <c r="E3">
        <f>0</f>
        <v/>
      </c>
      <c r="F3">
        <f>0</f>
        <v/>
      </c>
      <c r="G3">
        <f>0</f>
        <v/>
      </c>
      <c r="H3">
        <f>0</f>
        <v/>
      </c>
      <c r="I3">
        <f>SUM(B3:H3)</f>
        <v/>
      </c>
      <c r="J3">
        <f>I3-K3</f>
        <v/>
      </c>
      <c r="K3">
        <f>0</f>
        <v/>
      </c>
    </row>
    <row r="4">
      <c r="A4" t="inlineStr">
        <is>
          <t>Darwinparedes</t>
        </is>
      </c>
      <c r="B4">
        <f>0</f>
        <v/>
      </c>
      <c r="C4">
        <f>0</f>
        <v/>
      </c>
      <c r="D4">
        <f>0</f>
        <v/>
      </c>
      <c r="E4">
        <f>0</f>
        <v/>
      </c>
      <c r="F4">
        <f>0</f>
        <v/>
      </c>
      <c r="G4">
        <f>0</f>
        <v/>
      </c>
      <c r="H4">
        <f>0</f>
        <v/>
      </c>
      <c r="I4">
        <f>SUM(B4:H4)</f>
        <v/>
      </c>
      <c r="J4">
        <f>I4-K4</f>
        <v/>
      </c>
      <c r="K4">
        <f>0</f>
        <v/>
      </c>
    </row>
    <row r="5">
      <c r="A5" t="inlineStr">
        <is>
          <t>EdgarCamacho</t>
        </is>
      </c>
      <c r="B5">
        <f>8.50</f>
        <v/>
      </c>
      <c r="C5">
        <f>0</f>
        <v/>
      </c>
      <c r="D5">
        <f>0</f>
        <v/>
      </c>
      <c r="E5">
        <f>0</f>
        <v/>
      </c>
      <c r="F5">
        <f>0</f>
        <v/>
      </c>
      <c r="G5">
        <f>0</f>
        <v/>
      </c>
      <c r="H5">
        <f>0</f>
        <v/>
      </c>
      <c r="I5">
        <f>SUM(B5:H5)</f>
        <v/>
      </c>
      <c r="J5">
        <f>I5-K5</f>
        <v/>
      </c>
      <c r="K5">
        <f>0</f>
        <v/>
      </c>
    </row>
    <row r="6">
      <c r="A6" t="inlineStr">
        <is>
          <t>EduardodeSouza</t>
        </is>
      </c>
      <c r="B6">
        <f>8.50</f>
        <v/>
      </c>
      <c r="C6">
        <f>0</f>
        <v/>
      </c>
      <c r="D6">
        <f>0</f>
        <v/>
      </c>
      <c r="E6">
        <f>0</f>
        <v/>
      </c>
      <c r="F6">
        <f>0</f>
        <v/>
      </c>
      <c r="G6">
        <f>0</f>
        <v/>
      </c>
      <c r="H6">
        <f>0</f>
        <v/>
      </c>
      <c r="I6">
        <f>SUM(B6:H6)</f>
        <v/>
      </c>
      <c r="J6">
        <f>I6-K6</f>
        <v/>
      </c>
      <c r="K6">
        <f>0</f>
        <v/>
      </c>
    </row>
    <row r="7">
      <c r="A7" t="inlineStr">
        <is>
          <t>Eliasalbornoz</t>
        </is>
      </c>
      <c r="B7">
        <f>0</f>
        <v/>
      </c>
      <c r="C7">
        <f>0</f>
        <v/>
      </c>
      <c r="D7">
        <f>0</f>
        <v/>
      </c>
      <c r="E7">
        <f>0</f>
        <v/>
      </c>
      <c r="F7">
        <f>0</f>
        <v/>
      </c>
      <c r="G7">
        <f>0</f>
        <v/>
      </c>
      <c r="H7">
        <f>0</f>
        <v/>
      </c>
      <c r="I7">
        <f>SUM(B7:H7)</f>
        <v/>
      </c>
      <c r="J7">
        <f>I7-K7</f>
        <v/>
      </c>
      <c r="K7">
        <f>0</f>
        <v/>
      </c>
    </row>
    <row r="8">
      <c r="A8" t="inlineStr">
        <is>
          <t>GermanCastro</t>
        </is>
      </c>
      <c r="B8">
        <f>8.50</f>
        <v/>
      </c>
      <c r="C8">
        <f>0</f>
        <v/>
      </c>
      <c r="D8">
        <f>0</f>
        <v/>
      </c>
      <c r="E8">
        <f>0</f>
        <v/>
      </c>
      <c r="F8">
        <f>0</f>
        <v/>
      </c>
      <c r="G8">
        <f>0</f>
        <v/>
      </c>
      <c r="H8">
        <f>0</f>
        <v/>
      </c>
      <c r="I8">
        <f>SUM(B8:H8)</f>
        <v/>
      </c>
      <c r="J8">
        <f>I8-K8</f>
        <v/>
      </c>
      <c r="K8">
        <f>0</f>
        <v/>
      </c>
    </row>
    <row r="9">
      <c r="A9" t="inlineStr">
        <is>
          <t>LuisJimenez</t>
        </is>
      </c>
      <c r="B9">
        <f>8.50</f>
        <v/>
      </c>
      <c r="C9">
        <f>0</f>
        <v/>
      </c>
      <c r="D9">
        <f>0</f>
        <v/>
      </c>
      <c r="E9">
        <f>0</f>
        <v/>
      </c>
      <c r="F9">
        <f>0</f>
        <v/>
      </c>
      <c r="G9">
        <f>0</f>
        <v/>
      </c>
      <c r="H9">
        <f>0</f>
        <v/>
      </c>
      <c r="I9">
        <f>SUM(B9:H9)</f>
        <v/>
      </c>
      <c r="J9">
        <f>I9-K9</f>
        <v/>
      </c>
      <c r="K9">
        <f>0</f>
        <v/>
      </c>
    </row>
    <row r="10">
      <c r="A10" t="inlineStr">
        <is>
          <t>ManuelLopez</t>
        </is>
      </c>
      <c r="B10">
        <f>8.50</f>
        <v/>
      </c>
      <c r="C10">
        <f>0</f>
        <v/>
      </c>
      <c r="D10">
        <f>0</f>
        <v/>
      </c>
      <c r="E10">
        <f>0</f>
        <v/>
      </c>
      <c r="F10">
        <f>0</f>
        <v/>
      </c>
      <c r="G10">
        <f>0</f>
        <v/>
      </c>
      <c r="H10">
        <f>0</f>
        <v/>
      </c>
      <c r="I10">
        <f>SUM(B10:H10)</f>
        <v/>
      </c>
      <c r="J10">
        <f>I10-K10</f>
        <v/>
      </c>
      <c r="K10">
        <f>0</f>
        <v/>
      </c>
    </row>
    <row r="11">
      <c r="A11" t="inlineStr">
        <is>
          <t>SaraOrtiz</t>
        </is>
      </c>
      <c r="B11">
        <f>8.50</f>
        <v/>
      </c>
      <c r="C11">
        <f>0</f>
        <v/>
      </c>
      <c r="D11">
        <f>0</f>
        <v/>
      </c>
      <c r="E11">
        <f>0</f>
        <v/>
      </c>
      <c r="F11">
        <f>0</f>
        <v/>
      </c>
      <c r="G11">
        <f>0</f>
        <v/>
      </c>
      <c r="H11">
        <f>0</f>
        <v/>
      </c>
      <c r="I11">
        <f>SUM(B11:H11)</f>
        <v/>
      </c>
      <c r="J11">
        <f>I11-K11</f>
        <v/>
      </c>
      <c r="K11">
        <f>0</f>
        <v/>
      </c>
    </row>
    <row r="12">
      <c r="A12" t="inlineStr">
        <is>
          <t>YuniorOrtiz</t>
        </is>
      </c>
      <c r="B12">
        <f>8.50</f>
        <v/>
      </c>
      <c r="C12">
        <f>0</f>
        <v/>
      </c>
      <c r="D12">
        <f>0</f>
        <v/>
      </c>
      <c r="E12">
        <f>0</f>
        <v/>
      </c>
      <c r="F12">
        <f>0</f>
        <v/>
      </c>
      <c r="G12">
        <f>0</f>
        <v/>
      </c>
      <c r="H12">
        <f>0</f>
        <v/>
      </c>
      <c r="I12">
        <f>SUM(B12:H12)</f>
        <v/>
      </c>
      <c r="J12">
        <f>I12-K12</f>
        <v/>
      </c>
      <c r="K12">
        <f>0</f>
        <v/>
      </c>
    </row>
    <row r="13">
      <c r="A13" t="inlineStr">
        <is>
          <t>TOTAL HOURS DAY - DAILY</t>
        </is>
      </c>
      <c r="B13">
        <f>SUM(B3:B12)</f>
        <v/>
      </c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 t="inlineStr">
        <is>
          <t>-</t>
        </is>
      </c>
      <c r="K13" t="inlineStr">
        <is>
          <t>-</t>
        </is>
      </c>
    </row>
    <row r="14">
      <c r="A14" t="inlineStr">
        <is>
          <t>TOTAL REGULAR HOURS - DAILY</t>
        </is>
      </c>
      <c r="B14">
        <f>B13-B15</f>
        <v/>
      </c>
      <c r="C14">
        <f>C13-C15</f>
        <v/>
      </c>
      <c r="D14">
        <f>D13-D15</f>
        <v/>
      </c>
      <c r="E14">
        <f>E13-E15</f>
        <v/>
      </c>
      <c r="F14">
        <f>F13-F15</f>
        <v/>
      </c>
      <c r="G14">
        <f>G13-G15</f>
        <v/>
      </c>
      <c r="H14">
        <f>H13-H15</f>
        <v/>
      </c>
      <c r="I14" t="inlineStr">
        <is>
          <t>-</t>
        </is>
      </c>
      <c r="J14">
        <f>SUM(J3:J12)</f>
        <v/>
      </c>
      <c r="K14" t="inlineStr">
        <is>
          <t>-</t>
        </is>
      </c>
    </row>
    <row r="15">
      <c r="A15" t="inlineStr">
        <is>
          <t>TOTAL OVERTIME HOURS - DAILY</t>
        </is>
      </c>
      <c r="B15">
        <f>0</f>
        <v/>
      </c>
      <c r="C15">
        <f>0</f>
        <v/>
      </c>
      <c r="D15">
        <f>0</f>
        <v/>
      </c>
      <c r="E15">
        <f>0</f>
        <v/>
      </c>
      <c r="F15">
        <f>0</f>
        <v/>
      </c>
      <c r="G15">
        <f>0</f>
        <v/>
      </c>
      <c r="H15">
        <f>0</f>
        <v/>
      </c>
      <c r="I15" t="inlineStr">
        <is>
          <t>-</t>
        </is>
      </c>
      <c r="J15" t="inlineStr">
        <is>
          <t>-</t>
        </is>
      </c>
      <c r="K15">
        <f>SUM(K3:K12)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2023-12-28T20:44:54Z</dcterms:created>
  <dcterms:modified xmlns:dcterms="http://purl.org/dc/terms/" xmlns:xsi="http://www.w3.org/2001/XMLSchema-instance" xsi:type="dcterms:W3CDTF">2023-12-28T20:44:54Z</dcterms:modified>
</cp:coreProperties>
</file>