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Bernstein,Sandy" sheetId="2" state="visible" r:id="rId2"/>
    <sheet xmlns:r="http://schemas.openxmlformats.org/officeDocument/2006/relationships" name="Uniqlo122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color rgb="00FFFFFF"/>
      <sz val="24"/>
    </font>
  </fonts>
  <fills count="21">
    <fill>
      <patternFill/>
    </fill>
    <fill>
      <patternFill patternType="gray125"/>
    </fill>
    <fill>
      <patternFill patternType="solid">
        <fgColor rgb="00666666"/>
      </patternFill>
    </fill>
    <fill>
      <patternFill patternType="solid">
        <fgColor rgb="00ffd966"/>
      </patternFill>
    </fill>
    <fill>
      <patternFill patternType="solid">
        <fgColor rgb="00b7b7b7"/>
      </patternFill>
    </fill>
    <fill>
      <patternFill patternType="solid">
        <fgColor rgb="00b6d7a8"/>
      </patternFill>
    </fill>
    <fill>
      <patternFill patternType="solid">
        <fgColor rgb="00f9cb9c"/>
      </patternFill>
    </fill>
    <fill>
      <patternFill patternType="solid">
        <fgColor rgb="00a4c2f4"/>
      </patternFill>
    </fill>
    <fill>
      <patternFill patternType="solid">
        <fgColor rgb="00ea9999"/>
      </patternFill>
    </fill>
    <fill>
      <patternFill patternType="solid">
        <fgColor rgb="0093c47d"/>
      </patternFill>
    </fill>
    <fill>
      <patternFill patternType="solid">
        <fgColor rgb="00f6b26b"/>
      </patternFill>
    </fill>
    <fill>
      <patternFill patternType="solid">
        <fgColor rgb="006d9eeb"/>
      </patternFill>
    </fill>
    <fill>
      <patternFill patternType="solid">
        <fgColor rgb="00b4a7d6"/>
      </patternFill>
    </fill>
    <fill>
      <patternFill patternType="solid">
        <fgColor rgb="0000B050"/>
      </patternFill>
    </fill>
    <fill>
      <patternFill patternType="solid">
        <fgColor rgb="0066FFFF"/>
      </patternFill>
    </fill>
    <fill>
      <patternFill patternType="solid">
        <fgColor rgb="0000B0F0"/>
      </patternFill>
    </fill>
    <fill>
      <patternFill patternType="solid">
        <fgColor rgb="00FFC000"/>
      </patternFill>
    </fill>
    <fill>
      <patternFill patternType="solid">
        <fgColor rgb="00CC66FF"/>
      </patternFill>
    </fill>
    <fill>
      <patternFill patternType="solid">
        <fgColor rgb="008ED7DD"/>
      </patternFill>
    </fill>
    <fill>
      <patternFill patternType="solid">
        <fgColor rgb="00FABF8F"/>
      </patternFill>
    </fill>
    <fill>
      <patternFill patternType="solid">
        <f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2" fontId="1" fillId="5" borderId="1" applyAlignment="1" pivotButton="0" quotePrefix="0" xfId="0">
      <alignment horizontal="center" vertical="center" wrapText="1"/>
    </xf>
    <xf numFmtId="2" fontId="1" fillId="6" borderId="1" applyAlignment="1" pivotButton="0" quotePrefix="0" xfId="0">
      <alignment horizontal="center" vertical="center" wrapText="1"/>
    </xf>
    <xf numFmtId="2" fontId="1" fillId="7" borderId="1" applyAlignment="1" pivotButton="0" quotePrefix="0" xfId="0">
      <alignment horizontal="center" vertical="center" wrapText="1"/>
    </xf>
    <xf numFmtId="2" fontId="1" fillId="8" borderId="1" applyAlignment="1" pivotButton="0" quotePrefix="0" xfId="0">
      <alignment horizontal="center" vertical="center" wrapText="1"/>
    </xf>
    <xf numFmtId="2" fontId="1" fillId="9" borderId="1" applyAlignment="1" pivotButton="0" quotePrefix="0" xfId="0">
      <alignment horizontal="center" vertical="center" wrapText="1"/>
    </xf>
    <xf numFmtId="2" fontId="1" fillId="10" borderId="1" applyAlignment="1" pivotButton="0" quotePrefix="0" xfId="0">
      <alignment horizontal="center" vertical="center" wrapText="1"/>
    </xf>
    <xf numFmtId="2" fontId="1" fillId="11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2" fontId="1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13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 wrapText="1"/>
    </xf>
    <xf numFmtId="2" fontId="1" fillId="15" borderId="1" applyAlignment="1" pivotButton="0" quotePrefix="0" xfId="0">
      <alignment horizontal="center" vertical="center" wrapText="1"/>
    </xf>
    <xf numFmtId="0" fontId="1" fillId="20" borderId="1" applyAlignment="1" pivotButton="0" quotePrefix="0" xfId="0">
      <alignment horizontal="center" vertical="center" wrapText="1"/>
    </xf>
    <xf numFmtId="2" fontId="1" fillId="20" borderId="1" applyAlignment="1" pivotButton="0" quotePrefix="0" xfId="0">
      <alignment horizontal="center" vertical="center" wrapText="1"/>
    </xf>
    <xf numFmtId="2" fontId="1" fillId="16" borderId="1" applyAlignment="1" pivotButton="0" quotePrefix="0" xfId="0">
      <alignment horizontal="center" vertical="center" wrapText="1"/>
    </xf>
    <xf numFmtId="2" fontId="1" fillId="17" borderId="1" applyAlignment="1" pivotButton="0" quotePrefix="0" xfId="0">
      <alignment horizontal="center" vertical="center" wrapText="1"/>
    </xf>
    <xf numFmtId="2" fontId="0" fillId="18" borderId="1" applyAlignment="1" pivotButton="0" quotePrefix="0" xfId="0">
      <alignment horizontal="center" vertical="center" wrapText="1"/>
    </xf>
    <xf numFmtId="2" fontId="0" fillId="19" borderId="1" applyAlignment="1" pivotButton="0" quotePrefix="0" xfId="0">
      <alignment horizontal="center" vertical="center" wrapText="1"/>
    </xf>
    <xf numFmtId="2" fontId="0" fillId="14" borderId="1" applyAlignment="1" pivotButton="0" quotePrefix="0" xfId="0">
      <alignment horizontal="center" vertical="center" wrapText="1"/>
    </xf>
    <xf numFmtId="2" fontId="0" fillId="2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23" customWidth="1" min="1" max="1"/>
    <col width="11.86" customWidth="1" min="2" max="2"/>
    <col width="11.86" customWidth="1" min="3" max="3"/>
    <col width="11.86" customWidth="1" min="4" max="4"/>
    <col width="11.86" customWidth="1" min="5" max="5"/>
    <col width="11.86" customWidth="1" min="6" max="6"/>
    <col width="11.86" customWidth="1" min="7" max="7"/>
    <col width="11.86" customWidth="1" min="8" max="8"/>
    <col width="11.86" customWidth="1" min="9" max="9"/>
    <col width="11.86" customWidth="1" min="10" max="10"/>
    <col width="11.86" customWidth="1" min="11" max="11"/>
    <col width="11.86" customWidth="1" min="12" max="12"/>
    <col width="11.86" customWidth="1" min="13" max="13"/>
    <col width="11.86" customWidth="1" min="14" max="14"/>
    <col width="11.86" customWidth="1" min="15" max="15"/>
    <col width="11.86" customWidth="1" min="16" max="16"/>
    <col width="11.86" customWidth="1" min="17" max="17"/>
    <col width="11.86" customWidth="1" min="18" max="18"/>
    <col width="11.86" customWidth="1" min="19" max="19"/>
    <col width="11.86" customWidth="1" min="20" max="20"/>
    <col width="11.86" customWidth="1" min="21" max="21"/>
    <col width="11.86" customWidth="1" min="22" max="22"/>
    <col width="11.86" customWidth="1" min="23" max="23"/>
    <col width="11.86" customWidth="1" min="24" max="24"/>
    <col width="11.86" customWidth="1" min="25" max="25"/>
    <col width="11.86" customWidth="1" min="26" max="26"/>
    <col width="11.86" customWidth="1" min="27" max="27"/>
    <col width="11.86" customWidth="1" min="28" max="28"/>
    <col width="11.86" customWidth="1" min="29" max="29"/>
    <col width="11.86" customWidth="1" min="30" max="30"/>
    <col width="11.86" customWidth="1" min="31" max="31"/>
    <col width="11.86" customWidth="1" min="32" max="32"/>
    <col width="11.86" customWidth="1" min="33" max="33"/>
    <col width="11.86" customWidth="1" min="34" max="34"/>
    <col width="11.86" customWidth="1" min="35" max="35"/>
    <col width="11.86" customWidth="1" min="36" max="36"/>
    <col width="23" customWidth="1" min="37" max="37"/>
  </cols>
  <sheetData>
    <row r="1" ht="56.25" customHeight="1">
      <c r="A1" s="1" t="n"/>
      <c r="B1" s="2" t="inlineStr">
        <is>
          <t>23rd Dec to 29th Dec - Chicago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9" t="n"/>
      <c r="L1" s="1" t="n"/>
      <c r="M1" s="3" t="n"/>
      <c r="N1" s="4" t="inlineStr">
        <is>
          <t>TOTAL HOURS (ACCUMULATED)</t>
        </is>
      </c>
      <c r="O1" s="18" t="n"/>
      <c r="P1" s="18" t="n"/>
      <c r="Q1" s="18" t="n"/>
      <c r="R1" s="18" t="n"/>
      <c r="S1" s="18" t="n"/>
      <c r="T1" s="19" t="n"/>
      <c r="U1" s="3" t="n"/>
      <c r="V1" s="4" t="inlineStr">
        <is>
          <t>REGULAR HOURS</t>
        </is>
      </c>
      <c r="W1" s="18" t="n"/>
      <c r="X1" s="18" t="n"/>
      <c r="Y1" s="18" t="n"/>
      <c r="Z1" s="18" t="n"/>
      <c r="AA1" s="18" t="n"/>
      <c r="AB1" s="19" t="n"/>
      <c r="AC1" s="3" t="n"/>
      <c r="AD1" s="4" t="inlineStr">
        <is>
          <t>OVERTIME HOURS (PER DAY)</t>
        </is>
      </c>
      <c r="AE1" s="18" t="n"/>
      <c r="AF1" s="18" t="n"/>
      <c r="AG1" s="18" t="n"/>
      <c r="AH1" s="18" t="n"/>
      <c r="AI1" s="18" t="n"/>
      <c r="AJ1" s="19" t="n"/>
      <c r="AK1" s="3" t="n"/>
    </row>
    <row r="2" ht="56.25" customHeight="1">
      <c r="A2" s="4" t="inlineStr">
        <is>
          <t>NAMES</t>
        </is>
      </c>
      <c r="B2" s="4" t="inlineStr">
        <is>
          <t>Saturday 23</t>
        </is>
      </c>
      <c r="C2" s="4" t="inlineStr">
        <is>
          <t>Sunday 24</t>
        </is>
      </c>
      <c r="D2" s="4" t="inlineStr">
        <is>
          <t>Monday 25</t>
        </is>
      </c>
      <c r="E2" s="4" t="inlineStr">
        <is>
          <t>Tuesday 26</t>
        </is>
      </c>
      <c r="F2" s="4" t="inlineStr">
        <is>
          <t>Wednesday 27</t>
        </is>
      </c>
      <c r="G2" s="4" t="inlineStr">
        <is>
          <t>Thursday 28</t>
        </is>
      </c>
      <c r="H2" s="4" t="inlineStr">
        <is>
          <t>Friday 29</t>
        </is>
      </c>
      <c r="I2" s="5" t="inlineStr">
        <is>
          <t>TOTAL HOURS - WEEKLY</t>
        </is>
      </c>
      <c r="J2" s="6" t="inlineStr">
        <is>
          <t>TOTAL REGULAR HOURS - WEEKLY</t>
        </is>
      </c>
      <c r="K2" s="7" t="inlineStr">
        <is>
          <t>TOTAL OVERTIME HOURS - WEEKLY</t>
        </is>
      </c>
      <c r="L2" s="8" t="inlineStr">
        <is>
          <t>PAGOS</t>
        </is>
      </c>
      <c r="M2" s="3" t="n"/>
      <c r="N2" s="4" t="inlineStr">
        <is>
          <t>Saturday 23</t>
        </is>
      </c>
      <c r="O2" s="4" t="inlineStr">
        <is>
          <t>Sunday 24</t>
        </is>
      </c>
      <c r="P2" s="4" t="inlineStr">
        <is>
          <t>Monday 25</t>
        </is>
      </c>
      <c r="Q2" s="4" t="inlineStr">
        <is>
          <t>Tuesday 26</t>
        </is>
      </c>
      <c r="R2" s="4" t="inlineStr">
        <is>
          <t>Wednesday 27</t>
        </is>
      </c>
      <c r="S2" s="4" t="inlineStr">
        <is>
          <t>Thursday 28</t>
        </is>
      </c>
      <c r="T2" s="4" t="inlineStr">
        <is>
          <t>Friday 29</t>
        </is>
      </c>
      <c r="U2" s="3" t="n"/>
      <c r="V2" s="4" t="inlineStr">
        <is>
          <t>Saturday 23</t>
        </is>
      </c>
      <c r="W2" s="4" t="inlineStr">
        <is>
          <t>Sunday 24</t>
        </is>
      </c>
      <c r="X2" s="4" t="inlineStr">
        <is>
          <t>Monday 25</t>
        </is>
      </c>
      <c r="Y2" s="4" t="inlineStr">
        <is>
          <t>Tuesday 26</t>
        </is>
      </c>
      <c r="Z2" s="4" t="inlineStr">
        <is>
          <t>Wednesday 27</t>
        </is>
      </c>
      <c r="AA2" s="4" t="inlineStr">
        <is>
          <t>Thursday 28</t>
        </is>
      </c>
      <c r="AB2" s="4" t="inlineStr">
        <is>
          <t>Friday 29</t>
        </is>
      </c>
      <c r="AC2" s="3" t="n"/>
      <c r="AD2" s="4" t="inlineStr">
        <is>
          <t>Saturday 23</t>
        </is>
      </c>
      <c r="AE2" s="4" t="inlineStr">
        <is>
          <t>Sunday 24</t>
        </is>
      </c>
      <c r="AF2" s="4" t="inlineStr">
        <is>
          <t>Monday 25</t>
        </is>
      </c>
      <c r="AG2" s="4" t="inlineStr">
        <is>
          <t>Tuesday 26</t>
        </is>
      </c>
      <c r="AH2" s="4" t="inlineStr">
        <is>
          <t>Wednesday 27</t>
        </is>
      </c>
      <c r="AI2" s="4" t="inlineStr">
        <is>
          <t>Thursday 28</t>
        </is>
      </c>
      <c r="AJ2" s="4" t="inlineStr">
        <is>
          <t>Friday 29</t>
        </is>
      </c>
      <c r="AK2" s="4" t="inlineStr">
        <is>
          <t>NAMES</t>
        </is>
      </c>
    </row>
    <row r="3" ht="15.75" customHeight="1">
      <c r="A3" s="9" t="inlineStr">
        <is>
          <t>Juandavid</t>
        </is>
      </c>
      <c r="B3" s="20">
        <f>SUM('Bernstein,Sandy:Uniqlo1229'!B3)</f>
        <v/>
      </c>
      <c r="C3" s="20">
        <f>SUM('Bernstein,Sandy:Uniqlo1229'!C3)</f>
        <v/>
      </c>
      <c r="D3" s="20">
        <f>SUM('Bernstein,Sandy:Uniqlo1229'!D3)</f>
        <v/>
      </c>
      <c r="E3" s="20">
        <f>SUM('Bernstein,Sandy:Uniqlo1229'!E3)</f>
        <v/>
      </c>
      <c r="F3" s="20">
        <f>SUM('Bernstein,Sandy:Uniqlo1229'!F3)</f>
        <v/>
      </c>
      <c r="G3" s="20">
        <f>SUM('Bernstein,Sandy:Uniqlo1229'!G3)</f>
        <v/>
      </c>
      <c r="H3" s="20">
        <f>SUM('Bernstein,Sandy:Uniqlo1229'!H3)</f>
        <v/>
      </c>
      <c r="I3" s="11">
        <f>SUM(B3:H3)</f>
        <v/>
      </c>
      <c r="J3" s="12">
        <f>IF(I3&lt;=40,I3,40)</f>
        <v/>
      </c>
      <c r="K3" s="13">
        <f>I3-J3</f>
        <v/>
      </c>
      <c r="L3" s="14">
        <f>I3*15</f>
        <v/>
      </c>
      <c r="M3" s="10" t="n"/>
      <c r="N3" s="11">
        <f>B3</f>
        <v/>
      </c>
      <c r="O3" s="11">
        <f>C3+N3</f>
        <v/>
      </c>
      <c r="P3" s="11">
        <f>D3+O3</f>
        <v/>
      </c>
      <c r="Q3" s="11">
        <f>E3+P3</f>
        <v/>
      </c>
      <c r="R3" s="11">
        <f>F3+Q3</f>
        <v/>
      </c>
      <c r="S3" s="11">
        <f>G3+R3</f>
        <v/>
      </c>
      <c r="T3" s="11">
        <f>H3+S3</f>
        <v/>
      </c>
      <c r="U3" s="10" t="n"/>
      <c r="V3" s="12">
        <f>N3</f>
        <v/>
      </c>
      <c r="W3" s="12">
        <f>IF(O3&lt;=0, 0, IF(O3&lt;=40,O3-N3,IF(O3-N3&lt;=0, 0, ABS(O3-N3-AE3))))</f>
        <v/>
      </c>
      <c r="X3" s="12">
        <f>IF(P3&lt;=0, 0, IF(P3&lt;=40,P3-O3,IF(P3-O3&lt;=0, 0, ABS(P3-O3-AF3))))</f>
        <v/>
      </c>
      <c r="Y3" s="12">
        <f>IF(Q3&lt;=0, 0, IF(Q3&lt;=40,Q3-P3,IF(Q3-P3&lt;=0, 0, ABS(Q3-P3-AG3))))</f>
        <v/>
      </c>
      <c r="Z3" s="12">
        <f>IF(R3&lt;=0, 0, IF(R3&lt;=40,R3-Q3,IF(R3-Q3&lt;=0, 0, ABS(R3-Q3-AH3))))</f>
        <v/>
      </c>
      <c r="AA3" s="12">
        <f>IF(S3&lt;=0, 0, IF(S3&lt;=40,S3-R3,IF(S3-R3&lt;=0, 0, ABS(S3-R3-AI3))))</f>
        <v/>
      </c>
      <c r="AB3" s="12">
        <f>IF(T3&lt;=0, 0, IF(T3&lt;=40,T3-S3,IF(T3-S3&lt;=0, 0, ABS(T3-S3-AJ3))))</f>
        <v/>
      </c>
      <c r="AC3" s="10" t="n"/>
      <c r="AD3" s="13">
        <f>0</f>
        <v/>
      </c>
      <c r="AE3" s="13">
        <f>IF(O3&lt;=0, 0, IF(O3&lt;=40,0, IF(O3-N3&lt;=0,0,IF(O3&gt;40, O3-40-SUM(AD3:AD3),0))))</f>
        <v/>
      </c>
      <c r="AF3" s="13">
        <f>IF(P3&lt;=0, 0, IF(P3&lt;=40,0, IF(P3-O3&lt;=0,0,IF(P3&gt;40, P3-40-SUM(AD3:AE3),0))))</f>
        <v/>
      </c>
      <c r="AG3" s="13">
        <f>IF(Q3&lt;=0, 0, IF(Q3&lt;=40,0, IF(Q3-P3&lt;=0,0,IF(Q3&gt;40, Q3-40-SUM(AD3:AF3),0))))</f>
        <v/>
      </c>
      <c r="AH3" s="13">
        <f>IF(R3&lt;=0, 0, IF(R3&lt;=40,0, IF(R3-Q3&lt;=0,0,IF(R3&gt;40, R3-40-SUM(AD3:AG3),0))))</f>
        <v/>
      </c>
      <c r="AI3" s="13">
        <f>IF(S3&lt;=0, 0, IF(S3&lt;=40,0, IF(S3-R3&lt;=0,0,IF(S3&gt;40, S3-40-SUM(AD3:AH3),0))))</f>
        <v/>
      </c>
      <c r="AJ3" s="13">
        <f>IF(T3&lt;=0, 0, IF(T3&lt;=40,0, IF(T3-S3&lt;=0,0,IF(T3&gt;40, T3-40-SUM(AD3:AI3),0))))</f>
        <v/>
      </c>
      <c r="AK3" s="9" t="inlineStr">
        <is>
          <t>Juandavid</t>
        </is>
      </c>
    </row>
    <row r="4" ht="15.75" customHeight="1">
      <c r="A4" s="9" t="inlineStr">
        <is>
          <t>MichaelMendez</t>
        </is>
      </c>
      <c r="B4" s="20">
        <f>SUM('Bernstein,Sandy:Uniqlo1229'!B4)</f>
        <v/>
      </c>
      <c r="C4" s="20">
        <f>SUM('Bernstein,Sandy:Uniqlo1229'!C4)</f>
        <v/>
      </c>
      <c r="D4" s="20">
        <f>SUM('Bernstein,Sandy:Uniqlo1229'!D4)</f>
        <v/>
      </c>
      <c r="E4" s="20">
        <f>SUM('Bernstein,Sandy:Uniqlo1229'!E4)</f>
        <v/>
      </c>
      <c r="F4" s="20">
        <f>SUM('Bernstein,Sandy:Uniqlo1229'!F4)</f>
        <v/>
      </c>
      <c r="G4" s="20">
        <f>SUM('Bernstein,Sandy:Uniqlo1229'!G4)</f>
        <v/>
      </c>
      <c r="H4" s="20">
        <f>SUM('Bernstein,Sandy:Uniqlo1229'!H4)</f>
        <v/>
      </c>
      <c r="I4" s="11">
        <f>SUM(B4:H4)</f>
        <v/>
      </c>
      <c r="J4" s="12">
        <f>IF(I4&lt;=40,I4,40)</f>
        <v/>
      </c>
      <c r="K4" s="13">
        <f>I4-J4</f>
        <v/>
      </c>
      <c r="L4" s="14">
        <f>I4*15</f>
        <v/>
      </c>
      <c r="M4" s="10" t="n"/>
      <c r="N4" s="11">
        <f>B4</f>
        <v/>
      </c>
      <c r="O4" s="11">
        <f>C4+N4</f>
        <v/>
      </c>
      <c r="P4" s="11">
        <f>D4+O4</f>
        <v/>
      </c>
      <c r="Q4" s="11">
        <f>E4+P4</f>
        <v/>
      </c>
      <c r="R4" s="11">
        <f>F4+Q4</f>
        <v/>
      </c>
      <c r="S4" s="11">
        <f>G4+R4</f>
        <v/>
      </c>
      <c r="T4" s="11">
        <f>H4+S4</f>
        <v/>
      </c>
      <c r="U4" s="10" t="n"/>
      <c r="V4" s="12">
        <f>N4</f>
        <v/>
      </c>
      <c r="W4" s="12">
        <f>IF(O4&lt;=0, 0, IF(O4&lt;=40,O4-N4,IF(O4-N4&lt;=0, 0, ABS(O4-N4-AE4))))</f>
        <v/>
      </c>
      <c r="X4" s="12">
        <f>IF(P4&lt;=0, 0, IF(P4&lt;=40,P4-O4,IF(P4-O4&lt;=0, 0, ABS(P4-O4-AF4))))</f>
        <v/>
      </c>
      <c r="Y4" s="12">
        <f>IF(Q4&lt;=0, 0, IF(Q4&lt;=40,Q4-P4,IF(Q4-P4&lt;=0, 0, ABS(Q4-P4-AG4))))</f>
        <v/>
      </c>
      <c r="Z4" s="12">
        <f>IF(R4&lt;=0, 0, IF(R4&lt;=40,R4-Q4,IF(R4-Q4&lt;=0, 0, ABS(R4-Q4-AH4))))</f>
        <v/>
      </c>
      <c r="AA4" s="12">
        <f>IF(S4&lt;=0, 0, IF(S4&lt;=40,S4-R4,IF(S4-R4&lt;=0, 0, ABS(S4-R4-AI4))))</f>
        <v/>
      </c>
      <c r="AB4" s="12">
        <f>IF(T4&lt;=0, 0, IF(T4&lt;=40,T4-S4,IF(T4-S4&lt;=0, 0, ABS(T4-S4-AJ4))))</f>
        <v/>
      </c>
      <c r="AC4" s="10" t="n"/>
      <c r="AD4" s="13">
        <f>0</f>
        <v/>
      </c>
      <c r="AE4" s="13">
        <f>IF(O4&lt;=0, 0, IF(O4&lt;=40,0, IF(O4-N4&lt;=0,0,IF(O4&gt;40, O4-40-SUM(AD4:AD4),0))))</f>
        <v/>
      </c>
      <c r="AF4" s="13">
        <f>IF(P4&lt;=0, 0, IF(P4&lt;=40,0, IF(P4-O4&lt;=0,0,IF(P4&gt;40, P4-40-SUM(AD4:AE4),0))))</f>
        <v/>
      </c>
      <c r="AG4" s="13">
        <f>IF(Q4&lt;=0, 0, IF(Q4&lt;=40,0, IF(Q4-P4&lt;=0,0,IF(Q4&gt;40, Q4-40-SUM(AD4:AF4),0))))</f>
        <v/>
      </c>
      <c r="AH4" s="13">
        <f>IF(R4&lt;=0, 0, IF(R4&lt;=40,0, IF(R4-Q4&lt;=0,0,IF(R4&gt;40, R4-40-SUM(AD4:AG4),0))))</f>
        <v/>
      </c>
      <c r="AI4" s="13">
        <f>IF(S4&lt;=0, 0, IF(S4&lt;=40,0, IF(S4-R4&lt;=0,0,IF(S4&gt;40, S4-40-SUM(AD4:AH4),0))))</f>
        <v/>
      </c>
      <c r="AJ4" s="13">
        <f>IF(T4&lt;=0, 0, IF(T4&lt;=40,0, IF(T4-S4&lt;=0,0,IF(T4&gt;40, T4-40-SUM(AD4:AI4),0))))</f>
        <v/>
      </c>
      <c r="AK4" s="9" t="inlineStr">
        <is>
          <t>MichaelMendez</t>
        </is>
      </c>
    </row>
    <row r="5" ht="15.75" customHeight="1">
      <c r="A5" s="9" t="inlineStr">
        <is>
          <t>Oscarmendez</t>
        </is>
      </c>
      <c r="B5" s="20">
        <f>SUM('Bernstein,Sandy:Uniqlo1229'!B5)</f>
        <v/>
      </c>
      <c r="C5" s="20">
        <f>SUM('Bernstein,Sandy:Uniqlo1229'!C5)</f>
        <v/>
      </c>
      <c r="D5" s="20">
        <f>SUM('Bernstein,Sandy:Uniqlo1229'!D5)</f>
        <v/>
      </c>
      <c r="E5" s="20">
        <f>SUM('Bernstein,Sandy:Uniqlo1229'!E5)</f>
        <v/>
      </c>
      <c r="F5" s="20">
        <f>SUM('Bernstein,Sandy:Uniqlo1229'!F5)</f>
        <v/>
      </c>
      <c r="G5" s="20">
        <f>SUM('Bernstein,Sandy:Uniqlo1229'!G5)</f>
        <v/>
      </c>
      <c r="H5" s="20">
        <f>SUM('Bernstein,Sandy:Uniqlo1229'!H5)</f>
        <v/>
      </c>
      <c r="I5" s="11">
        <f>SUM(B5:H5)</f>
        <v/>
      </c>
      <c r="J5" s="12">
        <f>IF(I5&lt;=40,I5,40)</f>
        <v/>
      </c>
      <c r="K5" s="13">
        <f>I5-J5</f>
        <v/>
      </c>
      <c r="L5" s="14">
        <f>I5*15</f>
        <v/>
      </c>
      <c r="M5" s="10" t="n"/>
      <c r="N5" s="11">
        <f>B5</f>
        <v/>
      </c>
      <c r="O5" s="11">
        <f>C5+N5</f>
        <v/>
      </c>
      <c r="P5" s="11">
        <f>D5+O5</f>
        <v/>
      </c>
      <c r="Q5" s="11">
        <f>E5+P5</f>
        <v/>
      </c>
      <c r="R5" s="11">
        <f>F5+Q5</f>
        <v/>
      </c>
      <c r="S5" s="11">
        <f>G5+R5</f>
        <v/>
      </c>
      <c r="T5" s="11">
        <f>H5+S5</f>
        <v/>
      </c>
      <c r="U5" s="10" t="n"/>
      <c r="V5" s="12">
        <f>N5</f>
        <v/>
      </c>
      <c r="W5" s="12">
        <f>IF(O5&lt;=0, 0, IF(O5&lt;=40,O5-N5,IF(O5-N5&lt;=0, 0, ABS(O5-N5-AE5))))</f>
        <v/>
      </c>
      <c r="X5" s="12">
        <f>IF(P5&lt;=0, 0, IF(P5&lt;=40,P5-O5,IF(P5-O5&lt;=0, 0, ABS(P5-O5-AF5))))</f>
        <v/>
      </c>
      <c r="Y5" s="12">
        <f>IF(Q5&lt;=0, 0, IF(Q5&lt;=40,Q5-P5,IF(Q5-P5&lt;=0, 0, ABS(Q5-P5-AG5))))</f>
        <v/>
      </c>
      <c r="Z5" s="12">
        <f>IF(R5&lt;=0, 0, IF(R5&lt;=40,R5-Q5,IF(R5-Q5&lt;=0, 0, ABS(R5-Q5-AH5))))</f>
        <v/>
      </c>
      <c r="AA5" s="12">
        <f>IF(S5&lt;=0, 0, IF(S5&lt;=40,S5-R5,IF(S5-R5&lt;=0, 0, ABS(S5-R5-AI5))))</f>
        <v/>
      </c>
      <c r="AB5" s="12">
        <f>IF(T5&lt;=0, 0, IF(T5&lt;=40,T5-S5,IF(T5-S5&lt;=0, 0, ABS(T5-S5-AJ5))))</f>
        <v/>
      </c>
      <c r="AC5" s="10" t="n"/>
      <c r="AD5" s="13">
        <f>0</f>
        <v/>
      </c>
      <c r="AE5" s="13">
        <f>IF(O5&lt;=0, 0, IF(O5&lt;=40,0, IF(O5-N5&lt;=0,0,IF(O5&gt;40, O5-40-SUM(AD5:AD5),0))))</f>
        <v/>
      </c>
      <c r="AF5" s="13">
        <f>IF(P5&lt;=0, 0, IF(P5&lt;=40,0, IF(P5-O5&lt;=0,0,IF(P5&gt;40, P5-40-SUM(AD5:AE5),0))))</f>
        <v/>
      </c>
      <c r="AG5" s="13">
        <f>IF(Q5&lt;=0, 0, IF(Q5&lt;=40,0, IF(Q5-P5&lt;=0,0,IF(Q5&gt;40, Q5-40-SUM(AD5:AF5),0))))</f>
        <v/>
      </c>
      <c r="AH5" s="13">
        <f>IF(R5&lt;=0, 0, IF(R5&lt;=40,0, IF(R5-Q5&lt;=0,0,IF(R5&gt;40, R5-40-SUM(AD5:AG5),0))))</f>
        <v/>
      </c>
      <c r="AI5" s="13">
        <f>IF(S5&lt;=0, 0, IF(S5&lt;=40,0, IF(S5-R5&lt;=0,0,IF(S5&gt;40, S5-40-SUM(AD5:AH5),0))))</f>
        <v/>
      </c>
      <c r="AJ5" s="13">
        <f>IF(T5&lt;=0, 0, IF(T5&lt;=40,0, IF(T5-S5&lt;=0,0,IF(T5&gt;40, T5-40-SUM(AD5:AI5),0))))</f>
        <v/>
      </c>
      <c r="AK5" s="9" t="inlineStr">
        <is>
          <t>Oscarmendez</t>
        </is>
      </c>
    </row>
    <row r="6" ht="33" customHeight="1">
      <c r="A6" s="5" t="inlineStr">
        <is>
          <t>TOTAL HOURS DAY - DAILY</t>
        </is>
      </c>
      <c r="B6" s="11">
        <f>SUM(B3:B5)</f>
        <v/>
      </c>
      <c r="C6" s="11">
        <f>SUM(C3:C5)</f>
        <v/>
      </c>
      <c r="D6" s="11">
        <f>SUM(D3:D5)</f>
        <v/>
      </c>
      <c r="E6" s="11">
        <f>SUM(E3:E5)</f>
        <v/>
      </c>
      <c r="F6" s="11">
        <f>SUM(F3:F5)</f>
        <v/>
      </c>
      <c r="G6" s="11">
        <f>SUM(G3:G5)</f>
        <v/>
      </c>
      <c r="H6" s="11">
        <f>SUM(H3:H5)</f>
        <v/>
      </c>
      <c r="I6" s="15">
        <f>SUM(I3:I5)</f>
        <v/>
      </c>
      <c r="J6" s="12" t="inlineStr">
        <is>
          <t>-</t>
        </is>
      </c>
      <c r="K6" s="13" t="inlineStr">
        <is>
          <t>-</t>
        </is>
      </c>
      <c r="L6" s="14">
        <f>I6*15</f>
        <v/>
      </c>
      <c r="M6" s="10" t="n"/>
      <c r="N6" s="15">
        <f>SUM(N3:N5)</f>
        <v/>
      </c>
      <c r="O6" s="15">
        <f>SUM(O3:O5)</f>
        <v/>
      </c>
      <c r="P6" s="15">
        <f>SUM(P3:P5)</f>
        <v/>
      </c>
      <c r="Q6" s="15">
        <f>SUM(Q3:Q5)</f>
        <v/>
      </c>
      <c r="R6" s="15">
        <f>SUM(R3:R5)</f>
        <v/>
      </c>
      <c r="S6" s="15">
        <f>SUM(S3:S5)</f>
        <v/>
      </c>
      <c r="T6" s="15">
        <f>SUM(T3:T5)</f>
        <v/>
      </c>
      <c r="U6" s="10" t="n"/>
      <c r="V6" s="16">
        <f>SUM(V3:V5)</f>
        <v/>
      </c>
      <c r="W6" s="16">
        <f>SUM(W3:W5)</f>
        <v/>
      </c>
      <c r="X6" s="16">
        <f>SUM(X3:X5)</f>
        <v/>
      </c>
      <c r="Y6" s="16">
        <f>SUM(Y3:Y5)</f>
        <v/>
      </c>
      <c r="Z6" s="16">
        <f>SUM(Z3:Z5)</f>
        <v/>
      </c>
      <c r="AA6" s="16">
        <f>SUM(AA3:AA5)</f>
        <v/>
      </c>
      <c r="AB6" s="16">
        <f>SUM(AB3:AB5)</f>
        <v/>
      </c>
      <c r="AC6" s="10" t="n"/>
      <c r="AD6" s="17">
        <f>SUM(AD3:AD5)</f>
        <v/>
      </c>
      <c r="AE6" s="17">
        <f>SUM(AE3:AE5)</f>
        <v/>
      </c>
      <c r="AF6" s="17">
        <f>SUM(AF3:AF5)</f>
        <v/>
      </c>
      <c r="AG6" s="17">
        <f>SUM(AG3:AG5)</f>
        <v/>
      </c>
      <c r="AH6" s="17">
        <f>SUM(AH3:AH5)</f>
        <v/>
      </c>
      <c r="AI6" s="17">
        <f>SUM(AI3:AI5)</f>
        <v/>
      </c>
      <c r="AJ6" s="17">
        <f>SUM(AJ3:AJ5)</f>
        <v/>
      </c>
      <c r="AK6" s="3" t="n"/>
    </row>
    <row r="7" ht="33" customHeight="1">
      <c r="A7" s="6" t="inlineStr">
        <is>
          <t>TOTAL REGULAR HOURS - DAILY</t>
        </is>
      </c>
      <c r="B7" s="12">
        <f>V6</f>
        <v/>
      </c>
      <c r="C7" s="12">
        <f>W6</f>
        <v/>
      </c>
      <c r="D7" s="12">
        <f>X6</f>
        <v/>
      </c>
      <c r="E7" s="12">
        <f>Y6</f>
        <v/>
      </c>
      <c r="F7" s="12">
        <f>Z6</f>
        <v/>
      </c>
      <c r="G7" s="12">
        <f>AA6</f>
        <v/>
      </c>
      <c r="H7" s="12">
        <f>AB6</f>
        <v/>
      </c>
      <c r="I7" s="12" t="inlineStr">
        <is>
          <t>-</t>
        </is>
      </c>
      <c r="J7" s="16">
        <f>SUM(J3:J5)</f>
        <v/>
      </c>
      <c r="K7" s="13" t="inlineStr">
        <is>
          <t>-</t>
        </is>
      </c>
      <c r="L7" s="14">
        <f>J7*15</f>
        <v/>
      </c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3" t="n"/>
    </row>
    <row r="8" ht="33" customHeight="1">
      <c r="A8" s="7" t="inlineStr">
        <is>
          <t>TOTAL OVERTIME HOURS - DAILY</t>
        </is>
      </c>
      <c r="B8" s="13">
        <f>AD6</f>
        <v/>
      </c>
      <c r="C8" s="13">
        <f>AE6</f>
        <v/>
      </c>
      <c r="D8" s="13">
        <f>AF6</f>
        <v/>
      </c>
      <c r="E8" s="13">
        <f>AG6</f>
        <v/>
      </c>
      <c r="F8" s="13">
        <f>AH6</f>
        <v/>
      </c>
      <c r="G8" s="13">
        <f>AI6</f>
        <v/>
      </c>
      <c r="H8" s="13">
        <f>AJ6</f>
        <v/>
      </c>
      <c r="I8" s="13" t="inlineStr">
        <is>
          <t>-</t>
        </is>
      </c>
      <c r="J8" s="13" t="inlineStr">
        <is>
          <t>-</t>
        </is>
      </c>
      <c r="K8" s="17">
        <f>SUM(K3:K5)</f>
        <v/>
      </c>
      <c r="L8" s="14">
        <f>K8*15</f>
        <v/>
      </c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3" t="n"/>
    </row>
    <row r="10">
      <c r="B10" s="21" t="inlineStr">
        <is>
          <t># Timesheet</t>
        </is>
      </c>
      <c r="C10" s="21" t="inlineStr">
        <is>
          <t>Día</t>
        </is>
      </c>
      <c r="D10" s="21" t="inlineStr">
        <is>
          <t>Horas</t>
        </is>
      </c>
      <c r="E10" s="21" t="inlineStr">
        <is>
          <t>Trabajo</t>
        </is>
      </c>
      <c r="F10" s="3" t="n"/>
    </row>
    <row r="11">
      <c r="B11" s="21" t="inlineStr">
        <is>
          <t>#1</t>
        </is>
      </c>
      <c r="C11" s="22" t="inlineStr">
        <is>
          <t>23</t>
        </is>
      </c>
      <c r="D11" s="23">
        <f>11.0</f>
        <v/>
      </c>
      <c r="E11" s="21" t="inlineStr">
        <is>
          <t>Bernstein,Sandy</t>
        </is>
      </c>
      <c r="F11" s="24">
        <f>11.0</f>
        <v/>
      </c>
    </row>
    <row r="12">
      <c r="B12" s="21" t="inlineStr">
        <is>
          <t>#2</t>
        </is>
      </c>
      <c r="C12" s="25" t="inlineStr">
        <is>
          <t>29</t>
        </is>
      </c>
      <c r="D12" s="23">
        <f>13.0</f>
        <v/>
      </c>
      <c r="E12" s="21" t="inlineStr">
        <is>
          <t>Uniqlo1229</t>
        </is>
      </c>
      <c r="F12" s="26">
        <f>0</f>
        <v/>
      </c>
    </row>
    <row r="13">
      <c r="B13" s="3" t="n"/>
      <c r="C13" s="27" t="inlineStr">
        <is>
          <t>TOTAL</t>
        </is>
      </c>
      <c r="D13" s="28">
        <f>SUM(D11:D12)</f>
        <v/>
      </c>
      <c r="E13" s="3" t="n"/>
      <c r="F13" s="29">
        <f>0</f>
        <v/>
      </c>
    </row>
    <row r="14">
      <c r="B14" s="3" t="n"/>
      <c r="C14" s="3" t="n"/>
      <c r="D14" s="3" t="n"/>
      <c r="E14" s="3" t="n"/>
      <c r="F14" s="30">
        <f>0</f>
        <v/>
      </c>
    </row>
    <row r="15">
      <c r="F15" s="31">
        <f>0</f>
        <v/>
      </c>
    </row>
    <row r="16">
      <c r="F16" s="32">
        <f>0</f>
        <v/>
      </c>
    </row>
    <row r="17">
      <c r="F17" s="33">
        <f>13.0</f>
        <v/>
      </c>
    </row>
    <row r="18">
      <c r="F18" s="34">
        <f>SUM(F11:F17)</f>
        <v/>
      </c>
    </row>
  </sheetData>
  <mergeCells count="4">
    <mergeCell ref="AD1:AJ1"/>
    <mergeCell ref="N1:T1"/>
    <mergeCell ref="V1:AB1"/>
    <mergeCell ref="B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3" customWidth="1" min="1" max="1"/>
    <col width="11.86" customWidth="1" min="2" max="2"/>
    <col width="11.86" customWidth="1" min="3" max="3"/>
    <col width="11.86" customWidth="1" min="4" max="4"/>
    <col width="11.86" customWidth="1" min="5" max="5"/>
    <col width="11.86" customWidth="1" min="6" max="6"/>
    <col width="11.86" customWidth="1" min="7" max="7"/>
    <col width="11.86" customWidth="1" min="8" max="8"/>
    <col width="11.86" customWidth="1" min="9" max="9"/>
    <col width="11.86" customWidth="1" min="10" max="10"/>
    <col width="11.86" customWidth="1" min="11" max="11"/>
    <col width="11.86" customWidth="1" min="12" max="12"/>
    <col width="11.86" customWidth="1" min="13" max="13"/>
  </cols>
  <sheetData>
    <row r="1" ht="56.25" customHeight="1">
      <c r="A1" s="1" t="n"/>
      <c r="B1" s="2" t="inlineStr">
        <is>
          <t>Bernstein,Sandy-101108125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9" t="n"/>
    </row>
    <row r="2" ht="56.25" customHeight="1">
      <c r="A2" s="4" t="inlineStr">
        <is>
          <t>Names</t>
        </is>
      </c>
      <c r="B2" s="4" t="inlineStr">
        <is>
          <t>Saturday 23</t>
        </is>
      </c>
      <c r="C2" s="4" t="inlineStr">
        <is>
          <t>Sunday 24</t>
        </is>
      </c>
      <c r="D2" s="4" t="inlineStr">
        <is>
          <t>Monday 25</t>
        </is>
      </c>
      <c r="E2" s="4" t="inlineStr">
        <is>
          <t>Tuesday 26</t>
        </is>
      </c>
      <c r="F2" s="4" t="inlineStr">
        <is>
          <t>Wednesday 27</t>
        </is>
      </c>
      <c r="G2" s="4" t="inlineStr">
        <is>
          <t>Thursday 28</t>
        </is>
      </c>
      <c r="H2" s="4" t="inlineStr">
        <is>
          <t>Friday 29</t>
        </is>
      </c>
      <c r="I2" s="5" t="inlineStr">
        <is>
          <t>TOTAL HOURS - WEEKLY</t>
        </is>
      </c>
      <c r="J2" s="6" t="inlineStr">
        <is>
          <t>TOTAL REGULAR HOURS - WEEKLY</t>
        </is>
      </c>
      <c r="K2" s="7" t="inlineStr">
        <is>
          <t>TOTAL OVERTIME HOURS - WEEKLY</t>
        </is>
      </c>
    </row>
    <row r="3" ht="15.75" customHeight="1">
      <c r="A3" s="9" t="inlineStr">
        <is>
          <t>Juandavid</t>
        </is>
      </c>
      <c r="B3" s="20">
        <f>5.50</f>
        <v/>
      </c>
      <c r="C3" s="20">
        <f>0</f>
        <v/>
      </c>
      <c r="D3" s="20">
        <f>0</f>
        <v/>
      </c>
      <c r="E3" s="20">
        <f>0</f>
        <v/>
      </c>
      <c r="F3" s="20">
        <f>0</f>
        <v/>
      </c>
      <c r="G3" s="20">
        <f>0</f>
        <v/>
      </c>
      <c r="H3" s="20">
        <f>0</f>
        <v/>
      </c>
      <c r="I3" s="11">
        <f>SUM(B3:H3)</f>
        <v/>
      </c>
      <c r="J3" s="12">
        <f>I3-K3</f>
        <v/>
      </c>
      <c r="K3" s="13">
        <f>0</f>
        <v/>
      </c>
    </row>
    <row r="4" ht="15.75" customHeight="1">
      <c r="A4" s="9" t="inlineStr">
        <is>
          <t>MichaelMendez</t>
        </is>
      </c>
      <c r="B4" s="20">
        <f>0</f>
        <v/>
      </c>
      <c r="C4" s="20">
        <f>0</f>
        <v/>
      </c>
      <c r="D4" s="20">
        <f>0</f>
        <v/>
      </c>
      <c r="E4" s="20">
        <f>0</f>
        <v/>
      </c>
      <c r="F4" s="20">
        <f>0</f>
        <v/>
      </c>
      <c r="G4" s="20">
        <f>0</f>
        <v/>
      </c>
      <c r="H4" s="20">
        <f>0</f>
        <v/>
      </c>
      <c r="I4" s="11">
        <f>SUM(B4:H4)</f>
        <v/>
      </c>
      <c r="J4" s="12">
        <f>I4-K4</f>
        <v/>
      </c>
      <c r="K4" s="13">
        <f>0</f>
        <v/>
      </c>
    </row>
    <row r="5" ht="15.75" customHeight="1">
      <c r="A5" s="9" t="inlineStr">
        <is>
          <t>Oscarmendez</t>
        </is>
      </c>
      <c r="B5" s="20">
        <f>5.50</f>
        <v/>
      </c>
      <c r="C5" s="20">
        <f>0</f>
        <v/>
      </c>
      <c r="D5" s="20">
        <f>0</f>
        <v/>
      </c>
      <c r="E5" s="20">
        <f>0</f>
        <v/>
      </c>
      <c r="F5" s="20">
        <f>0</f>
        <v/>
      </c>
      <c r="G5" s="20">
        <f>0</f>
        <v/>
      </c>
      <c r="H5" s="20">
        <f>0</f>
        <v/>
      </c>
      <c r="I5" s="11">
        <f>SUM(B5:H5)</f>
        <v/>
      </c>
      <c r="J5" s="12">
        <f>I5-K5</f>
        <v/>
      </c>
      <c r="K5" s="13">
        <f>0</f>
        <v/>
      </c>
    </row>
    <row r="6" ht="33" customHeight="1">
      <c r="A6" s="5" t="inlineStr">
        <is>
          <t>TOTAL HOURS DAY - DAILY</t>
        </is>
      </c>
      <c r="B6" s="11">
        <f>SUM(B3:B5)</f>
        <v/>
      </c>
      <c r="C6" s="11">
        <f>SUM(C3:C5)</f>
        <v/>
      </c>
      <c r="D6" s="11">
        <f>SUM(D3:D5)</f>
        <v/>
      </c>
      <c r="E6" s="11">
        <f>SUM(E3:E5)</f>
        <v/>
      </c>
      <c r="F6" s="11">
        <f>SUM(F3:F5)</f>
        <v/>
      </c>
      <c r="G6" s="11">
        <f>SUM(G3:G5)</f>
        <v/>
      </c>
      <c r="H6" s="11">
        <f>SUM(H3:H5)</f>
        <v/>
      </c>
      <c r="I6" s="15">
        <f>SUM(I3:I5)</f>
        <v/>
      </c>
      <c r="J6" s="12" t="inlineStr">
        <is>
          <t>-</t>
        </is>
      </c>
      <c r="K6" s="13" t="inlineStr">
        <is>
          <t>-</t>
        </is>
      </c>
    </row>
    <row r="7" ht="33" customHeight="1">
      <c r="A7" s="6" t="inlineStr">
        <is>
          <t>TOTAL REGULAR HOURS - DAILY</t>
        </is>
      </c>
      <c r="B7" s="12">
        <f>B6-B8</f>
        <v/>
      </c>
      <c r="C7" s="12">
        <f>C6-C8</f>
        <v/>
      </c>
      <c r="D7" s="12">
        <f>D6-D8</f>
        <v/>
      </c>
      <c r="E7" s="12">
        <f>E6-E8</f>
        <v/>
      </c>
      <c r="F7" s="12">
        <f>F6-F8</f>
        <v/>
      </c>
      <c r="G7" s="12">
        <f>G6-G8</f>
        <v/>
      </c>
      <c r="H7" s="12">
        <f>H6-H8</f>
        <v/>
      </c>
      <c r="I7" s="12" t="inlineStr">
        <is>
          <t>-</t>
        </is>
      </c>
      <c r="J7" s="16">
        <f>SUM(J3:J5)</f>
        <v/>
      </c>
      <c r="K7" s="13" t="inlineStr">
        <is>
          <t>-</t>
        </is>
      </c>
    </row>
    <row r="8" ht="33" customHeight="1">
      <c r="A8" s="7" t="inlineStr">
        <is>
          <t>TOTAL OVERTIME HOURS - DAILY</t>
        </is>
      </c>
      <c r="B8" s="13">
        <f>0</f>
        <v/>
      </c>
      <c r="C8" s="13">
        <f>0</f>
        <v/>
      </c>
      <c r="D8" s="13">
        <f>0</f>
        <v/>
      </c>
      <c r="E8" s="13">
        <f>0</f>
        <v/>
      </c>
      <c r="F8" s="13">
        <f>0</f>
        <v/>
      </c>
      <c r="G8" s="13">
        <f>0</f>
        <v/>
      </c>
      <c r="H8" s="13">
        <f>0</f>
        <v/>
      </c>
      <c r="I8" s="13" t="inlineStr">
        <is>
          <t>-</t>
        </is>
      </c>
      <c r="J8" s="13" t="inlineStr">
        <is>
          <t>-</t>
        </is>
      </c>
      <c r="K8" s="17">
        <f>SUM(K3:K5)</f>
        <v/>
      </c>
    </row>
  </sheetData>
  <mergeCells count="1">
    <mergeCell ref="B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3" customWidth="1" min="1" max="1"/>
    <col width="11.86" customWidth="1" min="2" max="2"/>
    <col width="11.86" customWidth="1" min="3" max="3"/>
    <col width="11.86" customWidth="1" min="4" max="4"/>
    <col width="11.86" customWidth="1" min="5" max="5"/>
    <col width="11.86" customWidth="1" min="6" max="6"/>
    <col width="11.86" customWidth="1" min="7" max="7"/>
    <col width="11.86" customWidth="1" min="8" max="8"/>
    <col width="11.86" customWidth="1" min="9" max="9"/>
    <col width="11.86" customWidth="1" min="10" max="10"/>
    <col width="11.86" customWidth="1" min="11" max="11"/>
    <col width="11.86" customWidth="1" min="12" max="12"/>
    <col width="11.86" customWidth="1" min="13" max="13"/>
  </cols>
  <sheetData>
    <row r="1" ht="56.25" customHeight="1">
      <c r="A1" s="1" t="n"/>
      <c r="B1" s="2" t="inlineStr">
        <is>
          <t>Uniqlo1229-101108129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9" t="n"/>
    </row>
    <row r="2" ht="56.25" customHeight="1">
      <c r="A2" s="4" t="inlineStr">
        <is>
          <t>Names</t>
        </is>
      </c>
      <c r="B2" s="4" t="inlineStr">
        <is>
          <t>Saturday 23</t>
        </is>
      </c>
      <c r="C2" s="4" t="inlineStr">
        <is>
          <t>Sunday 24</t>
        </is>
      </c>
      <c r="D2" s="4" t="inlineStr">
        <is>
          <t>Monday 25</t>
        </is>
      </c>
      <c r="E2" s="4" t="inlineStr">
        <is>
          <t>Tuesday 26</t>
        </is>
      </c>
      <c r="F2" s="4" t="inlineStr">
        <is>
          <t>Wednesday 27</t>
        </is>
      </c>
      <c r="G2" s="4" t="inlineStr">
        <is>
          <t>Thursday 28</t>
        </is>
      </c>
      <c r="H2" s="4" t="inlineStr">
        <is>
          <t>Friday 29</t>
        </is>
      </c>
      <c r="I2" s="5" t="inlineStr">
        <is>
          <t>TOTAL HOURS - WEEKLY</t>
        </is>
      </c>
      <c r="J2" s="6" t="inlineStr">
        <is>
          <t>TOTAL REGULAR HOURS - WEEKLY</t>
        </is>
      </c>
      <c r="K2" s="7" t="inlineStr">
        <is>
          <t>TOTAL OVERTIME HOURS - WEEKLY</t>
        </is>
      </c>
    </row>
    <row r="3" ht="15.75" customHeight="1">
      <c r="A3" s="9" t="inlineStr">
        <is>
          <t>Juandavid</t>
        </is>
      </c>
      <c r="B3" s="20">
        <f>0</f>
        <v/>
      </c>
      <c r="C3" s="20">
        <f>0</f>
        <v/>
      </c>
      <c r="D3" s="20">
        <f>0</f>
        <v/>
      </c>
      <c r="E3" s="20">
        <f>0</f>
        <v/>
      </c>
      <c r="F3" s="20">
        <f>0</f>
        <v/>
      </c>
      <c r="G3" s="20">
        <f>0</f>
        <v/>
      </c>
      <c r="H3" s="20">
        <f>0</f>
        <v/>
      </c>
      <c r="I3" s="11">
        <f>SUM(B3:H3)</f>
        <v/>
      </c>
      <c r="J3" s="12">
        <f>I3-K3</f>
        <v/>
      </c>
      <c r="K3" s="13">
        <f>0</f>
        <v/>
      </c>
    </row>
    <row r="4" ht="15.75" customHeight="1">
      <c r="A4" s="9" t="inlineStr">
        <is>
          <t>MichaelMendez</t>
        </is>
      </c>
      <c r="B4" s="20">
        <f>0</f>
        <v/>
      </c>
      <c r="C4" s="20">
        <f>0</f>
        <v/>
      </c>
      <c r="D4" s="20">
        <f>0</f>
        <v/>
      </c>
      <c r="E4" s="20">
        <f>0</f>
        <v/>
      </c>
      <c r="F4" s="20">
        <f>0</f>
        <v/>
      </c>
      <c r="G4" s="20">
        <f>0</f>
        <v/>
      </c>
      <c r="H4" s="20">
        <f>6.50</f>
        <v/>
      </c>
      <c r="I4" s="11">
        <f>SUM(B4:H4)</f>
        <v/>
      </c>
      <c r="J4" s="12">
        <f>I4-K4</f>
        <v/>
      </c>
      <c r="K4" s="13">
        <f>0</f>
        <v/>
      </c>
    </row>
    <row r="5" ht="15.75" customHeight="1">
      <c r="A5" s="9" t="inlineStr">
        <is>
          <t>Oscarmendez</t>
        </is>
      </c>
      <c r="B5" s="20">
        <f>0</f>
        <v/>
      </c>
      <c r="C5" s="20">
        <f>0</f>
        <v/>
      </c>
      <c r="D5" s="20">
        <f>0</f>
        <v/>
      </c>
      <c r="E5" s="20">
        <f>0</f>
        <v/>
      </c>
      <c r="F5" s="20">
        <f>0</f>
        <v/>
      </c>
      <c r="G5" s="20">
        <f>0</f>
        <v/>
      </c>
      <c r="H5" s="20">
        <f>6.50</f>
        <v/>
      </c>
      <c r="I5" s="11">
        <f>SUM(B5:H5)</f>
        <v/>
      </c>
      <c r="J5" s="12">
        <f>I5-K5</f>
        <v/>
      </c>
      <c r="K5" s="13">
        <f>0</f>
        <v/>
      </c>
    </row>
    <row r="6" ht="33" customHeight="1">
      <c r="A6" s="5" t="inlineStr">
        <is>
          <t>TOTAL HOURS DAY - DAILY</t>
        </is>
      </c>
      <c r="B6" s="11">
        <f>SUM(B3:B5)</f>
        <v/>
      </c>
      <c r="C6" s="11">
        <f>SUM(C3:C5)</f>
        <v/>
      </c>
      <c r="D6" s="11">
        <f>SUM(D3:D5)</f>
        <v/>
      </c>
      <c r="E6" s="11">
        <f>SUM(E3:E5)</f>
        <v/>
      </c>
      <c r="F6" s="11">
        <f>SUM(F3:F5)</f>
        <v/>
      </c>
      <c r="G6" s="11">
        <f>SUM(G3:G5)</f>
        <v/>
      </c>
      <c r="H6" s="11">
        <f>SUM(H3:H5)</f>
        <v/>
      </c>
      <c r="I6" s="15">
        <f>SUM(I3:I5)</f>
        <v/>
      </c>
      <c r="J6" s="12" t="inlineStr">
        <is>
          <t>-</t>
        </is>
      </c>
      <c r="K6" s="13" t="inlineStr">
        <is>
          <t>-</t>
        </is>
      </c>
    </row>
    <row r="7" ht="33" customHeight="1">
      <c r="A7" s="6" t="inlineStr">
        <is>
          <t>TOTAL REGULAR HOURS - DAILY</t>
        </is>
      </c>
      <c r="B7" s="12">
        <f>B6-B8</f>
        <v/>
      </c>
      <c r="C7" s="12">
        <f>C6-C8</f>
        <v/>
      </c>
      <c r="D7" s="12">
        <f>D6-D8</f>
        <v/>
      </c>
      <c r="E7" s="12">
        <f>E6-E8</f>
        <v/>
      </c>
      <c r="F7" s="12">
        <f>F6-F8</f>
        <v/>
      </c>
      <c r="G7" s="12">
        <f>G6-G8</f>
        <v/>
      </c>
      <c r="H7" s="12">
        <f>H6-H8</f>
        <v/>
      </c>
      <c r="I7" s="12" t="inlineStr">
        <is>
          <t>-</t>
        </is>
      </c>
      <c r="J7" s="16">
        <f>SUM(J3:J5)</f>
        <v/>
      </c>
      <c r="K7" s="13" t="inlineStr">
        <is>
          <t>-</t>
        </is>
      </c>
    </row>
    <row r="8" ht="33" customHeight="1">
      <c r="A8" s="7" t="inlineStr">
        <is>
          <t>TOTAL OVERTIME HOURS - DAILY</t>
        </is>
      </c>
      <c r="B8" s="13">
        <f>0</f>
        <v/>
      </c>
      <c r="C8" s="13">
        <f>0</f>
        <v/>
      </c>
      <c r="D8" s="13">
        <f>0</f>
        <v/>
      </c>
      <c r="E8" s="13">
        <f>0</f>
        <v/>
      </c>
      <c r="F8" s="13">
        <f>0</f>
        <v/>
      </c>
      <c r="G8" s="13">
        <f>0</f>
        <v/>
      </c>
      <c r="H8" s="13">
        <f>0</f>
        <v/>
      </c>
      <c r="I8" s="13" t="inlineStr">
        <is>
          <t>-</t>
        </is>
      </c>
      <c r="J8" s="13" t="inlineStr">
        <is>
          <t>-</t>
        </is>
      </c>
      <c r="K8" s="17">
        <f>SUM(K3:K5)</f>
        <v/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2024-01-07T22:33:37Z</dcterms:created>
  <dcterms:modified xmlns:dcterms="http://purl.org/dc/terms/" xmlns:xsi="http://www.w3.org/2001/XMLSchema-instance" xsi:type="dcterms:W3CDTF">2024-01-07T22:33:38Z</dcterms:modified>
</cp:coreProperties>
</file>