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2.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omments3.xml" ContentType="application/vnd.openxmlformats-officedocument.spreadsheetml.comments+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filterPrivacy="1" codeName="ЭтаКнига" defaultThemeVersion="124226"/>
  <xr:revisionPtr revIDLastSave="0" documentId="13_ncr:1_{C23DB8E3-6256-43E6-83C3-0AD22136C945}" xr6:coauthVersionLast="47" xr6:coauthVersionMax="47" xr10:uidLastSave="{00000000-0000-0000-0000-000000000000}"/>
  <bookViews>
    <workbookView xWindow="-108" yWindow="-16308" windowWidth="29016" windowHeight="15696" tabRatio="909" firstSheet="10" activeTab="21" xr2:uid="{00000000-000D-0000-FFFF-FFFF00000000}"/>
  </bookViews>
  <sheets>
    <sheet name="Оглавление" sheetId="18" r:id="rId1"/>
    <sheet name="Переводы в офисе" sheetId="19" r:id="rId2"/>
    <sheet name="Переводы в ДБО" sheetId="21" r:id="rId3"/>
    <sheet name="Сроки и комисии  ДБО" sheetId="23" r:id="rId4"/>
    <sheet name="Золотая корона" sheetId="27" r:id="rId5"/>
    <sheet name="CONTACT" sheetId="28" r:id="rId6"/>
    <sheet name="СБП" sheetId="35" r:id="rId7"/>
    <sheet name="подклСБП" sheetId="36" r:id="rId8"/>
    <sheet name="Доверенность" sheetId="26" r:id="rId9"/>
    <sheet name="возврат и розыск ДС" sheetId="25" r:id="rId10"/>
    <sheet name="Переводы в валюте" sheetId="24" r:id="rId11"/>
    <sheet name="Лимиты в ДБО" sheetId="22" r:id="rId12"/>
    <sheet name="Системы переводов" sheetId="20" r:id="rId13"/>
    <sheet name="Подбор" sheetId="12" r:id="rId14"/>
    <sheet name="Скрипт" sheetId="11" r:id="rId15"/>
    <sheet name="Калькулятор комиссии" sheetId="50" r:id="rId16"/>
    <sheet name="Вопрос-Ответ" sheetId="10" r:id="rId17"/>
    <sheet name="Список санкц.банков " sheetId="51" r:id="rId18"/>
    <sheet name="ПлатежиВО" sheetId="49" r:id="rId19"/>
    <sheet name="ЖКУ" sheetId="46" r:id="rId20"/>
    <sheet name="Длит.поручение" sheetId="47" r:id="rId21"/>
    <sheet name="ВОзагран" sheetId="37" r:id="rId22"/>
    <sheet name="ИНВОЙС" sheetId="48" r:id="rId23"/>
    <sheet name="ОГРинвойс" sheetId="39" r:id="rId24"/>
    <sheet name="правилаоткрытиясчетов" sheetId="33" r:id="rId25"/>
    <sheet name="Комиссия за валютный ТБС" sheetId="30" r:id="rId26"/>
    <sheet name="Документы для перевода" sheetId="13" r:id="rId27"/>
    <sheet name="Основание перевода" sheetId="15" r:id="rId28"/>
    <sheet name="ДУЛ" sheetId="17" r:id="rId29"/>
    <sheet name="Док-ты о происхождении средств" sheetId="7" r:id="rId30"/>
    <sheet name="огр АТБ.БГ SWIFT " sheetId="4" r:id="rId31"/>
    <sheet name=" SWIFT" sheetId="43" r:id="rId32"/>
    <sheet name="БОС SWIFT " sheetId="41" r:id="rId33"/>
    <sheet name="СОС SWIFT " sheetId="42" r:id="rId34"/>
    <sheet name="Ограничения, вал. Др. сист" sheetId="16" r:id="rId35"/>
    <sheet name="Список недружественных стран" sheetId="29" r:id="rId36"/>
    <sheet name="Конвертации" sheetId="6" r:id="rId37"/>
  </sheets>
  <definedNames>
    <definedName name="_xlnm._FilterDatabase" localSheetId="35" hidden="1">'Список недружественных стран'!$B$1:$F$52</definedName>
    <definedName name="_xlnm._FilterDatabase" localSheetId="17" hidden="1">'Список санкц.банков '!$B$1:$C$125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7" i="50" l="1"/>
  <c r="F57" i="50" s="1"/>
  <c r="E28" i="50"/>
  <c r="F28" i="50" s="1"/>
  <c r="N6" i="50"/>
  <c r="E22" i="50"/>
  <c r="F22" i="50" s="1"/>
  <c r="E52" i="50" l="1"/>
  <c r="F52" i="50" s="1"/>
  <c r="E46" i="50"/>
  <c r="F46" i="50" s="1"/>
  <c r="E38" i="50"/>
  <c r="F38" i="50" s="1"/>
  <c r="E16" i="50"/>
  <c r="F16" i="50" s="1"/>
  <c r="B3" i="29" l="1"/>
  <c r="B4" i="29" s="1"/>
  <c r="B5" i="29" s="1"/>
  <c r="B6" i="29" s="1"/>
  <c r="B7" i="29" s="1"/>
  <c r="B8" i="29" s="1"/>
  <c r="B9" i="29" s="1"/>
  <c r="B10" i="29" s="1"/>
  <c r="B11" i="29" s="1"/>
  <c r="B12" i="29" s="1"/>
  <c r="B13" i="29" s="1"/>
  <c r="B14" i="29" s="1"/>
  <c r="B15" i="29" s="1"/>
  <c r="B16" i="29" s="1"/>
  <c r="B17" i="29" s="1"/>
  <c r="B18" i="29" s="1"/>
  <c r="B19" i="29" s="1"/>
  <c r="B20" i="29" s="1"/>
  <c r="B21" i="29" s="1"/>
  <c r="B22" i="29" s="1"/>
  <c r="B23" i="29" s="1"/>
  <c r="B24" i="29" s="1"/>
  <c r="B25" i="29" s="1"/>
  <c r="B26" i="29" s="1"/>
  <c r="B27" i="29" s="1"/>
  <c r="B28" i="29" s="1"/>
  <c r="B29" i="29" s="1"/>
  <c r="B30" i="29" s="1"/>
  <c r="B31" i="29" s="1"/>
  <c r="B32" i="29" s="1"/>
  <c r="B33" i="29" s="1"/>
  <c r="B34" i="29" s="1"/>
  <c r="B35" i="29" s="1"/>
  <c r="B36" i="29" s="1"/>
  <c r="B37" i="29" s="1"/>
  <c r="B38" i="29" s="1"/>
  <c r="B39" i="29" s="1"/>
  <c r="B40" i="29" s="1"/>
  <c r="B41" i="29" s="1"/>
  <c r="B42" i="29" s="1"/>
  <c r="B43" i="29" s="1"/>
  <c r="B44" i="29" s="1"/>
  <c r="B45" i="29" s="1"/>
  <c r="B46" i="29" s="1"/>
  <c r="B47" i="29" s="1"/>
  <c r="B48" i="29" s="1"/>
  <c r="B49" i="29" s="1"/>
  <c r="B50" i="2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10" authorId="0" shapeId="0" xr:uid="{00000000-0006-0000-0300-000001000000}">
      <text>
        <r>
          <rPr>
            <sz val="9"/>
            <color indexed="81"/>
            <rFont val="Tahoma"/>
            <family val="2"/>
            <charset val="204"/>
          </rPr>
          <t>комиссия От 0% до 3,5%*
*</t>
        </r>
        <r>
          <rPr>
            <b/>
            <sz val="9"/>
            <color indexed="81"/>
            <rFont val="Tahoma"/>
            <family val="2"/>
            <charset val="204"/>
          </rPr>
          <t>Без комиссии</t>
        </r>
        <r>
          <rPr>
            <sz val="9"/>
            <color indexed="81"/>
            <rFont val="Tahoma"/>
            <family val="2"/>
            <charset val="204"/>
          </rPr>
          <t xml:space="preserve"> за перечисление платы за жилое помещение и коммунальные услуги, пеней за несвоевременное и (или) неполное внесение платы за жилое помещение и коммунальные услуги для категории клиентов, перечень которых установлен Распоряжением Правительства РФ №1059-р от 27 апреля 2024 г. в соответствии со статьей 155 Жилищного кодекса РФ, статьей 29 Федерального закона «О банках и банковской деятельности».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G61" authorId="0" shapeId="0" xr:uid="{00000000-0006-0000-1600-000001000000}">
      <text>
        <r>
          <rPr>
            <b/>
            <sz val="9"/>
            <color indexed="81"/>
            <rFont val="Tahoma"/>
            <family val="2"/>
            <charset val="204"/>
          </rPr>
          <t>для информации сотрудникам - при отказе/возврате сотрудники группа "investigator@atb.su" направляют запрос на доработку сотруднику (реквизиты, доп. Документы), соответственно они связываются с клиентом.</t>
        </r>
      </text>
    </comment>
    <comment ref="G67" authorId="0" shapeId="0" xr:uid="{00000000-0006-0000-1600-000002000000}">
      <text>
        <r>
          <rPr>
            <b/>
            <sz val="9"/>
            <color indexed="81"/>
            <rFont val="Tahoma"/>
            <family val="2"/>
            <charset val="204"/>
          </rPr>
          <t>для информации сотрудникам - при отказе/возврате сотрудники группа "investigator@atb.su" направляют запрос на доработку сотруднику (реквизиты, доп. Документы), соответственно они связываются с клиентом.</t>
        </r>
      </text>
    </comment>
    <comment ref="G80" authorId="0" shapeId="0" xr:uid="{00000000-0006-0000-1600-000003000000}">
      <text>
        <r>
          <rPr>
            <b/>
            <sz val="9"/>
            <color indexed="81"/>
            <rFont val="Tahoma"/>
            <family val="2"/>
            <charset val="204"/>
          </rPr>
          <t>для информации сотрудникам - при отказе/возврате сотрудники группа "investigator@atb.su" направляют запрос на доработку сотруднику (реквизиты, доп. Документы), соответственно они связываются с клиентом.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3" authorId="0" shapeId="0" xr:uid="{00000000-0006-0000-1B00-000001000000}">
      <text>
        <r>
          <rPr>
            <sz val="9"/>
            <color indexed="81"/>
            <rFont val="Tahoma"/>
            <family val="2"/>
            <charset val="204"/>
          </rPr>
          <t xml:space="preserve">В рамках комплаенс-процедур при достижении установленных лимитов, а также зачастую по запросу банка, клиенту необходимо документально подтверждать цель и источник происхождения денежных средств.
К документам, подтверждающим цель перевода, относятся:
- документы, подтверждающие наличие у физических лиц (резидентов и нерезидентов) оснований для совершения перевода и/или подтверждающие назначение перевода (цель платежа): счета на оплату (инвойсы), договоры (соглашения, контракты);
- иные документы, указанные в ч. 4 статьи 23 Федерального закона № 173-ФЗ, в том числе документы, подтверждающие, что физические лица являются супругами или близкими родственниками, включая документы, выданные органами записи актов гражданского состояния (свидетельство о заключении брака, свидетельство о рождении), вступившие в законную силу решения суда об установлении факта семейных или родственных отношений, об усыновлении (удочерении), об установлении отцовства, а также записи в паспортах о детях, о супруге и иные документы, предусмотренные законодательством Российской Федерации.
</t>
        </r>
      </text>
    </comment>
    <comment ref="B11" authorId="0" shapeId="0" xr:uid="{00000000-0006-0000-1B00-000002000000}">
      <text>
        <r>
          <rPr>
            <sz val="9"/>
            <color indexed="81"/>
            <rFont val="Tahoma"/>
            <family val="2"/>
            <charset val="204"/>
          </rPr>
          <t>Согласно Законодательства и Инф. Письма от 02.10.2023, см. Вопрос-ответ</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A44" authorId="0" shapeId="0" xr:uid="{00000000-0006-0000-2200-000001000000}">
      <text>
        <r>
          <rPr>
            <b/>
            <sz val="9"/>
            <color indexed="81"/>
            <rFont val="Tahoma"/>
            <family val="2"/>
            <charset val="204"/>
          </rPr>
          <t xml:space="preserve">Работа по идентификации ведется согласно Приказа № 2024101106-П Об утверждении Правил внутреннего контроля «Азиатско-Тихоокеанский Банк» (АО) и Памятки идентификации (см.вложение). Дополнительно вложена памятка по документам граждан ФЛ. На основании Соглашения между Российской Федерацией и РБ о порядке пребывания граждан: 
1. Граждане одной Стороны, временно пребывающие на территории другой Стороны, освобождаются от обязанности регистрации (постановки на учет по месту пребывания) в компетентных органах Стороны пребывания в течение 30 дней. 
2. Срок временного пребывания, указанный в пункте 1 настоящей статьи, исчисляется с даты въезда гражданина одной Стороны на территорию другой Стороны, подтвержденной миграционной картой с отметкой органов пограничного контроля, проставленной при въезде на территорию Стороны пребывания. 
3. В случае пребывания гражданина одной Стороны на территории другой Стороны свыше 30 дней указанный гражданин обязан зарегистрироваться (встать на учет по месту пребывания) в компетентных органах Стороны пребывания в соответствии с ее законодательством. 
</t>
        </r>
        <r>
          <rPr>
            <b/>
            <sz val="9"/>
            <color indexed="10"/>
            <rFont val="Tahoma"/>
            <family val="2"/>
            <charset val="204"/>
          </rPr>
          <t>При этом адрес (регистрации или фактического пребывания) является обязательным реквизитом</t>
        </r>
        <r>
          <rPr>
            <b/>
            <sz val="9"/>
            <color indexed="81"/>
            <rFont val="Tahoma"/>
            <family val="2"/>
            <charset val="204"/>
          </rPr>
          <t xml:space="preserve">, который устанавливается при проведении идентификации. Таким образом, если отсутствует отрывной талон, с момента въезда прошло не более 30 дней, принять на обслуживание можем при установлении его адреса. Сведения об адреса могут быть предоставлены клиентом </t>
        </r>
        <r>
          <rPr>
            <b/>
            <u/>
            <sz val="9"/>
            <color indexed="10"/>
            <rFont val="Tahoma"/>
            <family val="2"/>
            <charset val="204"/>
          </rPr>
          <t>в форме собственноручно подписанного заявления.</t>
        </r>
        <r>
          <rPr>
            <b/>
            <sz val="9"/>
            <color indexed="81"/>
            <rFont val="Tahoma"/>
            <family val="2"/>
            <charset val="204"/>
          </rPr>
          <t xml:space="preserve">
</t>
        </r>
      </text>
    </comment>
  </commentList>
</comments>
</file>

<file path=xl/sharedStrings.xml><?xml version="1.0" encoding="utf-8"?>
<sst xmlns="http://schemas.openxmlformats.org/spreadsheetml/2006/main" count="883" uniqueCount="764">
  <si>
    <t>Резидент РФ</t>
  </si>
  <si>
    <t>Получатель</t>
  </si>
  <si>
    <t>«ДС» - нерезидент из дружественных стран, не включенных в список ЦБ</t>
  </si>
  <si>
    <t>«НС» - нерезидент из недружественных стран, включенных в список ЦБ</t>
  </si>
  <si>
    <t>WESTERN UNION</t>
  </si>
  <si>
    <t>Отправка и выплата прекращена с 24.03.2022г</t>
  </si>
  <si>
    <t>Cистема переводов</t>
  </si>
  <si>
    <t>Валюта</t>
  </si>
  <si>
    <t>Отправитель - Резидент РФ</t>
  </si>
  <si>
    <t>Отправитель - Не резидент РФ (ФЛ и ЮЛ) 
Дружественная страна</t>
  </si>
  <si>
    <t>Отправитель - Не резидент РФ (ФЛ и ЮЛ) 
НЕдружественная страна</t>
  </si>
  <si>
    <t>БОС</t>
  </si>
  <si>
    <t>СОС</t>
  </si>
  <si>
    <t>Ограничения по сумме за один операционный день</t>
  </si>
  <si>
    <t>Тарифы</t>
  </si>
  <si>
    <t>Страна-получатель перевода</t>
  </si>
  <si>
    <t>Банк-корреспондент</t>
  </si>
  <si>
    <t>SWIFT – код</t>
  </si>
  <si>
    <t>Документы для отправки перевода</t>
  </si>
  <si>
    <t>Сроки переводов</t>
  </si>
  <si>
    <t>Особенности переводов</t>
  </si>
  <si>
    <t>Не резидент РФ (ДС и НС)</t>
  </si>
  <si>
    <t>АТБ. Без границ</t>
  </si>
  <si>
    <t>Доллары США</t>
  </si>
  <si>
    <t>ДА</t>
  </si>
  <si>
    <t>НЕТ</t>
  </si>
  <si>
    <t>экв. 1 млн$/мес</t>
  </si>
  <si>
    <t>10 000 $</t>
  </si>
  <si>
    <t>КИТАЙ</t>
  </si>
  <si>
    <t>На усмотрение АТБ</t>
  </si>
  <si>
    <t>только в рублях</t>
  </si>
  <si>
    <t>Ю.КОРЕЯ</t>
  </si>
  <si>
    <t>KOEXKRSEXXX</t>
  </si>
  <si>
    <t xml:space="preserve">КАЗАХСТАН </t>
  </si>
  <si>
    <t>TSESKZKA</t>
  </si>
  <si>
    <t>Евро</t>
  </si>
  <si>
    <t>Швейцарский франк</t>
  </si>
  <si>
    <t>Фунт стерлингов</t>
  </si>
  <si>
    <t>Японская йена</t>
  </si>
  <si>
    <t>экв. 1 млн $</t>
  </si>
  <si>
    <t>Китайский юань</t>
  </si>
  <si>
    <t>Казахстанских тенге</t>
  </si>
  <si>
    <t>Рубли</t>
  </si>
  <si>
    <t>Без открытия счета</t>
  </si>
  <si>
    <t>С открытием счета</t>
  </si>
  <si>
    <t>ДС</t>
  </si>
  <si>
    <t>Дружественная страна</t>
  </si>
  <si>
    <t>НС</t>
  </si>
  <si>
    <t>Недружественная страна</t>
  </si>
  <si>
    <t>Список Недружественных стран</t>
  </si>
  <si>
    <t>Примеры конвертации</t>
  </si>
  <si>
    <t>1. Если клиенту нужно перевести валюту: юани/йены/тенге, а клиент приходит с рублями, то конвертация будет одна:</t>
  </si>
  <si>
    <t>Рубли - Йены/Юани/Тенге и перевод уйдет в нужной валюте</t>
  </si>
  <si>
    <t>Доллар - Доллар будет переведен</t>
  </si>
  <si>
    <t>Документы, подтверждающие происхождение д/с</t>
  </si>
  <si>
    <t>ВОПРОС</t>
  </si>
  <si>
    <t>ОТВЕТ</t>
  </si>
  <si>
    <t>В каких валютах можно перевести деньги за границу?</t>
  </si>
  <si>
    <t>Могу ли я осуществить перевод в евро, фунтах стерлингов Великобритании или швейцарских франках?</t>
  </si>
  <si>
    <t>Какие валютные счета можно открыть в АТБ?</t>
  </si>
  <si>
    <t>УСТАНОВЛЕНИЕ КОНТАКТА</t>
  </si>
  <si>
    <t>Азиатско-Тихоокеанский Банк, должность, ИМЯ ФАМИЛИЯ, здравствуйте</t>
  </si>
  <si>
    <r>
      <t>Варианты ответов клиента</t>
    </r>
    <r>
      <rPr>
        <b/>
        <sz val="11"/>
        <color theme="9" tint="-0.249977111117893"/>
        <rFont val="Calibri"/>
        <family val="2"/>
        <charset val="204"/>
      </rPr>
      <t>↓</t>
    </r>
  </si>
  <si>
    <r>
      <t xml:space="preserve">Я хочу отправить перевод  </t>
    </r>
    <r>
      <rPr>
        <b/>
        <sz val="11"/>
        <color theme="1"/>
        <rFont val="Arial Narrow"/>
        <family val="2"/>
        <charset val="204"/>
      </rPr>
      <t>→</t>
    </r>
  </si>
  <si>
    <r>
      <t xml:space="preserve">Скажите, как я могу к Вам обращаться? </t>
    </r>
    <r>
      <rPr>
        <i/>
        <sz val="11"/>
        <color theme="9" tint="-0.499984740745262"/>
        <rFont val="Tahoma"/>
        <family val="2"/>
        <charset val="204"/>
      </rPr>
      <t>(ответ клиента)</t>
    </r>
  </si>
  <si>
    <r>
      <t xml:space="preserve">Я хочу отправить перевод через Юнистрим/MoneyGram </t>
    </r>
    <r>
      <rPr>
        <b/>
        <sz val="11"/>
        <rFont val="Arial Narrow"/>
        <family val="2"/>
        <charset val="204"/>
      </rPr>
      <t>→</t>
    </r>
  </si>
  <si>
    <t xml:space="preserve">(Имя Отчество клиента), банк прекратил сотрудничество с данной системой переводов. Давайте я Вас проконсультирую по другим системам переводов в нашем Банке, по которой Вы сможете также быстро отправить денежные средства. </t>
  </si>
  <si>
    <r>
      <t xml:space="preserve">Я хочу отправить в рублях/иностранной валюте </t>
    </r>
    <r>
      <rPr>
        <b/>
        <sz val="11"/>
        <color theme="1"/>
        <rFont val="Calibri"/>
        <family val="2"/>
        <charset val="204"/>
      </rPr>
      <t>→</t>
    </r>
  </si>
  <si>
    <t>Да, конечно, сейчас я вас проконсультирую</t>
  </si>
  <si>
    <t>Выясняем наличие реквизитов, направление и переориентируем на Банковский перевод / Золотая корона/CONTACT</t>
  </si>
  <si>
    <t>ВЫЯВЛЕНИЕ ПОТРЕБНОСТЕЙ</t>
  </si>
  <si>
    <r>
      <t>Позвольте, я задам Вам несколько вопросов, чтобы подобрать вариант, наиболее подходящий для Вас.
Какую сумму планируете перевести?</t>
    </r>
    <r>
      <rPr>
        <i/>
        <sz val="11"/>
        <color theme="5"/>
        <rFont val="Tahoma"/>
        <family val="2"/>
        <charset val="204"/>
      </rPr>
      <t xml:space="preserve"> </t>
    </r>
    <r>
      <rPr>
        <i/>
        <sz val="11"/>
        <color theme="9" tint="-0.499984740745262"/>
        <rFont val="Tahoma"/>
        <family val="2"/>
        <charset val="204"/>
      </rPr>
      <t>(ответ клиента)</t>
    </r>
    <r>
      <rPr>
        <sz val="11"/>
        <color theme="1"/>
        <rFont val="Tahoma"/>
        <family val="2"/>
        <charset val="204"/>
      </rPr>
      <t xml:space="preserve">
В какой валюте? </t>
    </r>
    <r>
      <rPr>
        <i/>
        <sz val="11"/>
        <color theme="9" tint="-0.499984740745262"/>
        <rFont val="Tahoma"/>
        <family val="2"/>
        <charset val="204"/>
      </rPr>
      <t xml:space="preserve">(ответ клиента)
</t>
    </r>
    <r>
      <rPr>
        <sz val="11"/>
        <rFont val="Tahoma"/>
        <family val="2"/>
        <charset val="204"/>
      </rPr>
      <t xml:space="preserve">Откуда будете делать перевод (регион/город)?  </t>
    </r>
    <r>
      <rPr>
        <i/>
        <sz val="11"/>
        <color theme="9" tint="-0.499984740745262"/>
        <rFont val="Tahoma"/>
        <family val="2"/>
        <charset val="204"/>
      </rPr>
      <t>(ответ клиента)</t>
    </r>
    <r>
      <rPr>
        <sz val="11"/>
        <color theme="1"/>
        <rFont val="Tahoma"/>
        <family val="2"/>
        <charset val="204"/>
      </rPr>
      <t xml:space="preserve">
Куда (страна/город)? </t>
    </r>
    <r>
      <rPr>
        <i/>
        <sz val="11"/>
        <color theme="9" tint="-0.499984740745262"/>
        <rFont val="Tahoma"/>
        <family val="2"/>
        <charset val="204"/>
      </rPr>
      <t>(ответ клиента)</t>
    </r>
  </si>
  <si>
    <r>
      <t xml:space="preserve">Исходя из суммы и направления перевода необходимо проверить ограничения и необходимость предоставления подтверждающих документов. Информация по ссылке </t>
    </r>
    <r>
      <rPr>
        <sz val="11"/>
        <color theme="9" tint="-0.499984740745262"/>
        <rFont val="Arial Narrow"/>
        <family val="2"/>
        <charset val="204"/>
      </rPr>
      <t>→</t>
    </r>
  </si>
  <si>
    <t>ПРЕЗЕНТАЦИЯ</t>
  </si>
  <si>
    <t xml:space="preserve">Вам необходимо будет предоставить: </t>
  </si>
  <si>
    <r>
      <t xml:space="preserve">перевод в рублях (БОС) </t>
    </r>
    <r>
      <rPr>
        <b/>
        <sz val="11"/>
        <color theme="1"/>
        <rFont val="Arial Narrow"/>
        <family val="2"/>
        <charset val="204"/>
      </rPr>
      <t>→</t>
    </r>
  </si>
  <si>
    <t xml:space="preserve">ФИО получателя, номер счета получателя и БИК Банка получателя. </t>
  </si>
  <si>
    <t>перевод в валюте (SWIFT)→</t>
  </si>
  <si>
    <t>ФИО получателя, номер счета получателя, наименование Банка получателя и его SWIFT код.</t>
  </si>
  <si>
    <t>У Вас есть необходимые реквизиты?</t>
  </si>
  <si>
    <t>Нет  →</t>
  </si>
  <si>
    <t>Вы можете их узнать ?</t>
  </si>
  <si>
    <r>
      <t xml:space="preserve">Да, есть реквизиты / могу узнать </t>
    </r>
    <r>
      <rPr>
        <b/>
        <sz val="11"/>
        <color theme="1"/>
        <rFont val="Arial Narrow"/>
        <family val="2"/>
        <charset val="204"/>
      </rPr>
      <t>→</t>
    </r>
  </si>
  <si>
    <t>Имя Отчество клиента, предлагаю воспользоваться Банковским переводом - самым надежным способом отправки денег. С этими реквизитами достаточно всего 1 раз прийти в Банк и они останутся у нас в базе данных, что значительно сократит время отправки перевода при  следующем обращении.</t>
  </si>
  <si>
    <r>
      <t xml:space="preserve">Нет реквизитов / не могу узнать </t>
    </r>
    <r>
      <rPr>
        <b/>
        <sz val="11"/>
        <color theme="1"/>
        <rFont val="Arial Narrow"/>
        <family val="2"/>
        <charset val="204"/>
      </rPr>
      <t>→</t>
    </r>
  </si>
  <si>
    <t xml:space="preserve">Для отправки перевода по системе "…" вам необходимо обратиться в отделение Банка с паспортом, назвать ФИО получателя, страну и город назначения. 
Точную сумму комиссии Вы можете узнать лично в отделении Банка. </t>
  </si>
  <si>
    <t>В дальнейшем предлагаю Вам уточнить реквизиты получателя и отправлять Банковским переводом - самым надежным способом отправки денег.
Для этого необходимо знать ФИО получателя, номер счета и БИК Банка/ наименование Банка получателя и его SWIFT код. Если у получателя средств нет счета, порекомендуйте ему открыть счет в нашем банке. Все необходимые реквизиты будут указаны в договоре счета</t>
  </si>
  <si>
    <t>РАБОТА С  ВОЗРАЖЕНИЯМИ И СОМНЕНИЯМИ</t>
  </si>
  <si>
    <t>ЗАКЛЮЧЕНИЕ СДЕЛКИ</t>
  </si>
  <si>
    <t>(Имя Отчество клиента), у Вас остались какие-либо вопросы?</t>
  </si>
  <si>
    <t>ЗАВЕРШЕНИЕ КОНТАКТА</t>
  </si>
  <si>
    <t>Ждем Вас в отделениях нашего банка.
Всего Вам доброго
До свидания!</t>
  </si>
  <si>
    <t>Вам необходимо обратиться в отделение Банка с паспортом, при себе иметь/назвать …
Адреса и режим работы офисов знаете?</t>
  </si>
  <si>
    <t>Переводим с ССО</t>
  </si>
  <si>
    <t>Переходим к завершению контакта</t>
  </si>
  <si>
    <t>Все комиссии (Книга Тарифов)</t>
  </si>
  <si>
    <t>ОБЯЗАТЕЛЬНО СПРОСИТЬ</t>
  </si>
  <si>
    <t>ОБЯЗАТЕЛЬНО ПРОВЕРИТЬ</t>
  </si>
  <si>
    <t xml:space="preserve">1. ОГРАНИЧЕНИЯ ПО СУММЕ
2. ОГРАНИЧЕНИЯ ПО ВАЛЮТЕ
3. ОГРАНИЧЕНИЯ ПО СТРАНЕ-ПОЛУЧАТЕЛЯ
</t>
  </si>
  <si>
    <t>ОБЯЗАТЕЛЬНО ОЗВУЧИТЬ</t>
  </si>
  <si>
    <t>Калькулятор по комиссии</t>
  </si>
  <si>
    <t xml:space="preserve">1. СУММА
2. ВАЛЮТА
3. ОТКУДА ПЕРЕВОД
4. КУДА ПЕРЕВОД
5. РЕКВИЗИТЫ
</t>
  </si>
  <si>
    <t>1,5 % от суммы перевода, мин. 100 р., макс. 1000 р.</t>
  </si>
  <si>
    <t>сумма перевода в рублях</t>
  </si>
  <si>
    <t>2%, от суммы перевода, мин. 120 р., макс. 3000 р.</t>
  </si>
  <si>
    <t>2. Если клиенту нужно перевести доллары (Китай, Юж. Корея, Казахстан), то клиент приходит с наличными долларами и осуществляет перевод</t>
  </si>
  <si>
    <t>3. Если клиенту нужно перевести валюту: Юани/Йены/Тенге, а клиент приходит с Долларами, то конвертация будет двойная:</t>
  </si>
  <si>
    <t>Доллар - Рубли - Йены/Юани/Тенге и перевод уйдет в нужной валюте</t>
  </si>
  <si>
    <t>сумма комиссии в рублях</t>
  </si>
  <si>
    <r>
      <t>(Имя Отчество клиента), Вы можете отправить Банковский перевод по реквизитам. 
Комиссия, которую Вы заплатите, составит всего _____</t>
    </r>
    <r>
      <rPr>
        <i/>
        <sz val="11"/>
        <color theme="5"/>
        <rFont val="Tahoma"/>
        <family val="2"/>
        <charset val="204"/>
      </rPr>
      <t xml:space="preserve"> </t>
    </r>
    <r>
      <rPr>
        <i/>
        <sz val="11"/>
        <color theme="9" tint="-0.499984740745262"/>
        <rFont val="Tahoma"/>
        <family val="2"/>
        <charset val="204"/>
      </rPr>
      <t xml:space="preserve">(озвучиваем сумму комиссии). </t>
    </r>
    <r>
      <rPr>
        <sz val="11"/>
        <rFont val="Tahoma"/>
        <family val="2"/>
        <charset val="204"/>
      </rPr>
      <t xml:space="preserve">Курс на текущий момент </t>
    </r>
    <r>
      <rPr>
        <i/>
        <sz val="11"/>
        <color theme="9" tint="-0.499984740745262"/>
        <rFont val="Tahoma"/>
        <family val="2"/>
        <charset val="204"/>
      </rPr>
      <t xml:space="preserve">____ (озвучиваем курс валюты перевода). </t>
    </r>
    <r>
      <rPr>
        <b/>
        <i/>
        <sz val="14"/>
        <color rgb="FFFF0000"/>
        <rFont val="Tahoma"/>
        <family val="2"/>
        <charset val="204"/>
      </rPr>
      <t>!!!</t>
    </r>
    <r>
      <rPr>
        <sz val="11"/>
        <rFont val="Tahoma"/>
        <family val="2"/>
        <charset val="204"/>
      </rPr>
      <t>Обращаю внимание, что курс в течение дня может меняться.</t>
    </r>
  </si>
  <si>
    <t>Документы для осуществления перевода:</t>
  </si>
  <si>
    <t>1. Документ удостоверяющий личность</t>
  </si>
  <si>
    <t>2. Документ о происхождении ДС</t>
  </si>
  <si>
    <t>3. Документ - основание перевода (подтверждающий перевод)</t>
  </si>
  <si>
    <r>
      <t xml:space="preserve">Выплата переводов по системе </t>
    </r>
    <r>
      <rPr>
        <b/>
        <u/>
        <sz val="12"/>
        <color rgb="FFFF0000"/>
        <rFont val="Tahoma"/>
        <family val="2"/>
        <charset val="204"/>
      </rPr>
      <t>Moneygram</t>
    </r>
    <r>
      <rPr>
        <b/>
        <sz val="12"/>
        <color theme="1"/>
        <rFont val="Tahoma"/>
        <family val="2"/>
        <charset val="204"/>
      </rPr>
      <t xml:space="preserve"> </t>
    </r>
    <r>
      <rPr>
        <i/>
        <sz val="12"/>
        <color theme="1"/>
        <rFont val="Tahoma"/>
        <family val="2"/>
        <charset val="204"/>
      </rPr>
      <t>(через систему Золотая Корона)</t>
    </r>
  </si>
  <si>
    <r>
      <rPr>
        <b/>
        <sz val="11"/>
        <color theme="1"/>
        <rFont val="Tahoma"/>
        <family val="2"/>
        <charset val="204"/>
      </rPr>
      <t xml:space="preserve">Выплата </t>
    </r>
    <r>
      <rPr>
        <b/>
        <sz val="11"/>
        <color rgb="FFFF0000"/>
        <rFont val="Tahoma"/>
        <family val="2"/>
        <charset val="204"/>
      </rPr>
      <t>НЕ</t>
    </r>
    <r>
      <rPr>
        <b/>
        <sz val="11"/>
        <color theme="1"/>
        <rFont val="Tahoma"/>
        <family val="2"/>
        <charset val="204"/>
      </rPr>
      <t xml:space="preserve"> возможна. Остановка</t>
    </r>
    <r>
      <rPr>
        <sz val="11"/>
        <color theme="1"/>
        <rFont val="Tahoma"/>
        <family val="2"/>
        <charset val="204"/>
      </rPr>
      <t xml:space="preserve"> отправки переводов в Российскую Федерацию </t>
    </r>
    <r>
      <rPr>
        <b/>
        <sz val="11"/>
        <color theme="1"/>
        <rFont val="Tahoma"/>
        <family val="2"/>
        <charset val="204"/>
      </rPr>
      <t>с 15.03.2022.</t>
    </r>
  </si>
  <si>
    <t>Турецкая Лира</t>
  </si>
  <si>
    <t>Армянская Драмма</t>
  </si>
  <si>
    <t>Без ограничений по РФ</t>
  </si>
  <si>
    <t>Турция</t>
  </si>
  <si>
    <t>Армения</t>
  </si>
  <si>
    <t>ССЫЛКА</t>
  </si>
  <si>
    <t>до 5-х дней</t>
  </si>
  <si>
    <t>Комиссия</t>
  </si>
  <si>
    <t>Золотая Корона</t>
  </si>
  <si>
    <t>CONTACT</t>
  </si>
  <si>
    <t>да</t>
  </si>
  <si>
    <t>не осуществляется</t>
  </si>
  <si>
    <t>Открытие счета</t>
  </si>
  <si>
    <t>Перевод со счета</t>
  </si>
  <si>
    <t>без ограничений</t>
  </si>
  <si>
    <t>Швейцарские франки</t>
  </si>
  <si>
    <t>Фунты стерлингов</t>
  </si>
  <si>
    <t>Турецкие Лиры</t>
  </si>
  <si>
    <t>Армянские Драммы</t>
  </si>
  <si>
    <t>Казахстанский Тенге</t>
  </si>
  <si>
    <t>Китайские Юани</t>
  </si>
  <si>
    <t>Японские Йены</t>
  </si>
  <si>
    <t>Есть ли комиссия за входящие переводы?</t>
  </si>
  <si>
    <t>Есть ли комиссия за внесение наличной валюты на счета в банке?</t>
  </si>
  <si>
    <t>2. Договор дарения, заверенный нотариально</t>
  </si>
  <si>
    <r>
      <t xml:space="preserve">Ограничение по сумме перевода в </t>
    </r>
    <r>
      <rPr>
        <b/>
        <u/>
        <sz val="11"/>
        <color theme="1"/>
        <rFont val="Tahoma"/>
        <family val="2"/>
        <charset val="204"/>
      </rPr>
      <t>месяц, СОС</t>
    </r>
    <r>
      <rPr>
        <b/>
        <sz val="11"/>
        <color theme="1"/>
        <rFont val="Tahoma"/>
        <family val="2"/>
        <charset val="204"/>
      </rPr>
      <t xml:space="preserve"> </t>
    </r>
  </si>
  <si>
    <r>
      <t xml:space="preserve">Ограничение по сумме перевода в </t>
    </r>
    <r>
      <rPr>
        <b/>
        <u/>
        <sz val="11"/>
        <color theme="1"/>
        <rFont val="Tahoma"/>
        <family val="2"/>
        <charset val="204"/>
      </rPr>
      <t>месяц, БОС</t>
    </r>
  </si>
  <si>
    <t>домой</t>
  </si>
  <si>
    <t>Без ограничений</t>
  </si>
  <si>
    <t>Максимальная сумма на одну операцию</t>
  </si>
  <si>
    <t>Перевод по СБП</t>
  </si>
  <si>
    <t>Примечания:</t>
  </si>
  <si>
    <t>Операция</t>
  </si>
  <si>
    <t>Сроки</t>
  </si>
  <si>
    <t>Перевод по номеру карты, счета, номеру телефона</t>
  </si>
  <si>
    <t>бесплатно</t>
  </si>
  <si>
    <t>до 1 дня</t>
  </si>
  <si>
    <t>Перевод по номеру счета клиенту другого банка</t>
  </si>
  <si>
    <t>до 5 дней</t>
  </si>
  <si>
    <t>Перевод по номеру карты клиенту другого банка</t>
  </si>
  <si>
    <t>Переводы по СБП</t>
  </si>
  <si>
    <t>до 10 мин</t>
  </si>
  <si>
    <t>Переводы хранятся в Системах ДП:       </t>
  </si>
  <si>
    <t>Система ДП</t>
  </si>
  <si>
    <t>Доступен для выдачи</t>
  </si>
  <si>
    <t>Доступен для возврата*</t>
  </si>
  <si>
    <t>Хранится в системе</t>
  </si>
  <si>
    <t>3 года с даты отправки перевода</t>
  </si>
  <si>
    <r>
      <t xml:space="preserve">Перевод доступен для возврата Отправителю в течение </t>
    </r>
    <r>
      <rPr>
        <b/>
        <sz val="12"/>
        <color rgb="FF080808"/>
        <rFont val="Tahoma"/>
        <family val="2"/>
        <charset val="204"/>
      </rPr>
      <t>3 (трех)</t>
    </r>
    <r>
      <rPr>
        <sz val="12"/>
        <color rgb="FF080808"/>
        <rFont val="Tahoma"/>
        <family val="2"/>
        <charset val="204"/>
      </rPr>
      <t xml:space="preserve"> лет с момента отправки денежных средств.</t>
    </r>
  </si>
  <si>
    <t>Невостребованные средства хранятся в Системе ДП в течение общего срока исковой давности, установленной законодательством страны, в которой был принят к отправке Перевод. По истечении данного срока невостребованные денежные средства зачисляются в доход Системы ДП.</t>
  </si>
  <si>
    <t>​АТБ Без границ</t>
  </si>
  <si>
    <t>​бессрочно</t>
  </si>
  <si>
    <t>*До момента получения ДС получателем</t>
  </si>
  <si>
    <t>**Комиссия за отсутствие оборотов по счету  в течение 2-х лет с даты совершения последней операции комиссия - 3000 руб. ежемесячно, но не более остатка по счету</t>
  </si>
  <si>
    <t>​​бессрочно**</t>
  </si>
  <si>
    <t>Операции которые можно провести по доверенности, будет зависеть от ряда полномочий, прописанных в самой доверенности.</t>
  </si>
  <si>
    <r>
      <t>!</t>
    </r>
    <r>
      <rPr>
        <sz val="12"/>
        <color rgb="FF080808"/>
        <rFont val="Tahoma"/>
        <family val="2"/>
        <charset val="204"/>
      </rPr>
      <t xml:space="preserve">  Если </t>
    </r>
    <r>
      <rPr>
        <b/>
        <sz val="12"/>
        <color rgb="FF080808"/>
        <rFont val="Tahoma"/>
        <family val="2"/>
        <charset val="204"/>
      </rPr>
      <t>в доверенности прописано «Может делать всё»,</t>
    </r>
    <r>
      <rPr>
        <sz val="12"/>
        <color rgb="FF080808"/>
        <rFont val="Tahoma"/>
        <family val="2"/>
        <charset val="204"/>
      </rPr>
      <t xml:space="preserve"> то такую доверенность наш </t>
    </r>
    <r>
      <rPr>
        <b/>
        <sz val="12"/>
        <color rgb="FF080808"/>
        <rFont val="Tahoma"/>
        <family val="2"/>
        <charset val="204"/>
      </rPr>
      <t xml:space="preserve">банк </t>
    </r>
    <r>
      <rPr>
        <b/>
        <sz val="12"/>
        <color rgb="FFFF0000"/>
        <rFont val="Tahoma"/>
        <family val="2"/>
        <charset val="204"/>
      </rPr>
      <t xml:space="preserve">НЕ </t>
    </r>
    <r>
      <rPr>
        <b/>
        <sz val="12"/>
        <color rgb="FF080808"/>
        <rFont val="Tahoma"/>
        <family val="2"/>
        <charset val="204"/>
      </rPr>
      <t>примет.</t>
    </r>
  </si>
  <si>
    <t>Должно быть прописано:</t>
  </si>
  <si>
    <r>
      <t>·</t>
    </r>
    <r>
      <rPr>
        <sz val="7"/>
        <color rgb="FF080808"/>
        <rFont val="Times New Roman"/>
        <family val="1"/>
        <charset val="204"/>
      </rPr>
      <t xml:space="preserve">         </t>
    </r>
    <r>
      <rPr>
        <sz val="12"/>
        <color rgb="FF080808"/>
        <rFont val="Tahoma"/>
        <family val="2"/>
        <charset val="204"/>
      </rPr>
      <t>Четко,</t>
    </r>
    <r>
      <rPr>
        <sz val="12"/>
        <color rgb="FFBF4C00"/>
        <rFont val="Tahoma"/>
        <family val="2"/>
        <charset val="204"/>
      </rPr>
      <t xml:space="preserve"> </t>
    </r>
    <r>
      <rPr>
        <b/>
        <sz val="12"/>
        <color rgb="FF0070C0"/>
        <rFont val="Tahoma"/>
        <family val="2"/>
        <charset val="204"/>
      </rPr>
      <t xml:space="preserve">что именно </t>
    </r>
    <r>
      <rPr>
        <b/>
        <sz val="12"/>
        <color rgb="FF080808"/>
        <rFont val="Tahoma"/>
        <family val="2"/>
        <charset val="204"/>
      </rPr>
      <t>клиент может делать как доверенное лицо</t>
    </r>
    <r>
      <rPr>
        <sz val="12"/>
        <color rgb="FF080808"/>
        <rFont val="Tahoma"/>
        <family val="2"/>
        <charset val="204"/>
      </rPr>
      <t>.</t>
    </r>
  </si>
  <si>
    <r>
      <t>·</t>
    </r>
    <r>
      <rPr>
        <sz val="7"/>
        <color rgb="FF080808"/>
        <rFont val="Times New Roman"/>
        <family val="1"/>
        <charset val="204"/>
      </rPr>
      <t xml:space="preserve">         </t>
    </r>
    <r>
      <rPr>
        <sz val="12"/>
        <color rgb="FF080808"/>
        <rFont val="Tahoma"/>
        <family val="2"/>
        <charset val="204"/>
      </rPr>
      <t xml:space="preserve">Если это операции со счетами, то </t>
    </r>
    <r>
      <rPr>
        <b/>
        <sz val="12"/>
        <color rgb="FF080808"/>
        <rFont val="Tahoma"/>
        <family val="2"/>
        <charset val="204"/>
      </rPr>
      <t xml:space="preserve">должно быть прописано </t>
    </r>
    <r>
      <rPr>
        <b/>
        <sz val="12"/>
        <color rgb="FF0070C0"/>
        <rFont val="Tahoma"/>
        <family val="2"/>
        <charset val="204"/>
      </rPr>
      <t xml:space="preserve">какие именно счета </t>
    </r>
    <r>
      <rPr>
        <b/>
        <sz val="12"/>
        <color rgb="FF080808"/>
        <rFont val="Tahoma"/>
        <family val="2"/>
        <charset val="204"/>
      </rPr>
      <t>и</t>
    </r>
    <r>
      <rPr>
        <b/>
        <sz val="12"/>
        <color rgb="FFBF4C00"/>
        <rFont val="Tahoma"/>
        <family val="2"/>
        <charset val="204"/>
      </rPr>
      <t xml:space="preserve"> </t>
    </r>
    <r>
      <rPr>
        <b/>
        <sz val="12"/>
        <color rgb="FF0070C0"/>
        <rFont val="Tahoma"/>
        <family val="2"/>
        <charset val="204"/>
      </rPr>
      <t>в каких банках</t>
    </r>
    <r>
      <rPr>
        <b/>
        <sz val="12"/>
        <color rgb="FF080808"/>
        <rFont val="Tahoma"/>
        <family val="2"/>
        <charset val="204"/>
      </rPr>
      <t>.</t>
    </r>
  </si>
  <si>
    <t>Вопрос</t>
  </si>
  <si>
    <t>Ответ</t>
  </si>
  <si>
    <t>Можно ли по ген. доверенности установить кодовое слово</t>
  </si>
  <si>
    <t>Нельзя</t>
  </si>
  <si>
    <t>Можно ли отправить инвойс</t>
  </si>
  <si>
    <t>Закрыть/закрыть счет/вклад</t>
  </si>
  <si>
    <t>Если в доверенности это прописано</t>
  </si>
  <si>
    <t>Получение средств со счетов/вкладов</t>
  </si>
  <si>
    <t>Запрос на розыск переводов</t>
  </si>
  <si>
    <t xml:space="preserve">Заказать/получить/разблокировать карту </t>
  </si>
  <si>
    <t>Главная</t>
  </si>
  <si>
    <t>назад</t>
  </si>
  <si>
    <t>Если клиенту не подходит ЗК</t>
  </si>
  <si>
    <t>​Необходимо сделать возврат перевода, если он еще не выплачен получателю. Если перевод вернуть не получается, то не обходимо осуществлять розыск денежных средств.</t>
  </si>
  <si>
    <t>№</t>
  </si>
  <si>
    <t>Страна</t>
  </si>
  <si>
    <t>Закрытие воздушного пространства</t>
  </si>
  <si>
    <t>Экономические и др. меры</t>
  </si>
  <si>
    <t>Реквизиты письма ЦБ</t>
  </si>
  <si>
    <t>Австрия</t>
  </si>
  <si>
    <t>от 01.03.2022 № ИН-019-12/21ДСП</t>
  </si>
  <si>
    <t>Австралия</t>
  </si>
  <si>
    <t>Албания</t>
  </si>
  <si>
    <t>Андорра</t>
  </si>
  <si>
    <t>Багамские острова</t>
  </si>
  <si>
    <t>2018-р от 23.07.2022</t>
  </si>
  <si>
    <t>Бельгия</t>
  </si>
  <si>
    <t>от 01.03.2022 № ИН-019-12/21ДСП
Распоряжение Правительства от 29.10.22 №3216-р</t>
  </si>
  <si>
    <t>Болгария</t>
  </si>
  <si>
    <t>Великобритания (включая коронные владения Британской короны и Британские заморские территории)</t>
  </si>
  <si>
    <t>Венгрия</t>
  </si>
  <si>
    <t>Германия</t>
  </si>
  <si>
    <t>Греция</t>
  </si>
  <si>
    <t>Дания</t>
  </si>
  <si>
    <t>Ирландия</t>
  </si>
  <si>
    <t>Исландия</t>
  </si>
  <si>
    <t>Испания</t>
  </si>
  <si>
    <t xml:space="preserve">Италия </t>
  </si>
  <si>
    <t>Канада</t>
  </si>
  <si>
    <t>Кипр</t>
  </si>
  <si>
    <t>Латвия</t>
  </si>
  <si>
    <t>Литва</t>
  </si>
  <si>
    <t>Люксембург</t>
  </si>
  <si>
    <t>Лихтенштейн</t>
  </si>
  <si>
    <t>Мальта</t>
  </si>
  <si>
    <t>Микронезия</t>
  </si>
  <si>
    <t>Нидерланды</t>
  </si>
  <si>
    <t>Новая Зеландия</t>
  </si>
  <si>
    <t>Норвегия</t>
  </si>
  <si>
    <t>Польша</t>
  </si>
  <si>
    <t xml:space="preserve">Португалия </t>
  </si>
  <si>
    <t>Румыния</t>
  </si>
  <si>
    <t>Сан-Марино</t>
  </si>
  <si>
    <t>Северная Македония</t>
  </si>
  <si>
    <t>Сингапур</t>
  </si>
  <si>
    <t>Словакия</t>
  </si>
  <si>
    <t>Словения</t>
  </si>
  <si>
    <t>США</t>
  </si>
  <si>
    <t>Тайвань</t>
  </si>
  <si>
    <t>Украина</t>
  </si>
  <si>
    <t>Финляндия</t>
  </si>
  <si>
    <t>Франция</t>
  </si>
  <si>
    <t>Хорватия</t>
  </si>
  <si>
    <t>Чехия</t>
  </si>
  <si>
    <t>Швеция</t>
  </si>
  <si>
    <t>Швейцария</t>
  </si>
  <si>
    <t>Эстония</t>
  </si>
  <si>
    <t>Япония</t>
  </si>
  <si>
    <t>Монако</t>
  </si>
  <si>
    <t>от 02.03.2022 № ИН-019-12/22</t>
  </si>
  <si>
    <t>Южная Корея</t>
  </si>
  <si>
    <t>Черногория</t>
  </si>
  <si>
    <t>Список недружественных стран</t>
  </si>
  <si>
    <t>Калькулятор комиссии для перевода</t>
  </si>
  <si>
    <t xml:space="preserve">Можем ли мы принять перевод в Евро на счет в рублях?
Есть ли комиссия за входящий перевод в Евро?
</t>
  </si>
  <si>
    <t>В случае поступления перевода в Евро в пользу ФЛ на счет в рублях зачисление возможно, в пользу ЮЛ –нет. Комиссии за зачисение перевода в Евро нет .</t>
  </si>
  <si>
    <r>
      <t>Правила</t>
    </r>
    <r>
      <rPr>
        <b/>
        <u/>
        <sz val="16"/>
        <rFont val="Tahoma"/>
        <family val="2"/>
        <charset val="204"/>
      </rPr>
      <t xml:space="preserve"> открытия счетов</t>
    </r>
    <r>
      <rPr>
        <b/>
        <sz val="16"/>
        <rFont val="Tahoma"/>
        <family val="2"/>
        <charset val="204"/>
      </rPr>
      <t xml:space="preserve"> по системе SWIFT</t>
    </r>
  </si>
  <si>
    <t>П. 1.1.9.1.15 в 07 ЧАСТЬ. КНИГА ТАРИФОВ ДЛЯ КЛИЕНТОВ.docx</t>
  </si>
  <si>
    <r>
      <t>ВАЖНО!</t>
    </r>
    <r>
      <rPr>
        <sz val="12"/>
        <color rgb="FFFF0000"/>
        <rFont val="Tahoma"/>
        <family val="2"/>
        <charset val="204"/>
      </rPr>
      <t xml:space="preserve"> </t>
    </r>
    <r>
      <rPr>
        <sz val="12"/>
        <color theme="1"/>
        <rFont val="Tahoma"/>
        <family val="2"/>
        <charset val="204"/>
      </rPr>
      <t>По Банковской доверенности возможно осуществлять операции только по депозитным счетам (</t>
    </r>
    <r>
      <rPr>
        <b/>
        <sz val="12"/>
        <color theme="1"/>
        <rFont val="Tahoma"/>
        <family val="2"/>
        <charset val="204"/>
      </rPr>
      <t>по кредитным невозможно</t>
    </r>
    <r>
      <rPr>
        <sz val="12"/>
        <color theme="1"/>
        <rFont val="Tahoma"/>
        <family val="2"/>
        <charset val="204"/>
      </rPr>
      <t>, только по нотариальной)</t>
    </r>
  </si>
  <si>
    <t>Клиент</t>
  </si>
  <si>
    <t>Сотрудник</t>
  </si>
  <si>
    <t xml:space="preserve">ИО, по независящим от нас причинам мы вынуждены взимать комиссии за хранение долларов США и евро на счетах в нашем банке. Дело в том, что возможности для хранения/инвестирования данной валюты для банков в РФ сейчас ограничены и содержат в себе возрастающие риски.  </t>
  </si>
  <si>
    <t>Большинство крупных банков РФ ввели подобную комиссию ещё летом 2022 г. И наш банк вынужден поступить также. ИО, если вам комфортно хранить ДС в валюте, в нашем банке есть возможность открыть счёт в дружественной валюте (китайские юани, казахстанские тенге, армянские драмы, турецкие лиры). Средства на счетах в этих валютах не облагаются комиссией.</t>
  </si>
  <si>
    <t>ИО, чтобы не терять доходность от вкладов, вы можете конвертировать ДС в рубли или в китайские юани. Давайте подберём для вас наиболее выгодный вклад.</t>
  </si>
  <si>
    <t>ИО, в связи с обстановкой в мире, Банк России принимает меры по уменьшению количества счетов в долларах США и евро. Для этого Банк России установил повышенные резервы по счетам в недружественных валютах для всех кредитных организаций.</t>
  </si>
  <si>
    <t>ИО, валюты недружественных стран - это валюты стран, совершающих в отношении РФ недружественные действия: доллары США, евро, британский фунт, швейцарский франк, японская йена. К дружественным валютам относятся: китайские юани, казахстанские тенге, армянские драмы, турецкие лиры и другие.</t>
  </si>
  <si>
    <t>Клиент не может перевести с карты в Таджикистан?</t>
  </si>
  <si>
    <t>Взымает ли банк комиссию за обслуживание счетов в ин. валюте?</t>
  </si>
  <si>
    <t>Можно ли резиденту РФ осуществить перевод на свой личный счет, открытый за границей?</t>
  </si>
  <si>
    <r>
      <t>С учетом высокой социальной значимости деятельности по поддержке участников СВО и членов их семей, с</t>
    </r>
    <r>
      <rPr>
        <b/>
        <sz val="12"/>
        <color rgb="FFFF0000"/>
        <rFont val="Tahoma"/>
        <family val="2"/>
        <charset val="204"/>
      </rPr>
      <t xml:space="preserve"> 01.02.2024г.</t>
    </r>
    <r>
      <rPr>
        <b/>
        <sz val="12"/>
        <color theme="1"/>
        <rFont val="Tahoma"/>
        <family val="2"/>
        <charset val="204"/>
      </rPr>
      <t xml:space="preserve"> вводится </t>
    </r>
    <r>
      <rPr>
        <b/>
        <sz val="12"/>
        <color rgb="FFFF0000"/>
        <rFont val="Tahoma"/>
        <family val="2"/>
        <charset val="204"/>
      </rPr>
      <t>новый тариф</t>
    </r>
    <r>
      <rPr>
        <b/>
        <sz val="12"/>
        <color theme="1"/>
        <rFont val="Tahoma"/>
        <family val="2"/>
        <charset val="204"/>
      </rPr>
      <t xml:space="preserve"> для перевода пожертвований:
"Перевод денежных средств без открытия счета и со счета физического лица в пользу юридических лиц, включенных в реестр социально ориентированных некоммерческих организаций*"
</t>
    </r>
    <r>
      <rPr>
        <b/>
        <sz val="12"/>
        <color rgb="FFFF0000"/>
        <rFont val="Tahoma"/>
        <family val="2"/>
        <charset val="204"/>
      </rPr>
      <t>Важно!</t>
    </r>
    <r>
      <rPr>
        <b/>
        <sz val="12"/>
        <color theme="1"/>
        <rFont val="Tahoma"/>
        <family val="2"/>
        <charset val="204"/>
      </rPr>
      <t xml:space="preserve">
Чтобы данный тариф сработал, при оформлении переводов в ПО, клиенту необходимо озвучить сотруднику офиса, что «Перевод средств в целях поддержки участников СВО и их семей».
</t>
    </r>
  </si>
  <si>
    <r>
      <t>​</t>
    </r>
    <r>
      <rPr>
        <b/>
        <sz val="12"/>
        <color rgb="FF000000"/>
        <rFont val="Tahoma"/>
        <family val="2"/>
        <charset val="204"/>
      </rPr>
      <t>Что делать если в реквизитах при переводе совершили ошибку?</t>
    </r>
  </si>
  <si>
    <t>Перевод клиента отклонен. Причина возврата: BNEF BANK HAS NOT ACCOUNT WITH US</t>
  </si>
  <si>
    <t>Причина возврата перевода, дословно «БАНК НЕ ИМЕЕТ СЧЕТА У НАС». Проблема не в ограничении, у клиента нет счета в Банке получателя, и отказ именно со стороны банка-получателя.</t>
  </si>
  <si>
    <r>
      <t xml:space="preserve">· </t>
    </r>
    <r>
      <rPr>
        <b/>
        <sz val="14"/>
        <color theme="1"/>
        <rFont val="Tahoma"/>
        <family val="2"/>
        <charset val="204"/>
      </rPr>
      <t xml:space="preserve">без открытия счетов </t>
    </r>
    <r>
      <rPr>
        <sz val="14"/>
        <color theme="1"/>
        <rFont val="Tahoma"/>
        <family val="2"/>
        <charset val="204"/>
      </rPr>
      <t>- суммой в размере 10.000 долларов США либо эквивалент в иной иностранной валюте.</t>
    </r>
  </si>
  <si>
    <t xml:space="preserve">Платежи по ЖКХ 
</t>
  </si>
  <si>
    <t>срок до 3-х рабочих дней,при условии правильно указанных реквизитов.     Если же в реквизитах ошибка, то деньги упадут на счет до выяснения, и через 5 раб. дней вернутся отправителю.</t>
  </si>
  <si>
    <t xml:space="preserve">Платежи по сотовой связи и другие телекоммуникационные услуги 
</t>
  </si>
  <si>
    <t>зачисление в день проведения операции от 15 мин до 3 часов, зависит от нагрузки на ПЦ</t>
  </si>
  <si>
    <t>согласно "Книги тарифов"</t>
  </si>
  <si>
    <t>Обратите внимание!</t>
  </si>
  <si>
    <r>
      <t xml:space="preserve">В пользу физических и юридических лиц в другие банки по РФ и за пределы РФ в </t>
    </r>
    <r>
      <rPr>
        <b/>
        <sz val="14"/>
        <color theme="1"/>
        <rFont val="Tahoma"/>
        <family val="2"/>
        <charset val="204"/>
      </rPr>
      <t>Долларах США</t>
    </r>
  </si>
  <si>
    <t>на счета в АТБ</t>
  </si>
  <si>
    <t>в другие банки</t>
  </si>
  <si>
    <r>
      <t xml:space="preserve">Комиссия для переводов ФЛ/ЮЛ </t>
    </r>
    <r>
      <rPr>
        <b/>
        <sz val="14"/>
        <color theme="1"/>
        <rFont val="Tahoma"/>
        <family val="2"/>
        <charset val="204"/>
      </rPr>
      <t>на счета в другие банки</t>
    </r>
  </si>
  <si>
    <r>
      <t xml:space="preserve">При обращении клиентов про вопросу отмены перевода/возврата ДС, переведенных через «КОНТАКТ», сообщаем: 
</t>
    </r>
    <r>
      <rPr>
        <b/>
        <i/>
        <sz val="12"/>
        <color rgb="FF002060"/>
        <rFont val="Tahoma"/>
        <family val="2"/>
        <charset val="204"/>
      </rPr>
      <t xml:space="preserve">«И.О., вам необходимо обратиться в контактный центр «КОНТАКТ» по телефону 88002004242»
</t>
    </r>
  </si>
  <si>
    <r>
      <t xml:space="preserve">Счета можно открыть </t>
    </r>
    <r>
      <rPr>
        <b/>
        <sz val="12"/>
        <color theme="1"/>
        <rFont val="Tahoma"/>
        <family val="2"/>
        <charset val="204"/>
      </rPr>
      <t xml:space="preserve">в японских йенах, китайских юанях, казахстанских тенге!!!
ТБС </t>
    </r>
    <r>
      <rPr>
        <b/>
        <sz val="12"/>
        <color rgb="FFFF0000"/>
        <rFont val="Tahoma"/>
        <family val="2"/>
        <charset val="204"/>
      </rPr>
      <t>в долларах США</t>
    </r>
    <r>
      <rPr>
        <b/>
        <sz val="12"/>
        <color theme="1"/>
        <rFont val="Tahoma"/>
        <family val="2"/>
        <charset val="204"/>
      </rPr>
      <t xml:space="preserve"> можно открыть только</t>
    </r>
    <r>
      <rPr>
        <b/>
        <u/>
        <sz val="12"/>
        <color theme="1"/>
        <rFont val="Tahoma"/>
        <family val="2"/>
        <charset val="204"/>
      </rPr>
      <t xml:space="preserve"> для перевода SWIFT</t>
    </r>
    <r>
      <rPr>
        <b/>
        <sz val="12"/>
        <color theme="1"/>
        <rFont val="Tahoma"/>
        <family val="2"/>
        <charset val="204"/>
      </rPr>
      <t xml:space="preserve"> (направления: Китай; Южная Корея KEB Hana Bank, Seoul, Korea; Казахстан «First Heartland Jusan Bank»).
Также отправить перевод СОС можно со счетов открытых до 05.09.
В евро, фунтах стерлингов Великобритании и швейцарских франках новые счета не открываются. </t>
    </r>
  </si>
  <si>
    <t xml:space="preserve">«И.О., со стороны банка-корреспондента в Корее нет ограничения по платежам, также  при переводе в ЮК не указывается сейчас марка машины, но если вы хотите приобрести автомобиль, который входит в список санкций, учитывайте, что такой автомобиль границу пересечь не сможет, а по возврату платежа и срокам необходимо будет обращаться к банку-получателю». </t>
  </si>
  <si>
    <t>3. Документы о получение наследства/завещание, нотариально заверенные</t>
  </si>
  <si>
    <r>
      <t xml:space="preserve"> Договор закрытия вклада/выписка по счету вклада с % -  НЕЛЬЗЯ!!!  </t>
    </r>
    <r>
      <rPr>
        <sz val="11"/>
        <rFont val="Tahoma"/>
        <family val="2"/>
        <charset val="204"/>
      </rPr>
      <t>(Комплаенс не принимает, т.к. неизвестно происхождение их внесения на счет)</t>
    </r>
  </si>
  <si>
    <t>*</t>
  </si>
  <si>
    <t>Инвойс на оплату автомобиля:</t>
  </si>
  <si>
    <r>
      <t xml:space="preserve">Обязательно указывается </t>
    </r>
    <r>
      <rPr>
        <b/>
        <sz val="11"/>
        <color theme="1"/>
        <rFont val="Tahoma"/>
        <family val="2"/>
        <charset val="204"/>
      </rPr>
      <t>VIN</t>
    </r>
    <r>
      <rPr>
        <sz val="11"/>
        <color theme="1"/>
        <rFont val="Tahoma"/>
        <family val="2"/>
        <charset val="204"/>
      </rPr>
      <t xml:space="preserve"> только при переводе в </t>
    </r>
    <r>
      <rPr>
        <b/>
        <sz val="11"/>
        <color rgb="FFFF0000"/>
        <rFont val="Tahoma"/>
        <family val="2"/>
        <charset val="204"/>
      </rPr>
      <t>КИТАЙ</t>
    </r>
    <r>
      <rPr>
        <sz val="11"/>
        <color theme="1"/>
        <rFont val="Tahoma"/>
        <family val="2"/>
        <charset val="204"/>
      </rPr>
      <t>, в др. страны не нужен.</t>
    </r>
  </si>
  <si>
    <t>Сколько времени занимает оформление перевода?</t>
  </si>
  <si>
    <t>Почему у меня не прошел перевод?/или соедените мне с сотрудником, который оформлял перевод?</t>
  </si>
  <si>
    <t>У нас нет техн. возможности просмотреть переводы, только выписку по счету, для уточнения статуса перевода необходимо обратиться в ОБ, если срок перевода (3 раб. дня с нашей стороны+срок зачисления банка-получателя в рабочие дни) вышел.</t>
  </si>
  <si>
    <r>
      <t xml:space="preserve">В течение 30 мин. максимум, если клиент подготовил все документы, нет очереди и ограничений ПО. </t>
    </r>
    <r>
      <rPr>
        <u/>
        <sz val="11"/>
        <color theme="1"/>
        <rFont val="Tahoma"/>
        <family val="2"/>
        <charset val="204"/>
      </rPr>
      <t/>
    </r>
  </si>
  <si>
    <r>
      <t>(</t>
    </r>
    <r>
      <rPr>
        <b/>
        <sz val="11"/>
        <color theme="1"/>
        <rFont val="Tahoma"/>
        <family val="2"/>
        <charset val="204"/>
      </rPr>
      <t xml:space="preserve">для информации сотрудникам </t>
    </r>
    <r>
      <rPr>
        <i/>
        <sz val="11"/>
        <color theme="1"/>
        <rFont val="Tahoma"/>
        <family val="2"/>
        <charset val="204"/>
      </rPr>
      <t xml:space="preserve">- ТБС открывается сразу, далее заполнение документов и проведение перевода в ПО, если в теч. 15 мин. перевод не ушел, то он передается на валютный контроль и клиенту нужно заполнить </t>
    </r>
    <r>
      <rPr>
        <b/>
        <i/>
        <u/>
        <sz val="11"/>
        <color rgb="FF002060"/>
        <rFont val="Tahoma"/>
        <family val="2"/>
        <charset val="204"/>
      </rPr>
      <t>заявление и предоставить документы, подтверждающие происхождение</t>
    </r>
    <r>
      <rPr>
        <i/>
        <sz val="11"/>
        <color theme="1"/>
        <rFont val="Tahoma"/>
        <family val="2"/>
        <charset val="204"/>
      </rPr>
      <t>).</t>
    </r>
  </si>
  <si>
    <r>
      <t xml:space="preserve">Контрсанкции </t>
    </r>
    <r>
      <rPr>
        <sz val="11"/>
        <rFont val="Tahoma"/>
        <family val="2"/>
        <charset val="204"/>
      </rPr>
      <t>– актуальные ограничения и список недружественных стран</t>
    </r>
  </si>
  <si>
    <t>Обучение переводам</t>
  </si>
  <si>
    <t>Когда будет списание?</t>
  </si>
  <si>
    <t>Какие валюты относятся к валютам недружественных стран?</t>
  </si>
  <si>
    <t>Какова позиция Банка России (ЦБ РФ)?</t>
  </si>
  <si>
    <t>Куда вложить средства после конвертации долларов США, евро?</t>
  </si>
  <si>
    <t>Почему банк ввел комиссию за обслуживание счетов в долларах США и евро?</t>
  </si>
  <si>
    <t>Законно ли введение Банком данной комиссии?        Почему меня не проинформировали?</t>
  </si>
  <si>
    <r>
      <t xml:space="preserve">Списание будет </t>
    </r>
    <r>
      <rPr>
        <b/>
        <sz val="11"/>
        <color theme="1"/>
        <rFont val="Calibri"/>
        <family val="2"/>
        <charset val="204"/>
        <scheme val="minor"/>
      </rPr>
      <t>1 числа</t>
    </r>
    <r>
      <rPr>
        <sz val="11"/>
        <color theme="1"/>
        <rFont val="Calibri"/>
        <family val="2"/>
        <scheme val="minor"/>
      </rPr>
      <t xml:space="preserve"> каждого месяца в ЗОД. Первое пройдет 1 марта.</t>
    </r>
  </si>
  <si>
    <t xml:space="preserve">"И.О., конечно банк действует в рамках закона. Условиями пункта 2.15 Универсального договора банковского обслуживания физических лиц (Договор УДБО) предусмотрена смена тарифов, при условии, что клиенты будут уведомлены об изменениях за 15 дней, до их вступления в силу.
Ранее банк осуществлял прозвон своих клиентов с целью информирования. Вы получали звонок? Возможно пропустили?
Также банк направлял уведомление на е-мейл, указанный в нашем банке.
На Сайте нашего банка, в Книге тарифов для клиентов, так же были добавлены эти тарифы заранее (сейчас в Архиве сайта этот файл)"
</t>
  </si>
  <si>
    <t>По какому курсу считается комиссия за перевод?</t>
  </si>
  <si>
    <t>Используйте фразы для работы:</t>
  </si>
  <si>
    <t>«И.О., платеж за автотранспортные средства с объемом двигателя 2 000 куб. см. невозможен, требование иностранного банка корреспондента».</t>
  </si>
  <si>
    <r>
      <t xml:space="preserve"> Проверить наличие/отсутствие торговых ограничений за товар можно здесь - </t>
    </r>
    <r>
      <rPr>
        <b/>
        <u/>
        <sz val="11"/>
        <color rgb="FF002060"/>
        <rFont val="Tahoma"/>
        <family val="2"/>
        <charset val="204"/>
      </rPr>
      <t>https://www.alta.ru/tnved/forbidden_codes/</t>
    </r>
    <r>
      <rPr>
        <b/>
        <sz val="11"/>
        <color theme="1"/>
        <rFont val="Tahoma"/>
        <family val="2"/>
        <charset val="204"/>
      </rPr>
      <t xml:space="preserve"> (сотрудники ОБ, обязательно проверяют перед отправкой перевода)</t>
    </r>
  </si>
  <si>
    <r>
      <rPr>
        <b/>
        <sz val="14"/>
        <color rgb="FFFF0000"/>
        <rFont val="Tahoma"/>
        <family val="2"/>
        <charset val="204"/>
      </rPr>
      <t>с 22.09.23</t>
    </r>
    <r>
      <rPr>
        <sz val="14"/>
        <color theme="1"/>
        <rFont val="Tahoma"/>
        <family val="2"/>
        <charset val="204"/>
      </rPr>
      <t xml:space="preserve"> за </t>
    </r>
    <r>
      <rPr>
        <b/>
        <sz val="14"/>
        <color theme="1"/>
        <rFont val="Tahoma"/>
        <family val="2"/>
        <charset val="204"/>
      </rPr>
      <t>внесение наличной иностранной валюты</t>
    </r>
    <r>
      <rPr>
        <sz val="14"/>
        <color theme="1"/>
        <rFont val="Tahoma"/>
        <family val="2"/>
        <charset val="204"/>
      </rPr>
      <t xml:space="preserve"> </t>
    </r>
    <r>
      <rPr>
        <b/>
        <u/>
        <sz val="14"/>
        <color theme="1"/>
        <rFont val="Tahoma"/>
        <family val="2"/>
        <charset val="204"/>
      </rPr>
      <t>Японская Йена/Доллары США/Евро</t>
    </r>
    <r>
      <rPr>
        <sz val="14"/>
        <color theme="1"/>
        <rFont val="Tahoma"/>
        <family val="2"/>
        <charset val="204"/>
      </rPr>
      <t xml:space="preserve"> введится комиссия </t>
    </r>
    <r>
      <rPr>
        <b/>
        <sz val="14"/>
        <color rgb="FF0070C0"/>
        <rFont val="Tahoma"/>
        <family val="2"/>
        <charset val="204"/>
      </rPr>
      <t>3%</t>
    </r>
    <r>
      <rPr>
        <sz val="14"/>
        <color theme="1"/>
        <rFont val="Tahoma"/>
        <family val="2"/>
        <charset val="204"/>
      </rPr>
      <t xml:space="preserve"> от суммы внесения на счета, открытые в валюте Японская Йена/Доллары США/Евро.
Если у клиента </t>
    </r>
    <r>
      <rPr>
        <b/>
        <sz val="14"/>
        <rFont val="Tahoma"/>
        <family val="2"/>
        <charset val="204"/>
      </rPr>
      <t>на руках рубли</t>
    </r>
    <r>
      <rPr>
        <sz val="14"/>
        <color theme="1"/>
        <rFont val="Tahoma"/>
        <family val="2"/>
        <charset val="204"/>
      </rPr>
      <t xml:space="preserve">, то комиссия </t>
    </r>
    <r>
      <rPr>
        <b/>
        <sz val="14"/>
        <color rgb="FFFF0000"/>
        <rFont val="Tahoma"/>
        <family val="2"/>
        <charset val="204"/>
      </rPr>
      <t>НЕ</t>
    </r>
    <r>
      <rPr>
        <b/>
        <sz val="14"/>
        <color theme="1"/>
        <rFont val="Tahoma"/>
        <family val="2"/>
        <charset val="204"/>
      </rPr>
      <t xml:space="preserve"> применяется</t>
    </r>
    <r>
      <rPr>
        <sz val="14"/>
        <color theme="1"/>
        <rFont val="Tahoma"/>
        <family val="2"/>
        <charset val="204"/>
      </rPr>
      <t>.</t>
    </r>
  </si>
  <si>
    <r>
      <rPr>
        <b/>
        <sz val="14"/>
        <color theme="1"/>
        <rFont val="Tahoma"/>
        <family val="2"/>
        <charset val="204"/>
      </rPr>
      <t>· со счетов</t>
    </r>
    <r>
      <rPr>
        <sz val="14"/>
        <color theme="1"/>
        <rFont val="Tahoma"/>
        <family val="2"/>
        <charset val="204"/>
      </rPr>
      <t>, открытых в Банке,</t>
    </r>
    <r>
      <rPr>
        <b/>
        <sz val="14"/>
        <color theme="1"/>
        <rFont val="Tahoma"/>
        <family val="2"/>
        <charset val="204"/>
      </rPr>
      <t xml:space="preserve"> </t>
    </r>
    <r>
      <rPr>
        <b/>
        <sz val="14"/>
        <color rgb="FFFF0000"/>
        <rFont val="Tahoma"/>
        <family val="2"/>
        <charset val="204"/>
      </rPr>
      <t>на свои счета</t>
    </r>
    <r>
      <rPr>
        <sz val="14"/>
        <color theme="1"/>
        <rFont val="Tahoma"/>
        <family val="2"/>
        <charset val="204"/>
      </rPr>
      <t xml:space="preserve">, а также </t>
    </r>
    <r>
      <rPr>
        <b/>
        <sz val="14"/>
        <color theme="1"/>
        <rFont val="Tahoma"/>
        <family val="2"/>
        <charset val="204"/>
      </rPr>
      <t>в пользу иных ФЛ</t>
    </r>
    <r>
      <rPr>
        <sz val="14"/>
        <color theme="1"/>
        <rFont val="Tahoma"/>
        <family val="2"/>
        <charset val="204"/>
      </rPr>
      <t xml:space="preserve"> (резидентов или нерезидентов), в том числе являющихся их супругами или близкими родственниками (родственниками по прямой восходящей и нисходящей линии (родителями и детьми, дедушкой, бабушкой и внуками), полнородными и не полнородными (имеющими общих отца или мать) братьями и сестрами, усыновителями и усыновленными) с</t>
    </r>
    <r>
      <rPr>
        <u/>
        <sz val="14"/>
        <color theme="1"/>
        <rFont val="Tahoma"/>
        <family val="2"/>
        <charset val="204"/>
      </rPr>
      <t xml:space="preserve">уммой в эквиваленте </t>
    </r>
    <r>
      <rPr>
        <b/>
        <sz val="14"/>
        <color theme="1"/>
        <rFont val="Tahoma"/>
        <family val="2"/>
        <charset val="204"/>
      </rPr>
      <t>1.000.000</t>
    </r>
    <r>
      <rPr>
        <sz val="14"/>
        <color theme="1"/>
        <rFont val="Tahoma"/>
        <family val="2"/>
        <charset val="204"/>
      </rPr>
      <t xml:space="preserve"> </t>
    </r>
    <r>
      <rPr>
        <b/>
        <sz val="14"/>
        <color theme="1"/>
        <rFont val="Tahoma"/>
        <family val="2"/>
        <charset val="204"/>
      </rPr>
      <t>долларов США</t>
    </r>
    <r>
      <rPr>
        <sz val="14"/>
        <color theme="1"/>
        <rFont val="Tahoma"/>
        <family val="2"/>
        <charset val="204"/>
      </rPr>
      <t xml:space="preserve"> либо эквивалент в иной иностранной валюте;</t>
    </r>
  </si>
  <si>
    <t>в пределах РФ</t>
  </si>
  <si>
    <t>за пределы РФ:</t>
  </si>
  <si>
    <r>
      <t xml:space="preserve">Нет. 
Если клиенту необходимо отследить, где денежные средства, клиент производит </t>
    </r>
    <r>
      <rPr>
        <b/>
        <sz val="14"/>
        <color theme="1"/>
        <rFont val="Tahoma"/>
        <family val="2"/>
        <charset val="204"/>
      </rPr>
      <t>розыск денежных средств через ОБ.</t>
    </r>
  </si>
  <si>
    <t>Выдаёт ли наш Банк при переводе SWIFT документ об отправке по форме МТ103 (FIN103)?  или трек-номер UETR для отслеживания перевода ФЛ.</t>
  </si>
  <si>
    <t>Мы не можем отправить средства во Францию ни в одной из валют. У АТБ банка нет корресп. отношений с банками Франции.</t>
  </si>
  <si>
    <t>Могу ли я перевести родственнику доллары на счет Сбербанка (внутри РФ)?</t>
  </si>
  <si>
    <r>
      <rPr>
        <b/>
        <sz val="12"/>
        <color rgb="FFFF0000"/>
        <rFont val="Tahoma"/>
        <family val="2"/>
        <charset val="204"/>
      </rPr>
      <t>Валютные переводы между резидентами запрещены</t>
    </r>
    <r>
      <rPr>
        <sz val="12"/>
        <rFont val="Tahoma"/>
        <family val="2"/>
        <charset val="204"/>
      </rPr>
      <t>, согласно</t>
    </r>
    <r>
      <rPr>
        <u/>
        <sz val="12"/>
        <color theme="10"/>
        <rFont val="Tahoma"/>
        <family val="2"/>
        <charset val="204"/>
      </rPr>
      <t xml:space="preserve"> 173-ФЗ (ред. от 25.12.2023) "О валютном регулировании и валютном контроле" Статья 9.</t>
    </r>
  </si>
  <si>
    <t>  Нужно ли подтверждать источник  происхождения денежных средств?</t>
  </si>
  <si>
    <r>
      <rPr>
        <sz val="7"/>
        <color theme="1"/>
        <rFont val="Times New Roman"/>
        <family val="1"/>
        <charset val="204"/>
      </rPr>
      <t xml:space="preserve">  </t>
    </r>
    <r>
      <rPr>
        <sz val="14"/>
        <color theme="1"/>
        <rFont val="Tahoma"/>
        <family val="2"/>
        <charset val="204"/>
      </rPr>
      <t>Да, обязательно надо предупреждать потенциального клиента, что может понадобиться источник происхождения денежных средств, независимо от суммы перевода.</t>
    </r>
  </si>
  <si>
    <t>В случае возврата платежа вернет ли Банк комиссию за перевод</t>
  </si>
  <si>
    <t>Нет, комиссия возвращена не будет. Об этом Банк уведомляет клиента в заявлении о переводе</t>
  </si>
  <si>
    <t>Может ли клиент оплатить инвойс картой другого человека?</t>
  </si>
  <si>
    <t xml:space="preserve">Нет, это нарушение условий использования карты 3-м лицом и нет возможности определить происхождение ДС. Оплата инвойса осуществляется клиентом со счета, открытого на его имя </t>
  </si>
  <si>
    <r>
      <rPr>
        <b/>
        <sz val="12"/>
        <color rgb="FFFF0000"/>
        <rFont val="Tahoma"/>
        <family val="2"/>
        <charset val="204"/>
      </rPr>
      <t xml:space="preserve">с 14.08.23 </t>
    </r>
    <r>
      <rPr>
        <sz val="12"/>
        <color theme="1"/>
        <rFont val="Tahoma"/>
        <family val="2"/>
        <charset val="204"/>
      </rPr>
      <t xml:space="preserve">введена комиссия </t>
    </r>
    <r>
      <rPr>
        <b/>
        <sz val="12"/>
        <color rgb="FF0070C0"/>
        <rFont val="Tahoma"/>
        <family val="2"/>
        <charset val="204"/>
      </rPr>
      <t>20%</t>
    </r>
    <r>
      <rPr>
        <sz val="12"/>
        <color theme="1"/>
        <rFont val="Tahoma"/>
        <family val="2"/>
        <charset val="204"/>
      </rPr>
      <t xml:space="preserve"> от суммы перевода за </t>
    </r>
    <r>
      <rPr>
        <b/>
        <sz val="12"/>
        <color theme="1"/>
        <rFont val="Tahoma"/>
        <family val="2"/>
        <charset val="204"/>
      </rPr>
      <t>входящие</t>
    </r>
    <r>
      <rPr>
        <sz val="12"/>
        <color theme="1"/>
        <rFont val="Tahoma"/>
        <family val="2"/>
        <charset val="204"/>
      </rPr>
      <t xml:space="preserve"> переводы </t>
    </r>
    <r>
      <rPr>
        <b/>
        <sz val="12"/>
        <color theme="1"/>
        <rFont val="Tahoma"/>
        <family val="2"/>
        <charset val="204"/>
      </rPr>
      <t>в Долларах</t>
    </r>
    <r>
      <rPr>
        <sz val="12"/>
        <color theme="1"/>
        <rFont val="Tahoma"/>
        <family val="2"/>
        <charset val="204"/>
      </rPr>
      <t xml:space="preserve"> на </t>
    </r>
    <r>
      <rPr>
        <b/>
        <sz val="12"/>
        <color theme="1"/>
        <rFont val="Tahoma"/>
        <family val="2"/>
        <charset val="204"/>
      </rPr>
      <t>счета</t>
    </r>
    <r>
      <rPr>
        <sz val="12"/>
        <color theme="1"/>
        <rFont val="Tahoma"/>
        <family val="2"/>
        <charset val="204"/>
      </rPr>
      <t xml:space="preserve">, открытые </t>
    </r>
    <r>
      <rPr>
        <b/>
        <sz val="12"/>
        <color theme="1"/>
        <rFont val="Tahoma"/>
        <family val="2"/>
        <charset val="204"/>
      </rPr>
      <t>в любой валюте</t>
    </r>
    <r>
      <rPr>
        <sz val="12"/>
        <color theme="1"/>
        <rFont val="Tahoma"/>
        <family val="2"/>
        <charset val="204"/>
      </rPr>
      <t xml:space="preserve">. </t>
    </r>
    <r>
      <rPr>
        <b/>
        <u/>
        <sz val="12"/>
        <color theme="1"/>
        <rFont val="Tahoma"/>
        <family val="2"/>
        <charset val="204"/>
      </rPr>
      <t>За исключением:</t>
    </r>
    <r>
      <rPr>
        <sz val="12"/>
        <color theme="1"/>
        <rFont val="Tahoma"/>
        <family val="2"/>
        <charset val="204"/>
      </rPr>
      <t xml:space="preserve"> сотрудников Генеральных консульств и</t>
    </r>
    <r>
      <rPr>
        <b/>
        <u/>
        <sz val="12"/>
        <color rgb="FFFF0000"/>
        <rFont val="Tahoma"/>
        <family val="2"/>
        <charset val="204"/>
      </rPr>
      <t xml:space="preserve"> возвратов по ранее отправленным переводам.
</t>
    </r>
  </si>
  <si>
    <t>Правила открытия счетов по системе SWIFT</t>
  </si>
  <si>
    <r>
      <t xml:space="preserve">• Уведомление </t>
    </r>
    <r>
      <rPr>
        <b/>
        <sz val="12"/>
        <color theme="1"/>
        <rFont val="Tahoma"/>
        <family val="2"/>
        <charset val="204"/>
      </rPr>
      <t>об открытии счета за пределами РФ</t>
    </r>
    <r>
      <rPr>
        <sz val="12"/>
        <color theme="1"/>
        <rFont val="Tahoma"/>
        <family val="2"/>
        <charset val="204"/>
      </rPr>
      <t xml:space="preserve"> с отметкой налогового органа при переводе со своего счета на свой счет, открытый за пределами РФ.
</t>
    </r>
  </si>
  <si>
    <r>
      <rPr>
        <b/>
        <sz val="12"/>
        <color theme="1"/>
        <rFont val="Tahoma"/>
        <family val="2"/>
        <charset val="204"/>
      </rPr>
      <t>Инвойс</t>
    </r>
    <r>
      <rPr>
        <sz val="12"/>
        <color rgb="FFFF0000"/>
        <rFont val="Tahoma"/>
        <family val="2"/>
        <charset val="204"/>
      </rPr>
      <t>*</t>
    </r>
    <r>
      <rPr>
        <sz val="12"/>
        <color theme="1"/>
        <rFont val="Tahoma"/>
        <family val="2"/>
        <charset val="204"/>
      </rPr>
      <t xml:space="preserve">  – это высталенный продавцом счет за оплату товара, экспортируемого за рубеж. Оформление этого документа происходит только в том случае, если речь идет о международной поставке, и ваш груз отправляется за границу.
</t>
    </r>
  </si>
  <si>
    <t xml:space="preserve">1. Подтверждение дохода справками с места работы (2 НДФЛ, выписка со счета зрп./пенсионной карты с отражением сумм зарплаты/пенсии, справка из ПФР (ч/з Госуслуги)). </t>
  </si>
  <si>
    <t>Вопрос-ответ</t>
  </si>
  <si>
    <r>
      <rPr>
        <b/>
        <sz val="11"/>
        <color theme="1"/>
        <rFont val="Tahoma"/>
        <family val="2"/>
        <charset val="204"/>
      </rPr>
      <t xml:space="preserve">Система быстрых платежей (СБП) </t>
    </r>
    <r>
      <rPr>
        <sz val="11"/>
        <color theme="1"/>
        <rFont val="Tahoma"/>
        <family val="2"/>
        <charset val="204"/>
      </rPr>
      <t>— система Банка России, позволяющая гражданам переводить средства по № телефона получателя, даже если стороны перевода имеют счета в разных кредитных организациях.</t>
    </r>
  </si>
  <si>
    <r>
      <rPr>
        <b/>
        <sz val="11"/>
        <color rgb="FFFF0000"/>
        <rFont val="Tahoma"/>
        <family val="2"/>
        <charset val="204"/>
      </rPr>
      <t xml:space="preserve">Важно! </t>
    </r>
    <r>
      <rPr>
        <sz val="11"/>
        <color theme="1"/>
        <rFont val="Tahoma"/>
        <family val="2"/>
        <charset val="204"/>
      </rPr>
      <t>Серсис должен быть подключен, как у отправителя, так и у получателя (в настройках приложения банка)</t>
    </r>
  </si>
  <si>
    <t>Лимиты</t>
  </si>
  <si>
    <t>Как подключить в приложении АТБ</t>
  </si>
  <si>
    <t>Подробная инструкция приложения АТБ.Банк</t>
  </si>
  <si>
    <r>
      <t xml:space="preserve">Согласно Законодательства и </t>
    </r>
    <r>
      <rPr>
        <b/>
        <sz val="11"/>
        <color rgb="FF0000FF"/>
        <rFont val="Tahoma"/>
        <family val="2"/>
        <charset val="204"/>
      </rPr>
      <t>Инф. Письма от 02.10.2023</t>
    </r>
    <r>
      <rPr>
        <sz val="11"/>
        <color theme="1"/>
        <rFont val="Tahoma"/>
        <family val="2"/>
        <charset val="204"/>
      </rPr>
      <t>, клиент может перевести, но есть Ограничение на переводы средств на счета, открытые за пределами Российской Федерации, в течение календарного месяца:</t>
    </r>
  </si>
  <si>
    <t>► со счетов, открытых в Банке, на свои счета, а также в пользу иных ФЛ (резидентов или нерезидентов), в том числе являющихся их супругами или близкими родственниками (родственниками по прямой восходящей и нисходящей линии (родителями и детьми, дедушкой, бабушкой и внуками), полнородными и не полнородными (имеющими общих отца или мать) братьями и сестрами, усыновителями и усыновленными) суммой в эквиваленте 1.000.000 долларов США либо эквивалент в иной иностранной валюте;</t>
  </si>
  <si>
    <t>► без открытия счетов - суммой в размере 10.000 долларов США либо эквивалент в иной иностранной валюте.</t>
  </si>
  <si>
    <t>ГЛАВНАЯ</t>
  </si>
  <si>
    <r>
      <t xml:space="preserve">В какие страны я могу перевести </t>
    </r>
    <r>
      <rPr>
        <b/>
        <sz val="11"/>
        <color theme="1"/>
        <rFont val="Calibri"/>
        <family val="2"/>
        <charset val="204"/>
        <scheme val="minor"/>
      </rPr>
      <t>доллары США</t>
    </r>
    <r>
      <rPr>
        <sz val="11"/>
        <color theme="1"/>
        <rFont val="Calibri"/>
        <family val="2"/>
        <scheme val="minor"/>
      </rPr>
      <t>?</t>
    </r>
  </si>
  <si>
    <r>
      <t xml:space="preserve">Клиентам доступны переводы наличными в долларах США в </t>
    </r>
    <r>
      <rPr>
        <b/>
        <sz val="11"/>
        <color theme="1"/>
        <rFont val="Tahoma"/>
        <family val="2"/>
        <charset val="204"/>
      </rPr>
      <t>Китай, Южную Корею и Казахстан</t>
    </r>
    <r>
      <rPr>
        <sz val="11"/>
        <color theme="1"/>
        <rFont val="Tahoma"/>
        <family val="2"/>
        <charset val="204"/>
      </rPr>
      <t>. Переводы со счетов клиентов в долларах США в пользу физических и юридических лиц в другие банки по России и за её пределами, кроме вышеперечисленных стран, осуществляться не будут.</t>
    </r>
  </si>
  <si>
    <t xml:space="preserve">АТБ осуществляет переводы клиентов - физических лиц по системе SWIFT со счетов и наличными: в японских йенах, китайских юанях, казахстанских тенге, армянских драмах, турецких лирах. Также клиентам доступны переводы наличными в долларах США в Китай, Южную Корею (см.ограничения) и Казахстан. </t>
  </si>
  <si>
    <r>
      <t xml:space="preserve">Попал ли </t>
    </r>
    <r>
      <rPr>
        <b/>
        <sz val="11"/>
        <color rgb="FFFF0000"/>
        <rFont val="Tahoma"/>
        <family val="2"/>
        <charset val="204"/>
      </rPr>
      <t>KEB Hana Bank</t>
    </r>
    <r>
      <rPr>
        <sz val="11"/>
        <color theme="1"/>
        <rFont val="Tahoma"/>
        <family val="2"/>
        <charset val="204"/>
      </rPr>
      <t xml:space="preserve">, Seoul, Korea под санкции, возможно ли осуществлять перевод, т.к. со слов клиента, вывести из него денежные средства нельзя? В какой валюте я могу перевести в Ю.Корею?
</t>
    </r>
  </si>
  <si>
    <t>Нет, переводы в евро, фунтах стерлингов Великобритании, швейцарских франках со счетов клиентов и наличными в другие банки по России и за её пределами не осуществляются.</t>
  </si>
  <si>
    <r>
      <t xml:space="preserve">Только йены, юани </t>
    </r>
    <r>
      <rPr>
        <sz val="11"/>
        <color rgb="FFFF0000"/>
        <rFont val="Tahoma"/>
        <family val="2"/>
        <charset val="204"/>
      </rPr>
      <t>(Обратите внимание</t>
    </r>
    <r>
      <rPr>
        <sz val="11"/>
        <color theme="1"/>
        <rFont val="Tahoma"/>
        <family val="2"/>
        <charset val="204"/>
      </rPr>
      <t xml:space="preserve"> на ограничения при отправке нерезидентами, это недруж.страна). В долларах США возможно перевсти только в Китай, Южную Корею и Казахстан</t>
    </r>
  </si>
  <si>
    <t>ОБЩИЕ ВОПРОСЫ</t>
  </si>
  <si>
    <r>
      <rPr>
        <sz val="12"/>
        <rFont val="Tahoma"/>
        <family val="2"/>
        <charset val="204"/>
      </rPr>
      <t>За Отсутствие оборотов по счету  в течение 2-х лет с даты совершения последней операции - 3000 руб., согласно</t>
    </r>
    <r>
      <rPr>
        <u/>
        <sz val="12"/>
        <color theme="10"/>
        <rFont val="Tahoma"/>
        <family val="2"/>
        <charset val="204"/>
      </rPr>
      <t xml:space="preserve"> п.1.1.3 , согласно Книги тарифов. </t>
    </r>
    <r>
      <rPr>
        <b/>
        <sz val="12"/>
        <rFont val="Tahoma"/>
        <family val="2"/>
        <charset val="204"/>
      </rPr>
      <t>Также, если это старые счета -</t>
    </r>
    <r>
      <rPr>
        <b/>
        <u/>
        <sz val="12"/>
        <color rgb="FF0000FF"/>
        <rFont val="Tahoma"/>
        <family val="2"/>
        <charset val="204"/>
      </rPr>
      <t>"Вопросы и ответы по данной комиссии"</t>
    </r>
  </si>
  <si>
    <t>Покупка авто/мото:</t>
  </si>
  <si>
    <r>
      <t xml:space="preserve">Бесплатно: </t>
    </r>
    <r>
      <rPr>
        <b/>
        <sz val="11"/>
        <color rgb="FF000000"/>
        <rFont val="Tahoma"/>
        <family val="2"/>
        <charset val="204"/>
      </rPr>
      <t>до 100 тыс. рублей</t>
    </r>
    <r>
      <rPr>
        <sz val="11"/>
        <color rgb="FF000000"/>
        <rFont val="Tahoma"/>
        <family val="2"/>
        <charset val="204"/>
      </rPr>
      <t xml:space="preserve"> (включительно) в течение календарного месяца,
свыше: 0,5% от суммы операции, но не более 1500 рублей  
</t>
    </r>
  </si>
  <si>
    <r>
      <t xml:space="preserve">Бесплатно: </t>
    </r>
    <r>
      <rPr>
        <b/>
        <sz val="11"/>
        <color rgb="FF000000"/>
        <rFont val="Tahoma"/>
        <family val="2"/>
        <charset val="204"/>
      </rPr>
      <t>до 30 мл</t>
    </r>
    <r>
      <rPr>
        <sz val="11"/>
        <color rgb="FF000000"/>
        <rFont val="Tahoma"/>
        <family val="2"/>
        <charset val="204"/>
      </rPr>
      <t xml:space="preserve">н рублей (включительно) в течение календарного месяца,
свыше 30 миллионов рублей в календарный месяц: 0,5% от суммы перевода, но не более 1500 рублей
</t>
    </r>
  </si>
  <si>
    <t>*Важно:</t>
  </si>
  <si>
    <r>
      <t xml:space="preserve">Если у клиента </t>
    </r>
    <r>
      <rPr>
        <u/>
        <sz val="12"/>
        <color rgb="FFFF0000"/>
        <rFont val="Tahoma"/>
        <family val="2"/>
        <charset val="204"/>
      </rPr>
      <t>несколько счето</t>
    </r>
    <r>
      <rPr>
        <sz val="12"/>
        <color rgb="FFFF0000"/>
        <rFont val="Tahoma"/>
        <family val="2"/>
        <charset val="204"/>
      </rPr>
      <t>в (например, кредитов), обязательно озвучить, что любой перевод по СБП, будет зачисляться на выбранный счет, если необходимо перевести на другой, то в настройках его нужно изменить!!!</t>
    </r>
  </si>
  <si>
    <t>**Суммарный суточный лимит действует с 18 часов 00 минут до 17 часов 59 минут по московскому времени.</t>
  </si>
  <si>
    <r>
      <t xml:space="preserve">Комиссия для переводов ФЛ/ЮЛ </t>
    </r>
    <r>
      <rPr>
        <b/>
        <sz val="14"/>
        <color theme="1"/>
        <rFont val="Tahoma"/>
        <family val="2"/>
        <charset val="204"/>
      </rPr>
      <t>на счета в иностранные банки, через корреспондентский счет 30111 (например в Казахстан)</t>
    </r>
  </si>
  <si>
    <t>за  границу</t>
  </si>
  <si>
    <r>
      <t>Розыск перевода занимает</t>
    </r>
    <r>
      <rPr>
        <b/>
        <sz val="14"/>
        <color rgb="FFFF0000"/>
        <rFont val="Tahoma"/>
        <family val="2"/>
        <charset val="204"/>
      </rPr>
      <t xml:space="preserve"> до месяца (30 дней)</t>
    </r>
    <r>
      <rPr>
        <b/>
        <sz val="14"/>
        <color theme="1"/>
        <rFont val="Tahoma"/>
        <family val="2"/>
        <charset val="204"/>
      </rPr>
      <t xml:space="preserve">. По возврату комиссии, клиент обращается в ОБ.
</t>
    </r>
  </si>
  <si>
    <r>
      <t xml:space="preserve">В отношении KEB Hana Bank – санкций никаких нет, он разрешает проводить переводы </t>
    </r>
    <r>
      <rPr>
        <b/>
        <sz val="11"/>
        <color theme="1"/>
        <rFont val="Tahoma"/>
        <family val="2"/>
        <charset val="204"/>
      </rPr>
      <t>только в пользу своих клиентов и только в Долларах!!!</t>
    </r>
    <r>
      <rPr>
        <sz val="11"/>
        <color theme="1"/>
        <rFont val="Tahoma"/>
        <family val="2"/>
        <charset val="204"/>
      </rPr>
      <t xml:space="preserve">
► Перевод может быть отправлен, если Получатель средств имеет счет в этом банке.
► Если получатель обслуживается </t>
    </r>
    <r>
      <rPr>
        <u/>
        <sz val="11"/>
        <color theme="1"/>
        <rFont val="Tahoma"/>
        <family val="2"/>
        <charset val="204"/>
      </rPr>
      <t>в другом корейском банке</t>
    </r>
    <r>
      <rPr>
        <sz val="11"/>
        <color theme="1"/>
        <rFont val="Tahoma"/>
        <family val="2"/>
        <charset val="204"/>
      </rPr>
      <t>, перевод исполнен</t>
    </r>
    <r>
      <rPr>
        <b/>
        <sz val="11"/>
        <color rgb="FFFF0000"/>
        <rFont val="Tahoma"/>
        <family val="2"/>
        <charset val="204"/>
      </rPr>
      <t xml:space="preserve"> НЕ будет </t>
    </r>
    <r>
      <rPr>
        <sz val="11"/>
        <color theme="1"/>
        <rFont val="Tahoma"/>
        <family val="2"/>
        <charset val="204"/>
      </rPr>
      <t xml:space="preserve">из-за ограничений самого банка-корреспондента KEB HANA. 
</t>
    </r>
  </si>
  <si>
    <r>
      <rPr>
        <b/>
        <sz val="18"/>
        <color rgb="FFFF0000"/>
        <rFont val="Tahoma"/>
        <family val="2"/>
        <charset val="204"/>
      </rPr>
      <t>!</t>
    </r>
    <r>
      <rPr>
        <b/>
        <sz val="18"/>
        <color rgb="FF080808"/>
        <rFont val="Tahoma"/>
        <family val="2"/>
        <charset val="204"/>
      </rPr>
      <t xml:space="preserve"> Возврат денежных средств</t>
    </r>
    <r>
      <rPr>
        <sz val="18"/>
        <color rgb="FF080808"/>
        <rFont val="Tahoma"/>
        <family val="2"/>
        <charset val="204"/>
      </rPr>
      <t xml:space="preserve"> необходимо осуществлять в банке-отправителе.</t>
    </r>
  </si>
  <si>
    <r>
      <t xml:space="preserve">Если банк-отправитель АТБ, то </t>
    </r>
    <r>
      <rPr>
        <u/>
        <sz val="14"/>
        <rFont val="Tahoma"/>
        <family val="2"/>
        <charset val="204"/>
      </rPr>
      <t>комиссия за розыск:</t>
    </r>
  </si>
  <si>
    <t xml:space="preserve">Нужно ли указывать VIN номер машины в инвойс?  </t>
  </si>
  <si>
    <t xml:space="preserve"> Нужно ли полностью прописывать название автомобиля (марка) в платежном документе при оплате инвойса</t>
  </si>
  <si>
    <r>
      <rPr>
        <b/>
        <sz val="12"/>
        <color rgb="FFFF0000"/>
        <rFont val="Tahoma"/>
        <family val="2"/>
        <charset val="204"/>
      </rPr>
      <t>Важно!</t>
    </r>
    <r>
      <rPr>
        <b/>
        <sz val="12"/>
        <color theme="1"/>
        <rFont val="Tahoma"/>
        <family val="2"/>
        <charset val="204"/>
      </rPr>
      <t xml:space="preserve"> Инвойс может оплатить только совершеннолетний гражданин с 18 лет. Также не рекомендуется дробить суммы при оплате.      </t>
    </r>
  </si>
  <si>
    <t>Ограничения при оплате инвойс</t>
  </si>
  <si>
    <t>не осуществляется для зачисления!</t>
  </si>
  <si>
    <r>
      <t xml:space="preserve">Китай, Ю. Корея, Казахстан </t>
    </r>
    <r>
      <rPr>
        <b/>
        <sz val="11"/>
        <color rgb="FF00B050"/>
        <rFont val="Tahoma"/>
        <family val="2"/>
        <charset val="204"/>
      </rPr>
      <t>(только перевод)</t>
    </r>
  </si>
  <si>
    <t>Страны получения</t>
  </si>
  <si>
    <r>
      <t xml:space="preserve">KEB Hana Bank- </t>
    </r>
    <r>
      <rPr>
        <sz val="11"/>
        <rFont val="Tahoma"/>
        <family val="2"/>
        <charset val="204"/>
      </rPr>
      <t>Seoul, Korea</t>
    </r>
  </si>
  <si>
    <r>
      <t xml:space="preserve">«First Heartland Jusan Bank» - </t>
    </r>
    <r>
      <rPr>
        <sz val="11"/>
        <rFont val="Tahoma"/>
        <family val="2"/>
        <charset val="204"/>
      </rPr>
      <t>Almaty, Republic of Kazakhstan</t>
    </r>
  </si>
  <si>
    <t>Банк вправе на любую сумму запросить подтверждение происхождение д/с</t>
  </si>
  <si>
    <t>Ежемесячный лимит считается</t>
  </si>
  <si>
    <t xml:space="preserve"> Ежедневный</t>
  </si>
  <si>
    <t xml:space="preserve">
Лимит на отправку в сутки не более 5 000$ эквивалент</t>
  </si>
  <si>
    <t>Лимит на отправку в месяц 10 000$ экв., с
момента последней отправки перевода</t>
  </si>
  <si>
    <t>► Южную Корею (в пользу клиентов KEB Hana Bank-Seoul , Korea);</t>
  </si>
  <si>
    <r>
      <rPr>
        <b/>
        <sz val="11"/>
        <color rgb="FFFF0000"/>
        <rFont val="Tahoma"/>
        <family val="2"/>
        <charset val="204"/>
      </rPr>
      <t xml:space="preserve">!!! </t>
    </r>
    <r>
      <rPr>
        <sz val="11"/>
        <color theme="1"/>
        <rFont val="Tahoma"/>
        <family val="2"/>
        <charset val="204"/>
      </rPr>
      <t xml:space="preserve">Переводы со счетов в </t>
    </r>
    <r>
      <rPr>
        <b/>
        <sz val="11"/>
        <color theme="1"/>
        <rFont val="Tahoma"/>
        <family val="2"/>
        <charset val="204"/>
      </rPr>
      <t xml:space="preserve">долларах США </t>
    </r>
    <r>
      <rPr>
        <sz val="11"/>
        <color theme="1"/>
        <rFont val="Tahoma"/>
        <family val="2"/>
        <charset val="204"/>
      </rPr>
      <t>осуществляются</t>
    </r>
    <r>
      <rPr>
        <b/>
        <sz val="11"/>
        <color theme="1"/>
        <rFont val="Tahoma"/>
        <family val="2"/>
        <charset val="204"/>
      </rPr>
      <t xml:space="preserve"> </t>
    </r>
    <r>
      <rPr>
        <b/>
        <sz val="11"/>
        <color rgb="FFFF0000"/>
        <rFont val="Tahoma"/>
        <family val="2"/>
        <charset val="204"/>
      </rPr>
      <t>только:</t>
    </r>
    <r>
      <rPr>
        <b/>
        <sz val="11"/>
        <color theme="1"/>
        <rFont val="Tahoma"/>
        <family val="2"/>
        <charset val="204"/>
      </rPr>
      <t xml:space="preserve"> 
</t>
    </r>
  </si>
  <si>
    <t>► Казахстан (в пользу клиентов « First Heartland Jusan Bank »*).</t>
  </si>
  <si>
    <t xml:space="preserve">► в Китай (в пользу клиентов ICBC  и клиентов Harbin Bank на всей территории КНР);
</t>
  </si>
  <si>
    <t>*Банк-корреспондент может отказать в исполнении платежа, вследствие внутренней политики.</t>
  </si>
  <si>
    <t>Между своими счетами</t>
  </si>
  <si>
    <t>На счета иных клиентов</t>
  </si>
  <si>
    <t>Лимит в месяц***</t>
  </si>
  <si>
    <t xml:space="preserve">***Совокупный лимит на все операции переводов денежных средств Клиента на счета, открытые в других банках на имя самого Клиента, совершенные посредством каналов ДБО в течение календарного месяца.
</t>
  </si>
  <si>
    <t>Лимит в сутки****</t>
  </si>
  <si>
    <t>****Суммарный суточный лимит действует с 18 часов 00 минут до 17 часов 59 минут по московскому времени.</t>
  </si>
  <si>
    <r>
      <rPr>
        <sz val="11"/>
        <color rgb="FFFF0000"/>
        <rFont val="Tahoma"/>
        <family val="2"/>
        <charset val="204"/>
      </rPr>
      <t>*</t>
    </r>
    <r>
      <rPr>
        <sz val="11"/>
        <color rgb="FF000000"/>
        <rFont val="Tahoma"/>
        <family val="2"/>
        <charset val="204"/>
      </rPr>
      <t xml:space="preserve">на счета других Клиентов, открытые в др. банках </t>
    </r>
  </si>
  <si>
    <r>
      <rPr>
        <sz val="11"/>
        <color rgb="FFFF0000"/>
        <rFont val="Tahoma"/>
        <family val="2"/>
        <charset val="204"/>
      </rPr>
      <t>**</t>
    </r>
    <r>
      <rPr>
        <sz val="11"/>
        <color rgb="FF000000"/>
        <rFont val="Tahoma"/>
        <family val="2"/>
        <charset val="204"/>
      </rPr>
      <t xml:space="preserve">на счета, открытые в других банках </t>
    </r>
    <r>
      <rPr>
        <b/>
        <sz val="11"/>
        <color rgb="FF000000"/>
        <rFont val="Tahoma"/>
        <family val="2"/>
        <charset val="204"/>
      </rPr>
      <t>на имя самого Клиента</t>
    </r>
  </si>
  <si>
    <t>По картам MasterCard, UPI переводы и внесения средств на карту в устройствах Банка также зачисляются в РБО в онлайне.</t>
  </si>
  <si>
    <r>
      <rPr>
        <b/>
        <sz val="10"/>
        <rFont val="Tahoma"/>
        <family val="2"/>
        <charset val="204"/>
      </rPr>
      <t xml:space="preserve">По картам </t>
    </r>
    <r>
      <rPr>
        <b/>
        <sz val="10"/>
        <color rgb="FFFF0000"/>
        <rFont val="Tahoma"/>
        <family val="2"/>
        <charset val="204"/>
      </rPr>
      <t>Visa, МИР</t>
    </r>
    <r>
      <rPr>
        <b/>
        <sz val="10"/>
        <rFont val="Tahoma"/>
        <family val="2"/>
        <charset val="204"/>
      </rPr>
      <t xml:space="preserve"> для переводов p2p, внесений наличных на карту (в том числе – в сторонних устройствах) зачисления отображаются в РБО максимум через 7-10 минут после совершения операции. Процессинг сразу формирует проводки по ним и отправляет в АБС в онлайне.                                                                     По картам </t>
    </r>
    <r>
      <rPr>
        <b/>
        <sz val="10"/>
        <color rgb="FFFF0000"/>
        <rFont val="Tahoma"/>
        <family val="2"/>
        <charset val="204"/>
      </rPr>
      <t>MasterCard, UPI</t>
    </r>
    <r>
      <rPr>
        <b/>
        <sz val="10"/>
        <rFont val="Tahoma"/>
        <family val="2"/>
        <charset val="204"/>
      </rPr>
      <t xml:space="preserve"> переводы и внесения средств на карту в устройствах Банка также зачисляются в РБО в онлайне.</t>
    </r>
  </si>
  <si>
    <r>
      <t>► Нотариальная (Генеральная) доверенность</t>
    </r>
    <r>
      <rPr>
        <sz val="12"/>
        <color rgb="FF0070C0"/>
        <rFont val="Tahoma"/>
        <family val="2"/>
        <charset val="204"/>
      </rPr>
      <t xml:space="preserve"> </t>
    </r>
    <r>
      <rPr>
        <sz val="12"/>
        <color rgb="FF080808"/>
        <rFont val="Tahoma"/>
        <family val="2"/>
        <charset val="204"/>
      </rPr>
      <t>– документ, подтверждающий право юридического/физического лица на совершение от имени доверителя действий, затрагивающих вопросы государственной регистрации или обращений в Росреестр. Дает доверенному лицу возможность распоряжаться счетами/проводить от его имени определенные сделки и наделяет его рядом других полномочий.</t>
    </r>
  </si>
  <si>
    <r>
      <t>► Банковская доверенность</t>
    </r>
    <r>
      <rPr>
        <sz val="12"/>
        <color rgb="FF0070C0"/>
        <rFont val="Tahoma"/>
        <family val="2"/>
        <charset val="204"/>
      </rPr>
      <t xml:space="preserve"> </t>
    </r>
    <r>
      <rPr>
        <sz val="12"/>
        <color rgb="FF080808"/>
        <rFont val="Tahoma"/>
        <family val="2"/>
        <charset val="204"/>
      </rPr>
      <t>позволяет представителю управлять счетом, открытым в банке на имя доверителя, то есть распоряжаться финансовыми средствами, которые были размещены на указанном в документе счете.</t>
    </r>
  </si>
  <si>
    <r>
      <rPr>
        <b/>
        <sz val="11"/>
        <color rgb="FFFF0000"/>
        <rFont val="Tahoma"/>
        <family val="2"/>
        <charset val="204"/>
      </rPr>
      <t>Важно!</t>
    </r>
    <r>
      <rPr>
        <sz val="11"/>
        <color rgb="FF000000"/>
        <rFont val="Tahoma"/>
        <family val="2"/>
        <charset val="204"/>
      </rPr>
      <t xml:space="preserve"> Если у клиента в банках к СБП </t>
    </r>
    <r>
      <rPr>
        <b/>
        <sz val="11"/>
        <color rgb="FF000000"/>
        <rFont val="Tahoma"/>
        <family val="2"/>
        <charset val="204"/>
      </rPr>
      <t>подключены разные номера</t>
    </r>
    <r>
      <rPr>
        <sz val="11"/>
        <color rgb="FF000000"/>
        <rFont val="Tahoma"/>
        <family val="2"/>
        <charset val="204"/>
      </rPr>
      <t xml:space="preserve">, то программа не распознает его как одного клиента и </t>
    </r>
    <r>
      <rPr>
        <b/>
        <sz val="11"/>
        <color rgb="FF000000"/>
        <rFont val="Tahoma"/>
        <family val="2"/>
        <charset val="204"/>
      </rPr>
      <t>выставляет комиссию (номер телефона в банке-отправителе и в банке-получателе должны совпадать)</t>
    </r>
    <r>
      <rPr>
        <sz val="11"/>
        <color rgb="FF000000"/>
        <rFont val="Tahoma"/>
        <family val="2"/>
        <charset val="204"/>
      </rPr>
      <t xml:space="preserve">!!!                                                                                                   
</t>
    </r>
    <r>
      <rPr>
        <b/>
        <sz val="11"/>
        <color rgb="FF000000"/>
        <rFont val="Tahoma"/>
        <family val="2"/>
        <charset val="204"/>
      </rPr>
      <t xml:space="preserve">В Интернет-банке (ИБ) лимиты не изменились, доработки по текущему интернет-банку более не производятся, весь приоритет направлен на собственную разработку. Соответственно клиенту нужно установить МП АТБ банк, там можно перевести более 150000. </t>
    </r>
  </si>
  <si>
    <r>
      <rPr>
        <b/>
        <sz val="12"/>
        <color rgb="FF040C28"/>
        <rFont val="Tahoma"/>
        <family val="2"/>
        <charset val="204"/>
      </rPr>
      <t>Длительное поручение (ДП)</t>
    </r>
    <r>
      <rPr>
        <sz val="12"/>
        <color rgb="FF202124"/>
        <rFont val="Tahoma"/>
        <family val="2"/>
        <charset val="204"/>
      </rPr>
      <t> – </t>
    </r>
    <r>
      <rPr>
        <sz val="12"/>
        <color rgb="FF040C28"/>
        <rFont val="Tahoma"/>
        <family val="2"/>
        <charset val="204"/>
      </rPr>
      <t>это</t>
    </r>
    <r>
      <rPr>
        <sz val="12"/>
        <color rgb="FF202124"/>
        <rFont val="Tahoma"/>
        <family val="2"/>
        <charset val="204"/>
      </rPr>
      <t> осуществление регулярного безналичного платежа и (или) перевода денег Клиента в установленные им сроки без предоставления платежного документа на основании одного ранее предоставленного постоянного распоряжения.</t>
    </r>
  </si>
  <si>
    <r>
      <rPr>
        <b/>
        <sz val="12"/>
        <color rgb="FFFF0000"/>
        <rFont val="Tahoma"/>
        <family val="2"/>
        <charset val="204"/>
      </rPr>
      <t>В выходные</t>
    </r>
    <r>
      <rPr>
        <sz val="12"/>
        <color theme="1"/>
        <rFont val="Tahoma"/>
        <family val="2"/>
        <charset val="204"/>
      </rPr>
      <t xml:space="preserve"> дни обрабатывается </t>
    </r>
    <r>
      <rPr>
        <b/>
        <sz val="12"/>
        <color theme="1"/>
        <rFont val="Tahoma"/>
        <family val="2"/>
        <charset val="204"/>
      </rPr>
      <t>автоматически как положено</t>
    </r>
    <r>
      <rPr>
        <sz val="12"/>
        <color theme="1"/>
        <rFont val="Tahoma"/>
        <family val="2"/>
        <charset val="204"/>
      </rPr>
      <t xml:space="preserve">, </t>
    </r>
    <r>
      <rPr>
        <b/>
        <sz val="12"/>
        <color rgb="FFFF0000"/>
        <rFont val="Tahoma"/>
        <family val="2"/>
        <charset val="204"/>
      </rPr>
      <t>в праздничный день</t>
    </r>
    <r>
      <rPr>
        <sz val="12"/>
        <color theme="1"/>
        <rFont val="Tahoma"/>
        <family val="2"/>
        <charset val="204"/>
      </rPr>
      <t xml:space="preserve"> -  срабатывают </t>
    </r>
    <r>
      <rPr>
        <b/>
        <sz val="12"/>
        <color theme="1"/>
        <rFont val="Tahoma"/>
        <family val="2"/>
        <charset val="204"/>
      </rPr>
      <t xml:space="preserve">в первый рабочий день! </t>
    </r>
  </si>
  <si>
    <r>
      <rPr>
        <b/>
        <sz val="12"/>
        <color rgb="FFFF0000"/>
        <rFont val="Tahoma"/>
        <family val="2"/>
        <charset val="204"/>
      </rPr>
      <t>ВАЖНО!</t>
    </r>
    <r>
      <rPr>
        <b/>
        <sz val="12"/>
        <color theme="1"/>
        <rFont val="Tahoma"/>
        <family val="2"/>
        <charset val="204"/>
      </rPr>
      <t xml:space="preserve"> </t>
    </r>
    <r>
      <rPr>
        <sz val="12"/>
        <color theme="1"/>
        <rFont val="Tahoma"/>
        <family val="2"/>
        <charset val="204"/>
      </rPr>
      <t>Если</t>
    </r>
    <r>
      <rPr>
        <b/>
        <sz val="12"/>
        <color theme="1"/>
        <rFont val="Tahoma"/>
        <family val="2"/>
        <charset val="204"/>
      </rPr>
      <t xml:space="preserve"> срок не указан или счет зачисления идет на закрытие,</t>
    </r>
    <r>
      <rPr>
        <sz val="12"/>
        <color theme="1"/>
        <rFont val="Tahoma"/>
        <family val="2"/>
        <charset val="204"/>
      </rPr>
      <t xml:space="preserve">  то клиенту необходимо будет </t>
    </r>
    <r>
      <rPr>
        <b/>
        <sz val="12"/>
        <color theme="1"/>
        <rFont val="Tahoma"/>
        <family val="2"/>
        <charset val="204"/>
      </rPr>
      <t>обращаться в ОБ для закрытия ДП</t>
    </r>
    <r>
      <rPr>
        <sz val="12"/>
        <color theme="1"/>
        <rFont val="Tahoma"/>
        <family val="2"/>
        <charset val="204"/>
      </rPr>
      <t>, т.к. списания так и будут производится. Пример, у клиента было оформлено ДП на кредит бессрочно, кредит он погасил досрочно, а ДП продолжает работать и КС клиента так же не закроется, т.к. на нем находятся ДС.</t>
    </r>
  </si>
  <si>
    <r>
      <rPr>
        <b/>
        <sz val="12"/>
        <color theme="1"/>
        <rFont val="Tahoma"/>
        <family val="2"/>
        <charset val="204"/>
      </rPr>
      <t>Дата окончания ДП</t>
    </r>
    <r>
      <rPr>
        <sz val="12"/>
        <color theme="1"/>
        <rFont val="Tahoma"/>
        <family val="2"/>
        <charset val="204"/>
      </rPr>
      <t xml:space="preserve"> – при оформлении сотрудник ОБ указывает </t>
    </r>
    <r>
      <rPr>
        <b/>
        <sz val="12"/>
        <color theme="1"/>
        <rFont val="Tahoma"/>
        <family val="2"/>
        <charset val="204"/>
      </rPr>
      <t>окончание действия длительного поручения</t>
    </r>
    <r>
      <rPr>
        <sz val="12"/>
        <color theme="1"/>
        <rFont val="Tahoma"/>
        <family val="2"/>
        <charset val="204"/>
      </rPr>
      <t xml:space="preserve"> (в случае, если длительное поручение клиента действует на определенный срок, например последний платеж по кредиту) - </t>
    </r>
    <r>
      <rPr>
        <u/>
        <sz val="12"/>
        <color theme="1"/>
        <rFont val="Tahoma"/>
        <family val="2"/>
        <charset val="204"/>
      </rPr>
      <t>Дата, после которой списания по поручению прекращаются.</t>
    </r>
    <r>
      <rPr>
        <sz val="12"/>
        <color theme="1"/>
        <rFont val="Tahoma"/>
        <family val="2"/>
        <charset val="204"/>
      </rPr>
      <t xml:space="preserve"> </t>
    </r>
  </si>
  <si>
    <r>
      <rPr>
        <b/>
        <sz val="12"/>
        <color rgb="FF040C28"/>
        <rFont val="Tahoma"/>
        <family val="2"/>
        <charset val="204"/>
      </rPr>
      <t xml:space="preserve">Срок исполнения </t>
    </r>
    <r>
      <rPr>
        <sz val="12"/>
        <color rgb="FF040C28"/>
        <rFont val="Tahoma"/>
        <family val="2"/>
        <charset val="204"/>
      </rPr>
      <t xml:space="preserve">- все платежи перечисляются получателю </t>
    </r>
    <r>
      <rPr>
        <b/>
        <sz val="12"/>
        <color rgb="FF040C28"/>
        <rFont val="Arial"/>
        <family val="2"/>
        <charset val="204"/>
      </rPr>
      <t>на следующий банковский день</t>
    </r>
    <r>
      <rPr>
        <sz val="12"/>
        <color rgb="FF040C28"/>
        <rFont val="Arial"/>
        <family val="2"/>
        <charset val="204"/>
      </rPr>
      <t>.</t>
    </r>
    <r>
      <rPr>
        <sz val="12"/>
        <color rgb="FF4D5156"/>
        <rFont val="Arial"/>
        <family val="2"/>
        <charset val="204"/>
      </rPr>
      <t> Если перевод в сторонний банк, то</t>
    </r>
    <r>
      <rPr>
        <sz val="12"/>
        <color rgb="FF040C28"/>
        <rFont val="Arial"/>
        <family val="2"/>
        <charset val="204"/>
      </rPr>
      <t xml:space="preserve"> отправка платежа может занять + 2-3 рабочих дня</t>
    </r>
    <r>
      <rPr>
        <sz val="12"/>
        <color rgb="FF4D5156"/>
        <rFont val="Arial"/>
        <family val="2"/>
        <charset val="204"/>
      </rPr>
      <t>.</t>
    </r>
  </si>
  <si>
    <t>Оформляется только в ОБ!!!</t>
  </si>
  <si>
    <r>
      <rPr>
        <b/>
        <sz val="12"/>
        <color theme="1"/>
        <rFont val="Tahoma"/>
        <family val="2"/>
        <charset val="204"/>
      </rPr>
      <t xml:space="preserve">Комиссия: </t>
    </r>
    <r>
      <rPr>
        <sz val="12"/>
        <color theme="1"/>
        <rFont val="Tahoma"/>
        <family val="2"/>
        <charset val="204"/>
      </rPr>
      <t xml:space="preserve">
► </t>
    </r>
    <r>
      <rPr>
        <b/>
        <sz val="12"/>
        <color rgb="FFFF0000"/>
        <rFont val="Tahoma"/>
        <family val="2"/>
        <charset val="204"/>
      </rPr>
      <t>Обратите внимание:</t>
    </r>
    <r>
      <rPr>
        <sz val="12"/>
        <color theme="1"/>
        <rFont val="Tahoma"/>
        <family val="2"/>
        <charset val="204"/>
      </rPr>
      <t xml:space="preserve"> с </t>
    </r>
    <r>
      <rPr>
        <b/>
        <sz val="12"/>
        <color rgb="FFFF0000"/>
        <rFont val="Tahoma"/>
        <family val="2"/>
        <charset val="204"/>
      </rPr>
      <t xml:space="preserve">01.05.2024 </t>
    </r>
    <r>
      <rPr>
        <sz val="12"/>
        <color theme="1"/>
        <rFont val="Tahoma"/>
        <family val="2"/>
        <charset val="204"/>
      </rPr>
      <t>при заведении длительных поручений, в рамках которых перечисления будут н</t>
    </r>
    <r>
      <rPr>
        <b/>
        <sz val="12"/>
        <color theme="1"/>
        <rFont val="Tahoma"/>
        <family val="2"/>
        <charset val="204"/>
      </rPr>
      <t>а счета этого же клиента</t>
    </r>
    <r>
      <rPr>
        <sz val="12"/>
        <color theme="1"/>
        <rFont val="Tahoma"/>
        <family val="2"/>
        <charset val="204"/>
      </rPr>
      <t xml:space="preserve"> в другом банке </t>
    </r>
    <r>
      <rPr>
        <b/>
        <sz val="12"/>
        <color rgb="FFFF0000"/>
        <rFont val="Tahoma"/>
        <family val="2"/>
        <charset val="204"/>
      </rPr>
      <t>до 30 млн р. в месяц, вкл</t>
    </r>
    <r>
      <rPr>
        <sz val="12"/>
        <color theme="1"/>
        <rFont val="Tahoma"/>
        <family val="2"/>
        <charset val="204"/>
      </rPr>
      <t xml:space="preserve">., не формировать дополнительно документ с комиссией за перевод (т.е. </t>
    </r>
    <r>
      <rPr>
        <b/>
        <sz val="12"/>
        <color theme="1"/>
        <rFont val="Tahoma"/>
        <family val="2"/>
        <charset val="204"/>
      </rPr>
      <t>бесплатно</t>
    </r>
    <r>
      <rPr>
        <sz val="12"/>
        <color theme="1"/>
        <rFont val="Tahoma"/>
        <family val="2"/>
        <charset val="204"/>
      </rPr>
      <t xml:space="preserve">). 
</t>
    </r>
    <r>
      <rPr>
        <b/>
        <sz val="12"/>
        <rFont val="Tahoma"/>
        <family val="2"/>
        <charset val="204"/>
      </rPr>
      <t>►</t>
    </r>
    <r>
      <rPr>
        <sz val="12"/>
        <color theme="1"/>
        <rFont val="Tahoma"/>
        <family val="2"/>
        <charset val="204"/>
      </rPr>
      <t xml:space="preserve"> </t>
    </r>
    <r>
      <rPr>
        <b/>
        <sz val="12"/>
        <color theme="1"/>
        <rFont val="Tahoma"/>
        <family val="2"/>
        <charset val="204"/>
      </rPr>
      <t>все прочие</t>
    </r>
    <r>
      <rPr>
        <sz val="12"/>
        <color theme="1"/>
        <rFont val="Tahoma"/>
        <family val="2"/>
        <charset val="204"/>
      </rPr>
      <t xml:space="preserve"> длительные поручения (ЖКХ, на счета родственников и так далее) оформляются, </t>
    </r>
    <r>
      <rPr>
        <b/>
        <sz val="12"/>
        <rFont val="Tahoma"/>
        <family val="2"/>
        <charset val="204"/>
      </rPr>
      <t xml:space="preserve">согласно действующим тарифам Банка. </t>
    </r>
    <r>
      <rPr>
        <sz val="12"/>
        <color theme="1"/>
        <rFont val="Tahoma"/>
        <family val="2"/>
        <charset val="204"/>
      </rPr>
      <t xml:space="preserve">
</t>
    </r>
  </si>
  <si>
    <r>
      <rPr>
        <b/>
        <sz val="12"/>
        <color rgb="FF040C28"/>
        <rFont val="Tahoma"/>
        <family val="2"/>
        <charset val="204"/>
      </rPr>
      <t>Типы ДП:</t>
    </r>
    <r>
      <rPr>
        <sz val="12"/>
        <color rgb="FF040C28"/>
        <rFont val="Tahoma"/>
        <family val="2"/>
        <charset val="204"/>
      </rPr>
      <t xml:space="preserve">
► платежи с фиксированной суммой (рабатывают </t>
    </r>
    <r>
      <rPr>
        <b/>
        <sz val="12"/>
        <color rgb="FF040C28"/>
        <rFont val="Tahoma"/>
        <family val="2"/>
        <charset val="204"/>
      </rPr>
      <t xml:space="preserve">в день списания, </t>
    </r>
    <r>
      <rPr>
        <sz val="12"/>
        <color rgb="FF040C28"/>
        <rFont val="Tahoma"/>
        <family val="2"/>
        <charset val="204"/>
      </rPr>
      <t xml:space="preserve">которое </t>
    </r>
    <r>
      <rPr>
        <sz val="12"/>
        <color rgb="FF040C28"/>
        <rFont val="Tahoma"/>
        <family val="2"/>
        <charset val="204"/>
      </rPr>
      <t xml:space="preserve">зарегистрировано в ПО (например стоит 18 число для погашения кредита, в этот день и спишется, главное, </t>
    </r>
    <r>
      <rPr>
        <b/>
        <sz val="12"/>
        <color rgb="FFFF0000"/>
        <rFont val="Tahoma"/>
        <family val="2"/>
        <charset val="204"/>
      </rPr>
      <t>чтоб ДС были на счете для списания!!!</t>
    </r>
    <r>
      <rPr>
        <sz val="12"/>
        <color rgb="FF040C28"/>
        <rFont val="Tahoma"/>
        <family val="2"/>
        <charset val="204"/>
      </rPr>
      <t xml:space="preserve">);
► весь остаток счёта / % от остатка счета и т.п. (автоматическое в </t>
    </r>
    <r>
      <rPr>
        <b/>
        <sz val="12"/>
        <color rgb="FF040C28"/>
        <rFont val="Tahoma"/>
        <family val="2"/>
        <charset val="204"/>
      </rPr>
      <t>день поступления ДС</t>
    </r>
    <r>
      <rPr>
        <sz val="12"/>
        <color rgb="FF040C28"/>
        <rFont val="Tahoma"/>
        <family val="2"/>
        <charset val="204"/>
      </rPr>
      <t xml:space="preserve">, на любое постоянное зачисление на счет пенсии/зрп, сразу срабатывает на перевод на др. счет);
</t>
    </r>
  </si>
  <si>
    <t>Могу ли оплатить инвойс картой стороннего банка? Это будет оплата услуг или перевод? Есть комиссия?</t>
  </si>
  <si>
    <t>Сумма комиссии конвертируется в валюту договора по курсу ЦБ РФ</t>
  </si>
  <si>
    <r>
      <t xml:space="preserve">При обращении клиентов для оплаты Инвойса, это Свифт перевод или СОС перевод, клиенты </t>
    </r>
    <r>
      <rPr>
        <b/>
        <sz val="11"/>
        <color theme="1"/>
        <rFont val="Tahoma"/>
        <family val="2"/>
        <charset val="204"/>
      </rPr>
      <t>снимают ДС</t>
    </r>
    <r>
      <rPr>
        <sz val="11"/>
        <color theme="1"/>
        <rFont val="Tahoma"/>
        <family val="2"/>
        <charset val="204"/>
      </rPr>
      <t xml:space="preserve"> через банкомат или POS-терминал</t>
    </r>
    <r>
      <rPr>
        <b/>
        <sz val="11"/>
        <color theme="1"/>
        <rFont val="Tahoma"/>
        <family val="2"/>
        <charset val="204"/>
      </rPr>
      <t xml:space="preserve"> и пополняют счет </t>
    </r>
    <r>
      <rPr>
        <sz val="11"/>
        <color theme="1"/>
        <rFont val="Tahoma"/>
        <family val="2"/>
        <charset val="204"/>
      </rPr>
      <t xml:space="preserve">с которого оформляется перевод (ТБС). Пополнение счета также возможно по номеру карту, по реквизитам или СБП со счетов стороннего банка. Далее сотрудник оформляет оплату Инвойса/перевод, при наличии ДС на счете. 
• если клиент обращается в офис, и </t>
    </r>
    <r>
      <rPr>
        <b/>
        <sz val="11"/>
        <color theme="1"/>
        <rFont val="Tahoma"/>
        <family val="2"/>
        <charset val="204"/>
      </rPr>
      <t>снимает ДС через POS-терминал</t>
    </r>
    <r>
      <rPr>
        <sz val="11"/>
        <color theme="1"/>
        <rFont val="Tahoma"/>
        <family val="2"/>
        <charset val="204"/>
      </rPr>
      <t xml:space="preserve">, то наш </t>
    </r>
    <r>
      <rPr>
        <b/>
        <sz val="11"/>
        <color rgb="FFFF0000"/>
        <rFont val="Tahoma"/>
        <family val="2"/>
        <charset val="204"/>
      </rPr>
      <t>банк берет комиссию 1% от суммы снятия</t>
    </r>
    <r>
      <rPr>
        <sz val="11"/>
        <color theme="1"/>
        <rFont val="Tahoma"/>
        <family val="2"/>
        <charset val="204"/>
      </rPr>
      <t xml:space="preserve">, 
• если клиент </t>
    </r>
    <r>
      <rPr>
        <b/>
        <sz val="11"/>
        <color theme="1"/>
        <rFont val="Tahoma"/>
        <family val="2"/>
        <charset val="204"/>
      </rPr>
      <t>со стороннего банка переводит ДС по номеру карты</t>
    </r>
    <r>
      <rPr>
        <sz val="11"/>
        <color theme="1"/>
        <rFont val="Tahoma"/>
        <family val="2"/>
        <charset val="204"/>
      </rPr>
      <t xml:space="preserve">, у нас </t>
    </r>
    <r>
      <rPr>
        <u/>
        <sz val="11"/>
        <color theme="1"/>
        <rFont val="Tahoma"/>
        <family val="2"/>
        <charset val="204"/>
      </rPr>
      <t>комиссия не формируется</t>
    </r>
    <r>
      <rPr>
        <sz val="11"/>
        <color theme="1"/>
        <rFont val="Tahoma"/>
        <family val="2"/>
        <charset val="204"/>
      </rPr>
      <t xml:space="preserve"> (Другой банк может взимать дополнительную комиссию и устанавливать дополнительные условия/ограничения согласно своим тарифным планам.)
Как именно пройдет операция (тип) по карте клиента мы не можем знать, это возможно будет только проверить самому  клиенту </t>
    </r>
    <r>
      <rPr>
        <b/>
        <sz val="11"/>
        <color theme="1"/>
        <rFont val="Tahoma"/>
        <family val="2"/>
        <charset val="204"/>
      </rPr>
      <t>в своем банке-эмитенте.</t>
    </r>
    <r>
      <rPr>
        <sz val="11"/>
        <color theme="1"/>
        <rFont val="Tahoma"/>
        <family val="2"/>
        <charset val="204"/>
      </rPr>
      <t xml:space="preserve">
Клиент должен понимать, что он</t>
    </r>
    <r>
      <rPr>
        <b/>
        <sz val="11"/>
        <color theme="1"/>
        <rFont val="Tahoma"/>
        <family val="2"/>
        <charset val="204"/>
      </rPr>
      <t xml:space="preserve"> не оплачивает Инвойс</t>
    </r>
    <r>
      <rPr>
        <sz val="11"/>
        <color theme="1"/>
        <rFont val="Tahoma"/>
        <family val="2"/>
        <charset val="204"/>
      </rPr>
      <t xml:space="preserve"> картой стороннего банка, а </t>
    </r>
    <r>
      <rPr>
        <b/>
        <sz val="11"/>
        <color rgb="FFFF0000"/>
        <rFont val="Tahoma"/>
        <family val="2"/>
        <charset val="204"/>
      </rPr>
      <t>либо снимает денежные средства или переводит на наш счет.</t>
    </r>
    <r>
      <rPr>
        <sz val="11"/>
        <color theme="1"/>
        <rFont val="Tahoma"/>
        <family val="2"/>
        <charset val="204"/>
      </rPr>
      <t xml:space="preserve"> 
</t>
    </r>
  </si>
  <si>
    <r>
      <t xml:space="preserve">1. ВНД/приказов, подтверждающих запрет на данные переводы НЕТ и отказать сотрудник в переводе не должен был. 
На практике действительно встречаются  переводы, которые не уходят из банка по причине данной прописке и их возвращают обратно клиентам. 
В данном случае сотрудник офиса мог уточнить в Расчетном центре (rascentr@atb.su), уйдет ли с данной пропиской перевод, и если не уйдет-уведомить об этом клиента.
2. Риски переводов Клиенты принимают на себя, т.к. Банк не может повлиять на действия третьих лиц, т.к. введение ограничений не зависит от Банка, критерии блокировки указать невозможно, принятие решений на стороне иностранных банков.
Используйте в работе фразу:
</t>
    </r>
    <r>
      <rPr>
        <b/>
        <i/>
        <sz val="11"/>
        <color rgb="FF002060"/>
        <rFont val="Tahoma"/>
        <family val="2"/>
        <charset val="204"/>
      </rPr>
      <t xml:space="preserve">«И.О., Банк выполнил все условия по переводу ДС, введение ограничений на зачисление перевода за рубеж не зависит от нашего Банка, принятие решений на стороне иностранного банка-получателя. По какой причине данный банк вернул ваш перевод, необходимо уточнять у принимающей стороны (согласно УДБО п. 3.23, ознакомиться можно на сайте банка)».
</t>
    </r>
  </si>
  <si>
    <t xml:space="preserve">В соответствии с законодательством РФ документами, удостоверяющими личность, являются: </t>
  </si>
  <si>
    <r>
      <rPr>
        <b/>
        <sz val="11"/>
        <color rgb="FFFF0000"/>
        <rFont val="Tahoma"/>
        <family val="2"/>
        <charset val="204"/>
      </rPr>
      <t xml:space="preserve">для иностранных граждан: </t>
    </r>
    <r>
      <rPr>
        <sz val="11"/>
        <rFont val="Tahoma"/>
        <family val="2"/>
        <charset val="204"/>
      </rPr>
      <t xml:space="preserve">
 ► паспорт иностранного гражданина.</t>
    </r>
  </si>
  <si>
    <t>* Для действующих военнослужащих:
► Удостоверение личности военнослужащего РФ;
► Военный билет солдата, матроса, сержанта, старшины, прапорщика и мичмана;
► Персональная электронная карта;
► Справка взамен военного билета.</t>
  </si>
  <si>
    <t>ВАЖНО!</t>
  </si>
  <si>
    <r>
      <rPr>
        <b/>
        <sz val="11"/>
        <color rgb="FFFF0000"/>
        <rFont val="Tahoma"/>
        <family val="2"/>
        <charset val="204"/>
      </rPr>
      <t xml:space="preserve">для граждан Российской Федерации (РФ): </t>
    </r>
    <r>
      <rPr>
        <sz val="11"/>
        <rFont val="Tahoma"/>
        <family val="2"/>
        <charset val="204"/>
      </rPr>
      <t xml:space="preserve">
► паспорт гражданина Российской Федерации; 
► дипломатический паспорт, служебный паспорт, удостоверяющие личность гражданина РФ за пределами Российской Федерации;                                                                                     ► свидетельство о рождении гражданина РФ (для граждан Российской Федерации в возрасте до 14 лет); 
► временное удостоверение личности гражданина РФ, выдаваемое на период оформления паспорта гражданина РФ; 
► Паспорт моряка                                                               ► Удостоверение личности военнослужащего или военный билет - для военнослужащих РФ</t>
    </r>
    <r>
      <rPr>
        <sz val="11"/>
        <color rgb="FFFF0000"/>
        <rFont val="Tahoma"/>
        <family val="2"/>
        <charset val="204"/>
      </rPr>
      <t>*</t>
    </r>
  </si>
  <si>
    <r>
      <rPr>
        <b/>
        <sz val="11"/>
        <color rgb="FFFF0000"/>
        <rFont val="Tahoma"/>
        <family val="2"/>
        <charset val="204"/>
      </rPr>
      <t xml:space="preserve">для лиц без гражданства:  </t>
    </r>
    <r>
      <rPr>
        <sz val="11"/>
        <rFont val="Tahoma"/>
        <family val="2"/>
        <charset val="204"/>
      </rPr>
      <t xml:space="preserve">
►документ, выданный иностранным государством и признаваемый в соответствии с международным договором Российской Федерации в качестве документа, удостоверяющего личность лица без гражданства;  
► разрешение на временное проживание, вид на жительство;  
► документ, удостоверяющий личность лица, не имеющего действительного документа, удостоверяющего личность, на период рассмотрения заявления о признании гражданином Российской Федерации или о приеме в гражданство РФ; 
► удостоверение беженца, свидетельство о рассмотрении ходатайства о признании беженцем на территории РФ по существу; 
</t>
    </r>
  </si>
  <si>
    <t xml:space="preserve">Иные документы, признаваемые документами, удостоверяющими личность гражданина РФ в соответствии с законодательством Российской Федерации, и документами, удостоверяющими личность иностранного гражданина и лиц без гражданства в соответствии с законодательством РФ и международным договором Российской Федерации. </t>
  </si>
  <si>
    <r>
      <t xml:space="preserve">Да, название автомобиля прописывается полностью. При переводе в </t>
    </r>
    <r>
      <rPr>
        <b/>
        <sz val="11"/>
        <color rgb="FFFF0000"/>
        <rFont val="Tahoma"/>
        <family val="2"/>
        <charset val="204"/>
      </rPr>
      <t>Японию/ ЮК</t>
    </r>
    <r>
      <rPr>
        <sz val="11"/>
        <color theme="1"/>
        <rFont val="Tahoma"/>
        <family val="2"/>
        <charset val="204"/>
      </rPr>
      <t>, указывать не нужно, т.к. перевод может вернуться (</t>
    </r>
    <r>
      <rPr>
        <b/>
        <sz val="11"/>
        <color theme="1"/>
        <rFont val="Tahoma"/>
        <family val="2"/>
        <charset val="204"/>
      </rPr>
      <t xml:space="preserve"> у них есть ограничения на марки  автомобилей  и по годам,</t>
    </r>
    <r>
      <rPr>
        <sz val="11"/>
        <color theme="1"/>
        <rFont val="Tahoma"/>
        <family val="2"/>
        <charset val="204"/>
      </rPr>
      <t xml:space="preserve">  без марки проходит успешно).</t>
    </r>
    <r>
      <rPr>
        <b/>
        <sz val="11"/>
        <color theme="1"/>
        <rFont val="Tahoma"/>
        <family val="2"/>
        <charset val="204"/>
      </rPr>
      <t xml:space="preserve"> НО </t>
    </r>
    <r>
      <rPr>
        <sz val="11"/>
        <color theme="1"/>
        <rFont val="Tahoma"/>
        <family val="2"/>
        <charset val="204"/>
      </rPr>
      <t>если в дальнейшем автомобиль не сможет быть доставлен на территорию России, то Банк ответственности не несет. Всю ответственность за таможенное оформление автомобиля несет покупатель!!!</t>
    </r>
  </si>
  <si>
    <t>4. Свидетельство на право владения активами/решение о выплате дивидендов</t>
  </si>
  <si>
    <t xml:space="preserve">5. Выигрыш в лотерею (с подтверждающими документами) </t>
  </si>
  <si>
    <t>6. Договор купли-продажи движимого и недвижимого имущества. Срочные договоры (должен быть участником сделки)</t>
  </si>
  <si>
    <t>7. Декларация о доходах (для ИП и ЮЛ)</t>
  </si>
  <si>
    <t>8. Кредитный договор / Договор займа</t>
  </si>
  <si>
    <r>
      <t xml:space="preserve">ВАЖНО!                                                                               </t>
    </r>
    <r>
      <rPr>
        <sz val="11"/>
        <rFont val="Tahoma"/>
        <family val="2"/>
        <charset val="204"/>
      </rPr>
      <t xml:space="preserve">Если денежные средства </t>
    </r>
    <r>
      <rPr>
        <b/>
        <sz val="11"/>
        <rFont val="Tahoma"/>
        <family val="2"/>
        <charset val="204"/>
      </rPr>
      <t>получены от родственника,</t>
    </r>
    <r>
      <rPr>
        <sz val="11"/>
        <rFont val="Tahoma"/>
        <family val="2"/>
        <charset val="204"/>
      </rPr>
      <t xml:space="preserve"> то необходимо документально </t>
    </r>
    <r>
      <rPr>
        <u/>
        <sz val="11"/>
        <rFont val="Tahoma"/>
        <family val="2"/>
        <charset val="204"/>
      </rPr>
      <t>подтвердить степень родства</t>
    </r>
    <r>
      <rPr>
        <sz val="11"/>
        <rFont val="Tahoma"/>
        <family val="2"/>
        <charset val="204"/>
      </rPr>
      <t xml:space="preserve"> (например, свид-во о рождении, браке), а также </t>
    </r>
    <r>
      <rPr>
        <b/>
        <sz val="11"/>
        <rFont val="Tahoma"/>
        <family val="2"/>
        <charset val="204"/>
      </rPr>
      <t xml:space="preserve">предоставить документ  по источнику происхождения ден. средств </t>
    </r>
    <r>
      <rPr>
        <sz val="11"/>
        <rFont val="Tahoma"/>
        <family val="2"/>
        <charset val="204"/>
      </rPr>
      <t xml:space="preserve">от лица, который эти д/с предоставил.
</t>
    </r>
    <r>
      <rPr>
        <b/>
        <sz val="11"/>
        <color rgb="FFC00000"/>
        <rFont val="Tahoma"/>
        <family val="2"/>
        <charset val="204"/>
      </rPr>
      <t>Заверять документы не нужно</t>
    </r>
    <r>
      <rPr>
        <sz val="11"/>
        <rFont val="Tahoma"/>
        <family val="2"/>
        <charset val="204"/>
      </rPr>
      <t xml:space="preserve">, </t>
    </r>
    <r>
      <rPr>
        <u/>
        <sz val="11"/>
        <rFont val="Tahoma"/>
        <family val="2"/>
        <charset val="204"/>
      </rPr>
      <t xml:space="preserve">приносится оригинал, сотрудник-исполнитель самостоятельно снимает копию. </t>
    </r>
    <r>
      <rPr>
        <b/>
        <sz val="11"/>
        <color rgb="FFC00000"/>
        <rFont val="Tahoma"/>
        <family val="2"/>
        <charset val="204"/>
      </rPr>
      <t xml:space="preserve">Присутствие и ДУЛ не требуется.
</t>
    </r>
  </si>
  <si>
    <r>
      <t>При переводе</t>
    </r>
    <r>
      <rPr>
        <b/>
        <sz val="10"/>
        <color theme="1"/>
        <rFont val="Tahoma"/>
        <family val="2"/>
        <charset val="204"/>
      </rPr>
      <t xml:space="preserve"> обязательно уведомляем клиента </t>
    </r>
    <r>
      <rPr>
        <sz val="10"/>
        <color theme="1"/>
        <rFont val="Tahoma"/>
        <family val="2"/>
        <charset val="204"/>
      </rPr>
      <t xml:space="preserve">о том, что банк может запросить документы подтверждающие источник происхождения денежных средств, </t>
    </r>
    <r>
      <rPr>
        <b/>
        <sz val="10"/>
        <color theme="1"/>
        <rFont val="Tahoma"/>
        <family val="2"/>
        <charset val="204"/>
      </rPr>
      <t>если общая сумма по переводам</t>
    </r>
    <r>
      <rPr>
        <sz val="10"/>
        <color theme="1"/>
        <rFont val="Tahoma"/>
        <family val="2"/>
        <charset val="204"/>
      </rPr>
      <t xml:space="preserve"> клиента </t>
    </r>
    <r>
      <rPr>
        <b/>
        <sz val="10"/>
        <color rgb="FFC00000"/>
        <rFont val="Tahoma"/>
        <family val="2"/>
        <charset val="204"/>
      </rPr>
      <t xml:space="preserve">составляет свыше 3,5 млн руб. разово или нарастающим итогом за 60 календарных дней </t>
    </r>
    <r>
      <rPr>
        <sz val="10"/>
        <color theme="1"/>
        <rFont val="Tahoma"/>
        <family val="2"/>
        <charset val="204"/>
      </rPr>
      <t>(лимит 1 и 2 уровня), солгасно 115-ФЗ и</t>
    </r>
    <r>
      <rPr>
        <u/>
        <sz val="10"/>
        <color rgb="FF0000FF"/>
        <rFont val="Tahoma"/>
        <family val="2"/>
        <charset val="204"/>
      </rPr>
      <t xml:space="preserve"> Сборника Комплаенс процедуры и Приказа от 05.06.2024.</t>
    </r>
    <r>
      <rPr>
        <sz val="10"/>
        <color theme="1"/>
        <rFont val="Tahoma"/>
        <family val="2"/>
        <charset val="204"/>
      </rPr>
      <t xml:space="preserve"> Но если Банк запросил документы на меньшую сумму, значит клиент не прошел Фин.контроль и подтвердить в любом случае придется!!!</t>
    </r>
  </si>
  <si>
    <r>
      <rPr>
        <b/>
        <sz val="22"/>
        <color rgb="FFC00000"/>
        <rFont val="Tahoma"/>
        <family val="2"/>
        <charset val="204"/>
      </rPr>
      <t xml:space="preserve">ВАЖНО! </t>
    </r>
    <r>
      <rPr>
        <sz val="22"/>
        <color theme="1"/>
        <rFont val="Tahoma"/>
        <family val="2"/>
        <charset val="204"/>
      </rPr>
      <t xml:space="preserve"> При переводе 30 000 000 ФИО отправителя и получателя </t>
    </r>
    <r>
      <rPr>
        <b/>
        <u/>
        <sz val="22"/>
        <color theme="1"/>
        <rFont val="Tahoma"/>
        <family val="2"/>
        <charset val="204"/>
      </rPr>
      <t>должно совпадать.</t>
    </r>
  </si>
  <si>
    <r>
      <rPr>
        <b/>
        <i/>
        <sz val="11"/>
        <color theme="1"/>
        <rFont val="Tahoma"/>
        <family val="2"/>
        <charset val="204"/>
      </rPr>
      <t>Примечания:</t>
    </r>
    <r>
      <rPr>
        <sz val="11"/>
        <color theme="1"/>
        <rFont val="Tahoma"/>
        <family val="2"/>
        <charset val="204"/>
      </rPr>
      <t xml:space="preserve">
</t>
    </r>
    <r>
      <rPr>
        <b/>
        <sz val="11"/>
        <color theme="1"/>
        <rFont val="Tahoma"/>
        <family val="2"/>
        <charset val="204"/>
      </rPr>
      <t>1</t>
    </r>
    <r>
      <rPr>
        <sz val="11"/>
        <color theme="1"/>
        <rFont val="Tahoma"/>
        <family val="2"/>
        <charset val="204"/>
      </rPr>
      <t xml:space="preserve"> - В рублях РФ и иностранной валюте. При совершении операции по счету в иностранной валюте пересчет суммы операции в рубли РФ осуществляется по курсу Банка на дату операции. Лимиты не применяются к операциям, обозначенным в  Примечании 7 раздела 5.2 настоящих Тарифов.
</t>
    </r>
    <r>
      <rPr>
        <b/>
        <sz val="11"/>
        <color theme="1"/>
        <rFont val="Tahoma"/>
        <family val="2"/>
        <charset val="204"/>
      </rPr>
      <t>2</t>
    </r>
    <r>
      <rPr>
        <sz val="11"/>
        <color theme="1"/>
        <rFont val="Tahoma"/>
        <family val="2"/>
        <charset val="204"/>
      </rPr>
      <t xml:space="preserve"> - Лимит в сутки/в месяц ограничивает общую сумму расходных операций, совершаемых в ДБО одним Клиентом, не зависимо от канала проведения Клиентом операции («АТБ-Онлайн»/ «АТБ банк»).
Лимит в сутки действует с 00.00-24.00 часов по московскому времени. Лимит в календарный месяц действует с 00.00 часов первого дня месяца по 24.00 часа последнего дня текущего месяца по московскому времени.
</t>
    </r>
    <r>
      <rPr>
        <b/>
        <sz val="11"/>
        <color theme="1"/>
        <rFont val="Tahoma"/>
        <family val="2"/>
        <charset val="204"/>
      </rPr>
      <t>3</t>
    </r>
    <r>
      <rPr>
        <sz val="11"/>
        <color theme="1"/>
        <rFont val="Tahoma"/>
        <family val="2"/>
        <charset val="204"/>
      </rPr>
      <t xml:space="preserve"> - ФСГ – Федеральная система «Город».
</t>
    </r>
    <r>
      <rPr>
        <b/>
        <sz val="11"/>
        <color theme="1"/>
        <rFont val="Tahoma"/>
        <family val="2"/>
        <charset val="204"/>
      </rPr>
      <t>7</t>
    </r>
    <r>
      <rPr>
        <sz val="11"/>
        <color theme="1"/>
        <rFont val="Tahoma"/>
        <family val="2"/>
        <charset val="204"/>
      </rPr>
      <t xml:space="preserve"> -  </t>
    </r>
    <r>
      <rPr>
        <b/>
        <sz val="11"/>
        <color theme="1"/>
        <rFont val="Tahoma"/>
        <family val="2"/>
        <charset val="204"/>
      </rPr>
      <t xml:space="preserve">Банк не взимает комиссию </t>
    </r>
    <r>
      <rPr>
        <sz val="11"/>
        <color theme="1"/>
        <rFont val="Tahoma"/>
        <family val="2"/>
        <charset val="204"/>
      </rPr>
      <t xml:space="preserve">за осуществление по поручению физического лица операций по переводу денежных средств в рублях в размере в совокупности </t>
    </r>
    <r>
      <rPr>
        <b/>
        <sz val="11"/>
        <color rgb="FFC00000"/>
        <rFont val="Tahoma"/>
        <family val="2"/>
        <charset val="204"/>
      </rPr>
      <t>ежемесячно не более 30 000 000 рублей</t>
    </r>
    <r>
      <rPr>
        <sz val="11"/>
        <color theme="1"/>
        <rFont val="Tahoma"/>
        <family val="2"/>
        <charset val="204"/>
      </rPr>
      <t xml:space="preserve"> с банковского счета/вклада физического лица, открытого в Банке, на банковский счет/вклад этого физического лица, открытый в другой кредитной организации, или специальный счет оператора финансовой платформы, бенефициаром по которому выступает это физическое лицо. Банк не устанавливает ограничения размера/количества таких операций в пределах указанного в настоящем пункте совокупного ежемесячного размера операций (вне зависимости от используемого при переводе денежных средств сервиса, в т.ч. при переводе в Сервисе быстрых платежей платежной системы Банка России, Каналах ДБО).
Правила, определенные выше в настоящем пункте, </t>
    </r>
    <r>
      <rPr>
        <b/>
        <u/>
        <sz val="11"/>
        <color rgb="FFC00000"/>
        <rFont val="Tahoma"/>
        <family val="2"/>
        <charset val="204"/>
      </rPr>
      <t>не распространяются на:</t>
    </r>
    <r>
      <rPr>
        <sz val="11"/>
        <color theme="1"/>
        <rFont val="Tahoma"/>
        <family val="2"/>
        <charset val="204"/>
      </rPr>
      <t xml:space="preserve">                                                                        1) операции по переводу денежных средств, осуществляемые при личном присутствии физического лица или его представителя в Банке;                                                                                                                                                          2) операции по переводу денежных средств с использованием платежных карт, осуществляемые по правилам платежных систем, в рамках которых эмитируются платежные карты.
</t>
    </r>
  </si>
  <si>
    <r>
      <rPr>
        <sz val="14"/>
        <color theme="1"/>
        <rFont val="Tahoma"/>
        <family val="2"/>
        <charset val="204"/>
      </rPr>
      <t xml:space="preserve">Валютные переводы доступны только </t>
    </r>
    <r>
      <rPr>
        <b/>
        <sz val="14"/>
        <color theme="1"/>
        <rFont val="Tahoma"/>
        <family val="2"/>
        <charset val="204"/>
      </rPr>
      <t>между счетами одного клиента</t>
    </r>
    <r>
      <rPr>
        <sz val="14"/>
        <color theme="1"/>
        <rFont val="Tahoma"/>
        <family val="2"/>
        <charset val="204"/>
      </rPr>
      <t xml:space="preserve"> (включая ДБО), но </t>
    </r>
    <r>
      <rPr>
        <b/>
        <sz val="14"/>
        <color theme="1"/>
        <rFont val="Tahoma"/>
        <family val="2"/>
        <charset val="204"/>
      </rPr>
      <t>по РФ возможны ограничения</t>
    </r>
    <r>
      <rPr>
        <sz val="14"/>
        <color theme="1"/>
        <rFont val="Tahoma"/>
        <family val="2"/>
        <charset val="204"/>
      </rPr>
      <t xml:space="preserve">, все зависит от принимающей стороны, например ВТБ – это санкционный банк, соответственно валютные переводы он не принимают.
</t>
    </r>
    <r>
      <rPr>
        <b/>
        <sz val="14"/>
        <color theme="1"/>
        <rFont val="Tahoma"/>
        <family val="2"/>
        <charset val="204"/>
      </rPr>
      <t>Межбанковский</t>
    </r>
    <r>
      <rPr>
        <sz val="14"/>
        <color theme="1"/>
        <rFont val="Tahoma"/>
        <family val="2"/>
        <charset val="204"/>
      </rPr>
      <t xml:space="preserve"> валютный перевод другому клиенту </t>
    </r>
    <r>
      <rPr>
        <b/>
        <sz val="14"/>
        <color rgb="FFFF0000"/>
        <rFont val="Tahoma"/>
        <family val="2"/>
        <charset val="204"/>
      </rPr>
      <t xml:space="preserve">не возможен! </t>
    </r>
    <r>
      <rPr>
        <sz val="14"/>
        <color theme="1"/>
        <rFont val="Tahoma"/>
        <family val="2"/>
        <charset val="204"/>
      </rPr>
      <t xml:space="preserve">
</t>
    </r>
  </si>
  <si>
    <r>
      <rPr>
        <sz val="11"/>
        <rFont val="Tahoma"/>
        <family val="2"/>
        <charset val="204"/>
      </rPr>
      <t>Тариф распространяется только на категорию клиентов, нуждающихся в социальной поддержке и перечень категорий которых установлен</t>
    </r>
    <r>
      <rPr>
        <u/>
        <sz val="11"/>
        <color theme="10"/>
        <rFont val="Tahoma"/>
        <family val="2"/>
        <charset val="204"/>
      </rPr>
      <t xml:space="preserve"> </t>
    </r>
    <r>
      <rPr>
        <b/>
        <u/>
        <sz val="11"/>
        <color theme="10"/>
        <rFont val="Tahoma"/>
        <family val="2"/>
        <charset val="204"/>
      </rPr>
      <t>Распоряжением Правительства РФ № 1059-р.</t>
    </r>
  </si>
  <si>
    <r>
      <t>С</t>
    </r>
    <r>
      <rPr>
        <sz val="11"/>
        <color rgb="FFFF0000"/>
        <rFont val="Tahoma"/>
        <family val="2"/>
        <charset val="204"/>
      </rPr>
      <t xml:space="preserve"> </t>
    </r>
    <r>
      <rPr>
        <b/>
        <sz val="11"/>
        <color rgb="FFFF0000"/>
        <rFont val="Tahoma"/>
        <family val="2"/>
        <charset val="204"/>
      </rPr>
      <t>01.07.2024 г.</t>
    </r>
    <r>
      <rPr>
        <sz val="11"/>
        <color theme="1"/>
        <rFont val="Tahoma"/>
        <family val="2"/>
        <charset val="204"/>
      </rPr>
      <t xml:space="preserve"> вводится новый тариф для клиентов - физических лиц, нуждающихся в социальной поддержке (льготная категория</t>
    </r>
    <r>
      <rPr>
        <sz val="11"/>
        <color rgb="FFFF0000"/>
        <rFont val="Tahoma"/>
        <family val="2"/>
        <charset val="204"/>
      </rPr>
      <t>*</t>
    </r>
    <r>
      <rPr>
        <sz val="11"/>
        <color theme="1"/>
        <rFont val="Tahoma"/>
        <family val="2"/>
        <charset val="204"/>
      </rPr>
      <t xml:space="preserve">). Для них сумма комиссии для платежей за ЖКУ составит - </t>
    </r>
    <r>
      <rPr>
        <b/>
        <sz val="11"/>
        <color theme="1"/>
        <rFont val="Tahoma"/>
        <family val="2"/>
        <charset val="204"/>
      </rPr>
      <t xml:space="preserve">0 рублей.
</t>
    </r>
  </si>
  <si>
    <t>Может ли клиент нашего банка получать входящие переводы от сервиса AdSense (оплата за рекламу Google)? Если да, то на счёт или также на карту?</t>
  </si>
  <si>
    <t xml:space="preserve">С помощью электронных переводов клиент может получать средства от AdSense в местной валюте на свой банковский счет несанкционного банка. Но т.к. работа рекламных сервисов Google в России была приостановлена в связи с санкциями, поэтому создавать новые аккаунты AdSense и рекламы для пользователей из РФ сейчас нельзя. Также объявления рекламодателей из России не показываются в сервисах и сетях Google по всему миру. Поэтому мы не можем гарантировать пройдет ли перевод, все зависит от Банка-отправителя.
Наш банк работает с переводами SWIFT, в том числе ис принимает входящие переводы, ограничений не было: клиент открывает ТБС для SWIFT  перевода в валютах, согласно таблицы "Открытие счетов" и тарифам банка, также важно учитывать, что перевод входящий в долларах с комиссией 20%, далее конвертация и выдача только в рублях по курсу ЦБ.
</t>
  </si>
  <si>
    <t>Возможна ли оплата инвойс в пользу ФЛ, могут ли быть ограничения? И где это прописано (ВНД)?</t>
  </si>
  <si>
    <r>
      <t xml:space="preserve">Перевод SWIFT по инвойсу в пользу ФЛ возможен, НО т.к. переводы ДС в иностранной валюте между Резидентами и Нерезидентами осуществляются согласно законодательства РФ, в т.ч. актов Банка России, Указов Президента РФ о временных ограничениях, проходят соответствующие проверки, и также могут быть ограничены </t>
    </r>
    <r>
      <rPr>
        <b/>
        <sz val="11"/>
        <color rgb="FF0000FF"/>
        <rFont val="Tahoma"/>
        <family val="2"/>
        <charset val="204"/>
      </rPr>
      <t>ФЗ-173 "О валютном регулировании и валютном контроле" (с изм. и доп., вступ. в силу с 01.07.2024) ст.9,11</t>
    </r>
    <r>
      <rPr>
        <sz val="11"/>
        <color theme="1"/>
        <rFont val="Tahoma"/>
        <family val="2"/>
        <charset val="204"/>
      </rPr>
      <t xml:space="preserve">
При обращении клиента в ОБ, сотрудник ОК, выполняющий перевод ДС:
 проверяет клиента через сайт ФНС, в соответствии с требованиями 355-ФЗ, 
 проверяет наличие Получателя и Клиента в перечне лиц, в отношении которых имеются сведения об осуществлении ими деятельности по организации и проведению азартных игр, проведению лотерей с нарушением законодательства РФ.
 проверяет получателя на «Массового», через </t>
    </r>
    <r>
      <rPr>
        <b/>
        <sz val="11"/>
        <color rgb="FF0000FF"/>
        <rFont val="Tahoma"/>
        <family val="2"/>
        <charset val="204"/>
      </rPr>
      <t>ссылку Контрсанкции</t>
    </r>
    <r>
      <rPr>
        <sz val="11"/>
        <color theme="1"/>
        <rFont val="Tahoma"/>
        <family val="2"/>
        <charset val="204"/>
      </rPr>
      <t xml:space="preserve">, на портале банка. 
Если сумма перевода свыше 5000 долларов (в эквиваленте), то нужны дополнительные подтверждающие документы, что получатель является нерезидентом РФ или ближайшим родственником отправителя. 
Переводы ДС в иностранной валюте в нашем банке осуществляются согласно ст. 9. 173-ФЗ в соответствии с действующей редакцией  документа </t>
    </r>
    <r>
      <rPr>
        <b/>
        <sz val="11"/>
        <color theme="1"/>
        <rFont val="Tahoma"/>
        <family val="2"/>
        <charset val="204"/>
      </rPr>
      <t>«Порядок осуществления валютного контроля в «Азиатско-Тихоокеанский Банк» (АО»</t>
    </r>
    <r>
      <rPr>
        <sz val="11"/>
        <color theme="1"/>
        <rFont val="Tahoma"/>
        <family val="2"/>
        <charset val="204"/>
      </rPr>
      <t xml:space="preserve"> и ВНД: </t>
    </r>
    <r>
      <rPr>
        <b/>
        <i/>
        <sz val="11"/>
        <color theme="1"/>
        <rFont val="Tahoma"/>
        <family val="2"/>
        <charset val="204"/>
      </rPr>
      <t>2024012405-П Об утверждении Порядка осуществления переводов денежных средств физических лиц в иностранной валюте в Банке и 2023072110-П Об утверждении Порядка осуществления валютного контроля в «Азиатско-Тихоокеанский Банк»</t>
    </r>
    <r>
      <rPr>
        <sz val="11"/>
        <color theme="1"/>
        <rFont val="Tahoma"/>
        <family val="2"/>
        <charset val="204"/>
      </rPr>
      <t xml:space="preserve">
</t>
    </r>
  </si>
  <si>
    <r>
      <rPr>
        <sz val="11"/>
        <rFont val="Tahoma"/>
        <family val="2"/>
        <charset val="204"/>
      </rPr>
      <t xml:space="preserve">► При оплате ИНВОЙС </t>
    </r>
    <r>
      <rPr>
        <b/>
        <u/>
        <sz val="11"/>
        <rFont val="Tahoma"/>
        <family val="2"/>
        <charset val="204"/>
      </rPr>
      <t>Адрес регистрации или фактического пребывания</t>
    </r>
    <r>
      <rPr>
        <b/>
        <sz val="11"/>
        <color rgb="FFFF0000"/>
        <rFont val="Tahoma"/>
        <family val="2"/>
        <charset val="204"/>
      </rPr>
      <t xml:space="preserve"> является обязательным реквизитом, который устанавливается при проведении идентификации. </t>
    </r>
    <r>
      <rPr>
        <sz val="11"/>
        <rFont val="Tahoma"/>
        <family val="2"/>
        <charset val="204"/>
      </rPr>
      <t xml:space="preserve">
Но, т.к. в некоторых документах ДУЛ, например дипломатическом паспорте, служебном паспорте, удостоверяющие личность гражданина Российской Федерации за пределами РФ или временном удостоверение личности гражданина Российской Федерации, выдаваемое на период оформления паспорта гражданина Российской Федерации адрес не прописан.             </t>
    </r>
    <r>
      <rPr>
        <b/>
        <sz val="11"/>
        <rFont val="Tahoma"/>
        <family val="2"/>
        <charset val="204"/>
      </rPr>
      <t>Сведения об адресе</t>
    </r>
    <r>
      <rPr>
        <sz val="11"/>
        <rFont val="Tahoma"/>
        <family val="2"/>
        <charset val="204"/>
      </rPr>
      <t xml:space="preserve"> могут быть предоставлены клиентом</t>
    </r>
    <r>
      <rPr>
        <b/>
        <sz val="11"/>
        <color rgb="FFFF0000"/>
        <rFont val="Tahoma"/>
        <family val="2"/>
        <charset val="204"/>
      </rPr>
      <t xml:space="preserve"> в форме собственноручно подписанного заявления</t>
    </r>
    <r>
      <rPr>
        <sz val="11"/>
        <rFont val="Tahoma"/>
        <family val="2"/>
        <charset val="204"/>
      </rPr>
      <t xml:space="preserve"> (сотрудник ОБ выдает клиенту, согласно Приложения 1 из «Порядка об открытии и ведении счетов»). </t>
    </r>
    <r>
      <rPr>
        <b/>
        <sz val="11"/>
        <rFont val="Tahoma"/>
        <family val="2"/>
        <charset val="204"/>
      </rPr>
      <t xml:space="preserve">
► </t>
    </r>
    <r>
      <rPr>
        <sz val="11"/>
        <rFont val="Tahoma"/>
        <family val="2"/>
        <charset val="204"/>
      </rPr>
      <t xml:space="preserve">При обращении клиента по вопросу проведения </t>
    </r>
    <r>
      <rPr>
        <b/>
        <sz val="11"/>
        <rFont val="Tahoma"/>
        <family val="2"/>
        <charset val="204"/>
      </rPr>
      <t>финансовых операций (снятие, перевод и т.п.)</t>
    </r>
    <r>
      <rPr>
        <sz val="11"/>
        <rFont val="Tahoma"/>
        <family val="2"/>
        <charset val="204"/>
      </rPr>
      <t>, рекомендуем</t>
    </r>
    <r>
      <rPr>
        <b/>
        <sz val="11"/>
        <color rgb="FFFF0000"/>
        <rFont val="Tahoma"/>
        <family val="2"/>
        <charset val="204"/>
      </rPr>
      <t xml:space="preserve"> обращаться сразу с Паспортом</t>
    </r>
    <r>
      <rPr>
        <sz val="11"/>
        <rFont val="Tahoma"/>
        <family val="2"/>
        <charset val="204"/>
      </rPr>
      <t xml:space="preserve">, предупреждая, что при обращении с иным документом, согласно списка - </t>
    </r>
    <r>
      <rPr>
        <b/>
        <sz val="11"/>
        <rFont val="Tahoma"/>
        <family val="2"/>
        <charset val="204"/>
      </rPr>
      <t xml:space="preserve">для удостоверения личности банк вправе дополнительно запросить паспорт.
</t>
    </r>
    <r>
      <rPr>
        <sz val="11"/>
        <rFont val="Tahoma"/>
        <family val="2"/>
        <charset val="204"/>
      </rPr>
      <t>(в соответствии с п.3.2  Положения Банка России от 15.10.2015 N 499-П "Об идентификации кредитными организациями клиентов, представителей клиента, выгодоприобретателей и бенефициарных владельцев в целях противодействия легализации (отмыванию) доходов, полученных преступным путем, и финансированию терроризма").</t>
    </r>
    <r>
      <rPr>
        <b/>
        <sz val="11"/>
        <rFont val="Tahoma"/>
        <family val="2"/>
        <charset val="204"/>
      </rPr>
      <t xml:space="preserve">
 </t>
    </r>
  </si>
  <si>
    <t>Что такое «Назначение платежа» при переводе?</t>
  </si>
  <si>
    <t xml:space="preserve">Поле «Назначение платежа» заполняется в любом банке при отправке перевода по реквизитам, просто где-то оно может являться не обязательным.
«Назначение платежа» – это графа для информации, которая помогает банкам и контролирующим органам идентифицировать транзакцию и отнести ее к определенной категории (коммерческая, некоммерческая, заработная плата, социальная выплата и т. 
Клиент может указать слово «перевод», «оплата кредита», «зарплата» и т.п.
</t>
  </si>
  <si>
    <r>
      <rPr>
        <b/>
        <sz val="12"/>
        <color theme="1"/>
        <rFont val="Tahoma"/>
        <family val="2"/>
        <charset val="204"/>
      </rPr>
      <t>Документы, подтверждающие перевод</t>
    </r>
    <r>
      <rPr>
        <b/>
        <sz val="12"/>
        <color rgb="FFFF0000"/>
        <rFont val="Tahoma"/>
        <family val="2"/>
        <charset val="204"/>
      </rPr>
      <t>*</t>
    </r>
    <r>
      <rPr>
        <b/>
        <sz val="12"/>
        <color theme="1"/>
        <rFont val="Tahoma"/>
        <family val="2"/>
        <charset val="204"/>
      </rPr>
      <t>:</t>
    </r>
    <r>
      <rPr>
        <sz val="12"/>
        <color theme="1"/>
        <rFont val="Tahoma"/>
        <family val="2"/>
        <charset val="204"/>
      </rPr>
      <t xml:space="preserve">
• </t>
    </r>
    <r>
      <rPr>
        <b/>
        <u/>
        <sz val="12"/>
        <color rgb="FF0000FF"/>
        <rFont val="Tahoma"/>
        <family val="2"/>
        <charset val="204"/>
      </rPr>
      <t>Инвойс</t>
    </r>
    <r>
      <rPr>
        <sz val="12"/>
        <color theme="1"/>
        <rFont val="Tahoma"/>
        <family val="2"/>
        <charset val="204"/>
      </rPr>
      <t xml:space="preserve"> – документ, подтверждающий покупку;
• Договор об </t>
    </r>
    <r>
      <rPr>
        <b/>
        <sz val="12"/>
        <color theme="1"/>
        <rFont val="Tahoma"/>
        <family val="2"/>
        <charset val="204"/>
      </rPr>
      <t>оказании услуг</t>
    </r>
    <r>
      <rPr>
        <sz val="12"/>
        <color theme="1"/>
        <rFont val="Tahoma"/>
        <family val="2"/>
        <charset val="204"/>
      </rPr>
      <t xml:space="preserve"> (медицинских, образовательных, туристических);
• Документы,</t>
    </r>
    <r>
      <rPr>
        <b/>
        <sz val="12"/>
        <color theme="1"/>
        <rFont val="Tahoma"/>
        <family val="2"/>
        <charset val="204"/>
      </rPr>
      <t xml:space="preserve"> подтверждающие родство</t>
    </r>
    <r>
      <rPr>
        <sz val="12"/>
        <color theme="1"/>
        <rFont val="Tahoma"/>
        <family val="2"/>
        <charset val="204"/>
      </rPr>
      <t xml:space="preserve">, а также выданные органами ЗАГС свидетельства (о браке, о рождении и др.); решения суда;  ДУЛ, в которых есть записи о детях, супругах;
</t>
    </r>
  </si>
  <si>
    <r>
      <rPr>
        <sz val="11"/>
        <color rgb="FFFF0000"/>
        <rFont val="Tahoma"/>
        <family val="2"/>
        <charset val="204"/>
      </rPr>
      <t>*</t>
    </r>
    <r>
      <rPr>
        <sz val="11"/>
        <color theme="1"/>
        <rFont val="Tahoma"/>
        <family val="2"/>
        <charset val="204"/>
      </rPr>
      <t xml:space="preserve">Согласно п. 3.13 Порядка осуществления переводов денежных средств физических лиц в иностранной валюте (ПРИКАЗ № 2024012405-П) документами-основаниями для совершения Перевода ДС и (или) подтверждающие назначение Перевода ДС (цель платежа) являются: - счета на оплату/инвойсы; ¬- договоры (соглашения, контракты); ¬- иные документы, указанные в части 4 статьи 23 173-ФЗ. </t>
    </r>
  </si>
  <si>
    <t xml:space="preserve">Что такое HS Code? Почему без него отказывают в переводе в Китай? </t>
  </si>
  <si>
    <t xml:space="preserve">HS Code (Harmonized System Code/ система кодирования товаров) – это специальный код, который используется для классификации товаров при международной отправке. Данная система кодов HS, она аналогична российской ТН ВЭД. Зарегистрированный импортер (продавец) несет ответственность за правильную классификацию товаров. Необходимо попросить его включить HS Code в свои счета, т.е. в Инвойс. Чтобы узнать, не попал ли товар под санкции ЕС, клиент может проверить коды HS на портале Еврокомиссии: https://ec.europa.eu/.
Конкретно по Китаю:
Для отправки переводов Расчетный Центр запрашивает HS код, если получателем является HARBIN BANK CO.,LTD (HCCBCNBHXXX). Если данный код не указан в реквизитах получателя, то переводы ставят на возврат с примечанием, что данный реквизит не указан. 
Отказать в обслуживании сотрудники не имеют оснований, но рекомендации для указания реквизита дать могут, т.к. такие переводы скорее всего в 100% случаев ставят на возврат.
Соответственно, чтобы у клиента перевод 100% прошел, лучше уточнить у продавца данный код и запросить новый инвойс с его указанием.
</t>
  </si>
  <si>
    <t>см. Книгу тарифов для клиентов - раздел 5. ДИСТАНЦИОННЫЕ БАНКОВСКИЕ СЕРВИСЫ</t>
  </si>
  <si>
    <t>см. СБП Лимиты</t>
  </si>
  <si>
    <t>Ваш банк берет комиссию за оплату ЖКХ с пенсионеров?</t>
  </si>
  <si>
    <r>
      <t>Если вы относитесь к льготной категории, то для вас действует спец. Тариф -  сумма комиссии для платежей за ЖКУ составит - 0 рублей (</t>
    </r>
    <r>
      <rPr>
        <b/>
        <u/>
        <sz val="11"/>
        <color rgb="FF0000FF"/>
        <rFont val="Tahoma"/>
        <family val="2"/>
        <charset val="204"/>
      </rPr>
      <t>подробнее</t>
    </r>
    <r>
      <rPr>
        <sz val="11"/>
        <color theme="1"/>
        <rFont val="Tahoma"/>
        <family val="2"/>
        <charset val="204"/>
      </rPr>
      <t>)</t>
    </r>
  </si>
  <si>
    <t>На сайте соц.программы Владивостока со слов клиент, указано, что в АТБ можно пополнять "Билет длительного пользования "Транспортная карта Владивосток" (пополняется на 2100руб.), так ли это? И указывается ли у вас в чеке Фамилия, это нужно для Соцзащиты, для возврата 50% оплаты ветеранам и инвалидам, иначе не принимают? И где именно принимают?</t>
  </si>
  <si>
    <r>
      <t xml:space="preserve">Да, пополнить в нашем банке возможно.
В наших чеках указывается только № карты, фамилию </t>
    </r>
    <r>
      <rPr>
        <b/>
        <sz val="11"/>
        <color rgb="FFC00000"/>
        <rFont val="Tahoma"/>
        <family val="2"/>
        <charset val="204"/>
      </rPr>
      <t>не указываем.</t>
    </r>
    <r>
      <rPr>
        <sz val="11"/>
        <color theme="1"/>
        <rFont val="Tahoma"/>
        <family val="2"/>
        <charset val="204"/>
      </rPr>
      <t xml:space="preserve">
Список мест пополнения клиенты могут уточнить на сайте обслуживания карт или в СФР, в приложение "Транcпортная карта  Золотая корона" - Пункты пополнения. Мы не работаем с Приморьем, поэтому у нас этой информации и нет, платеж сегодня приняли, а завтра нет (не работает сервис их ТК и т.д.), уточнять нужно по факту обращения. Пополнение любой ТК возможно, как через ОКР любого банка, так и в банкоматах/терминалах, с помощью приложения "Транcпортная карта" и т.п.</t>
    </r>
  </si>
  <si>
    <r>
      <t xml:space="preserve">Озвучиваем варианты:                                                                                                       1) сделать выписку в ДБО, за интересующий период, где будет отражаться и данная операция в том числе.
2) предложить клиенту посетить ОБ.
3) Предложить сделать скриншот данной операции (из выписки или после нажатия на неё в истории операций, когда по ней отображается основная информация).
</t>
    </r>
    <r>
      <rPr>
        <b/>
        <sz val="11"/>
        <color rgb="FFC00000"/>
        <rFont val="Tahoma"/>
        <family val="2"/>
        <charset val="204"/>
      </rPr>
      <t>Важно:</t>
    </r>
    <r>
      <rPr>
        <sz val="11"/>
        <color theme="1"/>
        <rFont val="Tahoma"/>
        <family val="2"/>
        <charset val="204"/>
      </rPr>
      <t xml:space="preserve">
При проявление негатива со стороны клиента, ОБЯЗАТЕЛЬНО приносим извинения клиенту за невозможность получение данного документа более простым путем. 
</t>
    </r>
  </si>
  <si>
    <t xml:space="preserve">Клиенту нужно предоставить квитанцию по конкретному платежу/переводу? 
</t>
  </si>
  <si>
    <r>
      <t>150 000*</t>
    </r>
    <r>
      <rPr>
        <sz val="12"/>
        <color rgb="FF000000"/>
        <rFont val="Tahoma"/>
        <family val="2"/>
        <charset val="204"/>
      </rPr>
      <t xml:space="preserve"> рублей</t>
    </r>
  </si>
  <si>
    <t>Можно ли с карты АТБ банка пополнять крипто кошельки?</t>
  </si>
  <si>
    <t>К «запрещенным» целям относятся: - осуществление перевода в адрес юридического лица с целью приобретения виртуальной валюты (криптовалюты, квазивалюты, биткоинов, ВанКоинов, токенов, onecoin и т.д.).</t>
  </si>
  <si>
    <r>
      <t>30 000 000**</t>
    </r>
    <r>
      <rPr>
        <sz val="12"/>
        <color rgb="FF000000"/>
        <rFont val="Tahoma"/>
        <family val="2"/>
        <charset val="204"/>
      </rPr>
      <t xml:space="preserve"> рублей</t>
    </r>
  </si>
  <si>
    <t xml:space="preserve">Код КНП/ЕКНП входит в обязательные реквизиты для заполнения платежей в Казахстан (требования банков-корреспондентов). 
Все реквизиты, включая код предоставляет сам клиент. У клиента в реквизитах к платежу должны быть указаны эти данные.
Клиенту необходимо просмотреть Платежное поручение или обратиться к Поставщику услуг за уточнением данного реквизита
</t>
  </si>
  <si>
    <t xml:space="preserve"> При отправке перевода (оплата услуг) в Казахстан  требуют код ЕКНП (комбинированный код назначения платежа единого классификатора), можно ли провести такой перевод без кода?</t>
  </si>
  <si>
    <t>Клиент купил автомобиль за границей, интересует какая комиссия будет за таможенную пошлину?</t>
  </si>
  <si>
    <r>
      <t xml:space="preserve">Тариф на оплату комиссии зависит от реквизитов. Если оплата будет </t>
    </r>
    <r>
      <rPr>
        <b/>
        <sz val="11"/>
        <color rgb="FFC00000"/>
        <rFont val="Tahoma"/>
        <family val="2"/>
        <charset val="204"/>
      </rPr>
      <t>на бюджетные реквизиты,</t>
    </r>
    <r>
      <rPr>
        <sz val="11"/>
        <color theme="1"/>
        <rFont val="Tahoma"/>
        <family val="2"/>
        <charset val="204"/>
      </rPr>
      <t xml:space="preserve"> т.е. на УФК (УМВД) и вид услуг выбирается гос. пошлина, комиссия формироваться не будет. По тарифам п. 1.1.9.1.4. В пользу бюджетной системы РФ по распоряжению клиента....</t>
    </r>
    <r>
      <rPr>
        <sz val="11"/>
        <color rgb="FFC00000"/>
        <rFont val="Tahoma"/>
        <family val="2"/>
        <charset val="204"/>
      </rPr>
      <t>БЕСПЛАТНО</t>
    </r>
    <r>
      <rPr>
        <sz val="11"/>
        <color theme="1"/>
        <rFont val="Tahoma"/>
        <family val="2"/>
        <charset val="204"/>
      </rPr>
      <t xml:space="preserve">. Если, </t>
    </r>
    <r>
      <rPr>
        <sz val="11"/>
        <color rgb="FFC00000"/>
        <rFont val="Tahoma"/>
        <family val="2"/>
        <charset val="204"/>
      </rPr>
      <t>реквизиты ЮЛ</t>
    </r>
    <r>
      <rPr>
        <sz val="11"/>
        <color theme="1"/>
        <rFont val="Tahoma"/>
        <family val="2"/>
        <charset val="204"/>
      </rPr>
      <t xml:space="preserve">, то комиссия, согласно п. 1.1.9.1.3. В пользу физических и юридических лиц </t>
    </r>
    <r>
      <rPr>
        <sz val="11"/>
        <color rgb="FFC00000"/>
        <rFont val="Tahoma"/>
        <family val="2"/>
        <charset val="204"/>
      </rPr>
      <t xml:space="preserve">в другие банки 2% </t>
    </r>
    <r>
      <rPr>
        <sz val="11"/>
        <color theme="1"/>
        <rFont val="Tahoma"/>
        <family val="2"/>
        <charset val="204"/>
      </rPr>
      <t xml:space="preserve">от суммы перевода, мин. 120р. макс. 3000р. Но оплата гос. пошлины вы можете выбрать только при оплате в пользу бюджетной системы РФ.
</t>
    </r>
  </si>
  <si>
    <r>
      <rPr>
        <b/>
        <sz val="11"/>
        <color theme="1"/>
        <rFont val="Tahoma"/>
        <family val="2"/>
        <charset val="204"/>
      </rPr>
      <t>Код валютной операции (КВО)</t>
    </r>
    <r>
      <rPr>
        <sz val="11"/>
        <color theme="1"/>
        <rFont val="Tahoma"/>
        <family val="2"/>
        <charset val="204"/>
      </rPr>
      <t xml:space="preserve"> указывают в платёжном поручении в поле «Назначение платежа». Код обычно устанавливается автоматически банком отправителя, если же код не установлен, то клиент должен предоставить его в реквизитах сотруднику Банка, который будет оформлять перевод. Код выбирается в зависимости от цели перевода.             Какой именно код нужно указывать клиенту такой информации нет. Код выбирается в зависимости от цели перевода и предоставляется сотрудникам банка отправителя. </t>
    </r>
  </si>
  <si>
    <r>
      <t xml:space="preserve">CONTACT </t>
    </r>
    <r>
      <rPr>
        <b/>
        <u/>
        <sz val="11"/>
        <color rgb="FFC00000"/>
        <rFont val="Tahoma"/>
        <family val="2"/>
        <charset val="204"/>
      </rPr>
      <t>ПРИОСТАНОВЛЕНЫ, НЕ ПРЕДЛАГАТЬ!</t>
    </r>
  </si>
  <si>
    <t>ДРУГИЕ СИСТЕМЫ ПЕРЕВОДОВ:</t>
  </si>
  <si>
    <t>Правила и ограничения по переводам ЗК</t>
  </si>
  <si>
    <t>ЗОЛОТАЯ КОРОНА (ЗК)</t>
  </si>
  <si>
    <r>
      <t xml:space="preserve">Отправка/получение по сторонним системам - Золотая корона производится по </t>
    </r>
    <r>
      <rPr>
        <b/>
        <sz val="12"/>
        <color rgb="FFFF0000"/>
        <rFont val="Tahoma"/>
        <family val="2"/>
        <charset val="204"/>
      </rPr>
      <t>КУРСУ СТОРОННЕЙ СИСТЕМЫ</t>
    </r>
    <r>
      <rPr>
        <b/>
        <sz val="12"/>
        <color theme="1"/>
        <rFont val="Tahoma"/>
        <family val="2"/>
        <charset val="204"/>
      </rPr>
      <t xml:space="preserve">, уточнить можно по тел. 8 (495) 96 00 555. </t>
    </r>
    <r>
      <rPr>
        <b/>
        <u/>
        <sz val="12"/>
        <color rgb="FF002060"/>
        <rFont val="Tahoma"/>
        <family val="2"/>
        <charset val="204"/>
      </rPr>
      <t>Нерезидент ДС</t>
    </r>
    <r>
      <rPr>
        <b/>
        <sz val="12"/>
        <color theme="1"/>
        <rFont val="Tahoma"/>
        <family val="2"/>
        <charset val="204"/>
      </rPr>
      <t xml:space="preserve"> может перевести Резиденту РФ и Нерезиденту ДС. </t>
    </r>
    <r>
      <rPr>
        <b/>
        <sz val="12"/>
        <color rgb="FF002060"/>
        <rFont val="Tahoma"/>
        <family val="2"/>
        <charset val="204"/>
      </rPr>
      <t>НеРЕЗИДЕНТАМ НС</t>
    </r>
    <r>
      <rPr>
        <b/>
        <sz val="12"/>
        <color theme="1"/>
        <rFont val="Tahoma"/>
        <family val="2"/>
        <charset val="204"/>
      </rPr>
      <t xml:space="preserve"> </t>
    </r>
    <r>
      <rPr>
        <b/>
        <sz val="12"/>
        <color rgb="FFC00000"/>
        <rFont val="Tahoma"/>
        <family val="2"/>
        <charset val="204"/>
      </rPr>
      <t>переводы не осуществляются!!!</t>
    </r>
  </si>
  <si>
    <t>Список стран  и тарифы ЗК</t>
  </si>
  <si>
    <t>Согласно п.5.3.16 УДБО, Банк будет отклонять переводы через интернет с использованием карты в Таджикистан. 
При обращении клиентов с вопросом : «Почему у меня происходит отклонение операции при переводе?» , мы проверяем информацию в W4.
Если страна получателя Таджикистан, то используем фразу: «В соответствии с п. 5.3.16 УДБО, банком приостановлены онлайн переводы в Таджикистан, клиент может попроьовать перевести через «АТБ Без Границ», но гарантиии нет.</t>
  </si>
  <si>
    <r>
      <t xml:space="preserve">Отправка и выплата прекращена </t>
    </r>
    <r>
      <rPr>
        <b/>
        <sz val="11"/>
        <color rgb="FFFF0000"/>
        <rFont val="Tahoma"/>
        <family val="2"/>
        <charset val="204"/>
      </rPr>
      <t>с 21.02.2024г</t>
    </r>
    <r>
      <rPr>
        <b/>
        <sz val="11"/>
        <color theme="1"/>
        <rFont val="Tahoma"/>
        <family val="2"/>
        <charset val="204"/>
      </rPr>
      <t xml:space="preserve"> (Отзыв лицензии "Киви- банк"), обращаться по тел. 8 (800) 200 42 42</t>
    </r>
  </si>
  <si>
    <r>
      <t xml:space="preserve"> При переводе</t>
    </r>
    <r>
      <rPr>
        <b/>
        <sz val="11"/>
        <color theme="1"/>
        <rFont val="Tahoma"/>
        <family val="2"/>
        <charset val="204"/>
      </rPr>
      <t xml:space="preserve"> через ДБО в Казахстан</t>
    </r>
    <r>
      <rPr>
        <sz val="11"/>
        <color theme="1"/>
        <rFont val="Tahoma"/>
        <family val="2"/>
        <charset val="204"/>
      </rPr>
      <t xml:space="preserve"> у получателя должна быть карта МИР? Или возможно по реквизитам?</t>
    </r>
  </si>
  <si>
    <r>
      <t xml:space="preserve">На данный момент трансграничные переводы находятся в бэклоге, планируется работа по их реализации на 1ый квартал 2025 года. </t>
    </r>
    <r>
      <rPr>
        <b/>
        <sz val="11"/>
        <color rgb="FFFF0000"/>
        <rFont val="Tahoma"/>
        <family val="2"/>
        <charset val="204"/>
      </rPr>
      <t>Перевод в Казахстан через ДБО возможен по реквизитам только через Банк РФ - корреспондент (через 30111)</t>
    </r>
    <r>
      <rPr>
        <sz val="11"/>
        <color theme="1"/>
        <rFont val="Tahoma"/>
        <family val="2"/>
        <charset val="204"/>
      </rPr>
      <t xml:space="preserve">. Поэтому, если у получателя в Казахстане есть карта ( не обязательно мир) российского Банка, отправитель сможет перевести ему денежные средства. </t>
    </r>
  </si>
  <si>
    <t>1,2% от суммы перевода, мин. 8500 рублей, макс. сумма не ограничена</t>
  </si>
  <si>
    <r>
      <t>В пользу физических и юридических лиц в другие банки по РФ и за пределы РФ</t>
    </r>
    <r>
      <rPr>
        <b/>
        <sz val="14"/>
        <color theme="1"/>
        <rFont val="Tahoma"/>
        <family val="2"/>
        <charset val="204"/>
      </rPr>
      <t xml:space="preserve"> в Японских Йенах</t>
    </r>
  </si>
  <si>
    <r>
      <t xml:space="preserve">В пользу физических и юридических лиц в другие банки по РФ и за пределы РФ </t>
    </r>
    <r>
      <rPr>
        <b/>
        <sz val="14"/>
        <color theme="1"/>
        <rFont val="Tahoma"/>
        <family val="2"/>
        <charset val="204"/>
      </rPr>
      <t>в Китайских юанях</t>
    </r>
  </si>
  <si>
    <t>1,5% от суммы перевода, мин. 3500 рублей, макс. сумма 25000</t>
  </si>
  <si>
    <t>1 % от суммы перевода, мин. 1500 руб.,макс. 30000 рублей</t>
  </si>
  <si>
    <r>
      <t>3% от суммы перевода,</t>
    </r>
    <r>
      <rPr>
        <b/>
        <sz val="14"/>
        <color rgb="FFC00000"/>
        <rFont val="Tahoma"/>
        <family val="2"/>
        <charset val="204"/>
      </rPr>
      <t xml:space="preserve"> мин. 4500 рублей, макс. 100 000 рублей</t>
    </r>
  </si>
  <si>
    <r>
      <t xml:space="preserve">сумма перевода </t>
    </r>
    <r>
      <rPr>
        <b/>
        <sz val="14"/>
        <color theme="1"/>
        <rFont val="Tahoma"/>
        <family val="2"/>
        <charset val="204"/>
      </rPr>
      <t>в рублях</t>
    </r>
  </si>
  <si>
    <r>
      <t>1% от суммы перевода,</t>
    </r>
    <r>
      <rPr>
        <b/>
        <sz val="14"/>
        <color rgb="FFFF0000"/>
        <rFont val="Tahoma"/>
        <family val="2"/>
        <charset val="204"/>
      </rPr>
      <t xml:space="preserve"> мин. 2500 рублей, макс. 30000 рублей</t>
    </r>
  </si>
  <si>
    <r>
      <t xml:space="preserve">Комиссия для переводов ФЛ/ЮЛ  </t>
    </r>
    <r>
      <rPr>
        <b/>
        <sz val="14"/>
        <color theme="1"/>
        <rFont val="Tahoma"/>
        <family val="2"/>
        <charset val="204"/>
      </rPr>
      <t>на счета в АТБ</t>
    </r>
  </si>
  <si>
    <r>
      <t>сумма перевода</t>
    </r>
    <r>
      <rPr>
        <b/>
        <sz val="14"/>
        <color theme="1"/>
        <rFont val="Tahoma"/>
        <family val="2"/>
        <charset val="204"/>
      </rPr>
      <t xml:space="preserve"> в рублях</t>
    </r>
  </si>
  <si>
    <r>
      <t xml:space="preserve">В пользу физических и юридических лиц в другие банки по РФ и за пределы РФ в </t>
    </r>
    <r>
      <rPr>
        <b/>
        <sz val="14"/>
        <color theme="1"/>
        <rFont val="Tahoma"/>
        <family val="2"/>
        <charset val="204"/>
      </rPr>
      <t>ИНЫХ ВАЛЮТАХ</t>
    </r>
    <r>
      <rPr>
        <sz val="14"/>
        <color theme="1"/>
        <rFont val="Tahoma"/>
        <family val="2"/>
        <charset val="204"/>
      </rPr>
      <t xml:space="preserve"> (тенге, тур. лира, арм.драма)</t>
    </r>
  </si>
  <si>
    <t xml:space="preserve">Для отправки или выдачи перевода «Золотая корона» Клиент должен предоставить документ, удостоверяющий личность, иностранные граждане и лица без гражданства предоставляют помимо ДУЛ документы на право пребывания (проживания) в РФ в случае, если необходимость наличия у них документа, подтверждающего право иностранного гражданина или лица без гражданства на пребывание (проживание) в РФ, предусмотрена международными договорами РФ и законодательством РФ.
</t>
  </si>
  <si>
    <r>
      <t xml:space="preserve">Ограничений </t>
    </r>
    <r>
      <rPr>
        <b/>
        <u/>
        <sz val="11"/>
        <color theme="1"/>
        <rFont val="Tahoma"/>
        <family val="2"/>
        <charset val="204"/>
      </rPr>
      <t>на выдачу перевода - НЕТ.</t>
    </r>
  </si>
  <si>
    <r>
      <t xml:space="preserve">При обращении клиента по вопросу причины отказа в выдаче ДС по переводу, </t>
    </r>
    <r>
      <rPr>
        <b/>
        <sz val="11"/>
        <color theme="1"/>
        <rFont val="Tahoma"/>
        <family val="2"/>
        <charset val="204"/>
      </rPr>
      <t>необходимо уточнять в самом ОБ</t>
    </r>
    <r>
      <rPr>
        <sz val="11"/>
        <color theme="1"/>
        <rFont val="Tahoma"/>
        <family val="2"/>
        <charset val="204"/>
      </rPr>
      <t xml:space="preserve"> (причина может быть: сбой в ЗК(техн.), нет наличия необходимой сумме в кассе - сотрудники ОБ должны заказать ДС, и т.д.)</t>
    </r>
  </si>
  <si>
    <t>Клиент совершает перевод по сторонним системам переводов Золотая корона или CONTACТ и спрашивает курс для перевода?</t>
  </si>
  <si>
    <r>
      <t xml:space="preserve">Можно ли осуществить перевод SWIFT/ оплатить инвойс </t>
    </r>
    <r>
      <rPr>
        <b/>
        <u/>
        <sz val="14"/>
        <color theme="1"/>
        <rFont val="Tahoma"/>
        <family val="2"/>
        <charset val="204"/>
      </rPr>
      <t>по доверенности?</t>
    </r>
  </si>
  <si>
    <t>Да</t>
  </si>
  <si>
    <t>Поступит ли в наш банк валютный перевод от санкционного банка (ВТБ, Газпром и т.д)?</t>
  </si>
  <si>
    <t>Валютные переводы из санкционных банков мы не принимаем.</t>
  </si>
  <si>
    <t>В каких случаях списывается Курсовая разница при переводе?</t>
  </si>
  <si>
    <t xml:space="preserve">Согласно п. 5.1 Порядка осуществления переводов:
При зачислении на Банковский счет средств в иностранной валюте, отличных от валюты счета, сумма Перевода ДС, в соответствии с Заявлением на перевод, подлежит конверсии в валюту счета с использованием кросс-курса Банка, при этом сумма Перевода ДС умножается на кросс-курс (рассчитанный как отношение курса покупки переведенной иностранной валюты к курсу продажи валюты, в которой ведется счет).
В ВЫПИСКЕ из РБО отображается строка для СВЕРКИ банка - это формируется документ на курсовую разницу:
</t>
  </si>
  <si>
    <r>
      <rPr>
        <b/>
        <sz val="12"/>
        <color theme="1"/>
        <rFont val="Tahoma"/>
        <family val="2"/>
        <charset val="204"/>
      </rPr>
      <t xml:space="preserve">При переводе со счета, </t>
    </r>
    <r>
      <rPr>
        <sz val="12"/>
        <color theme="1"/>
        <rFont val="Tahoma"/>
        <family val="2"/>
        <charset val="204"/>
      </rPr>
      <t xml:space="preserve">курсовую разницу закрывает банк, т.е. у клиента по факту ничего не удержат, списание будет 0, так как перевод был напрямую со счета. Если перечисление  будет без открытия счета, курсовая </t>
    </r>
    <r>
      <rPr>
        <b/>
        <sz val="12"/>
        <color theme="1"/>
        <rFont val="Tahoma"/>
        <family val="2"/>
        <charset val="204"/>
      </rPr>
      <t>разница будет удержана!</t>
    </r>
    <r>
      <rPr>
        <sz val="12"/>
        <color theme="1"/>
        <rFont val="Tahoma"/>
        <family val="2"/>
        <charset val="204"/>
      </rPr>
      <t xml:space="preserve">
</t>
    </r>
  </si>
  <si>
    <r>
      <t>ВАЖНО!</t>
    </r>
    <r>
      <rPr>
        <sz val="12"/>
        <color rgb="FFFF0000"/>
        <rFont val="Tahoma"/>
        <family val="2"/>
        <charset val="204"/>
      </rPr>
      <t xml:space="preserve"> </t>
    </r>
    <r>
      <rPr>
        <sz val="12"/>
        <color theme="1"/>
        <rFont val="Tahoma"/>
        <family val="2"/>
        <charset val="204"/>
      </rPr>
      <t>По Банковской доверенности возможно осуществлять операции только по депозитным счетам, включая открытие и перевод (</t>
    </r>
    <r>
      <rPr>
        <b/>
        <sz val="12"/>
        <color theme="1"/>
        <rFont val="Tahoma"/>
        <family val="2"/>
        <charset val="204"/>
      </rPr>
      <t>по кредитным невозможно</t>
    </r>
    <r>
      <rPr>
        <sz val="12"/>
        <color theme="1"/>
        <rFont val="Tahoma"/>
        <family val="2"/>
        <charset val="204"/>
      </rPr>
      <t>, только по нотариальной). Обязательно должны быть прописаны полномочия.</t>
    </r>
  </si>
  <si>
    <t>Что такое код КВО и где его получить?</t>
  </si>
  <si>
    <r>
      <t xml:space="preserve">Может ли клиент сделать перевод во </t>
    </r>
    <r>
      <rPr>
        <b/>
        <sz val="11"/>
        <color theme="1"/>
        <rFont val="Tahoma"/>
        <family val="2"/>
        <charset val="204"/>
      </rPr>
      <t>Францию</t>
    </r>
    <r>
      <rPr>
        <sz val="11"/>
        <color theme="1"/>
        <rFont val="Tahoma"/>
        <family val="2"/>
        <charset val="204"/>
      </rPr>
      <t>?</t>
    </r>
  </si>
  <si>
    <r>
      <t>Можно ли в</t>
    </r>
    <r>
      <rPr>
        <b/>
        <sz val="11"/>
        <color theme="1"/>
        <rFont val="Tahoma"/>
        <family val="2"/>
        <charset val="204"/>
      </rPr>
      <t xml:space="preserve"> Тайвань</t>
    </r>
    <r>
      <rPr>
        <sz val="11"/>
        <color theme="1"/>
        <rFont val="Tahoma"/>
        <family val="2"/>
        <charset val="204"/>
      </rPr>
      <t xml:space="preserve"> перевести доллары?</t>
    </r>
  </si>
  <si>
    <t>Обращается клиент из Крыма/Севастополя, у него не прошел перевод за оплату инвойса, со слов сотрудника - это из-за регистрации в Крыму (ДНР, ЛНР)?</t>
  </si>
  <si>
    <t>Можно ли осуществить перевод в Тайланд?</t>
  </si>
  <si>
    <t>Можно ли оплатить инвойс за недвижимость, обучение, лечение?</t>
  </si>
  <si>
    <t>Ограничения по сумме</t>
  </si>
  <si>
    <t>Ограничения по Объему двигателя</t>
  </si>
  <si>
    <r>
      <t xml:space="preserve">• Объём двигателя </t>
    </r>
    <r>
      <rPr>
        <b/>
        <sz val="11"/>
        <rFont val="Tahoma"/>
        <family val="2"/>
        <charset val="204"/>
      </rPr>
      <t>не более 2 литров</t>
    </r>
    <r>
      <rPr>
        <sz val="11"/>
        <color theme="1"/>
        <rFont val="Tahoma"/>
        <family val="2"/>
        <charset val="204"/>
      </rPr>
      <t xml:space="preserve"> для покупки автомобиля </t>
    </r>
    <r>
      <rPr>
        <b/>
        <sz val="11"/>
        <color rgb="FFC00000"/>
        <rFont val="Tahoma"/>
        <family val="2"/>
        <charset val="204"/>
      </rPr>
      <t>брендов из Южной Кореи.</t>
    </r>
    <r>
      <rPr>
        <sz val="11"/>
        <color theme="1"/>
        <rFont val="Tahoma"/>
        <family val="2"/>
        <charset val="204"/>
      </rPr>
      <t xml:space="preserve">
• Объём двигателя </t>
    </r>
    <r>
      <rPr>
        <b/>
        <sz val="11"/>
        <rFont val="Tahoma"/>
        <family val="2"/>
        <charset val="204"/>
      </rPr>
      <t xml:space="preserve">не более 1,9 литра </t>
    </r>
    <r>
      <rPr>
        <sz val="11"/>
        <color theme="1"/>
        <rFont val="Tahoma"/>
        <family val="2"/>
        <charset val="204"/>
      </rPr>
      <t xml:space="preserve">для покупки автомобиля </t>
    </r>
    <r>
      <rPr>
        <b/>
        <sz val="11"/>
        <color rgb="FFC00000"/>
        <rFont val="Tahoma"/>
        <family val="2"/>
        <charset val="204"/>
      </rPr>
      <t xml:space="preserve">брендов из Европы, США, Японии и прочих стран.
</t>
    </r>
  </si>
  <si>
    <r>
      <t xml:space="preserve">• 6 000 000 JPY – максимальная стоимость автомобиля / 600 000 йен за мотоциклы при отправке платежа </t>
    </r>
    <r>
      <rPr>
        <b/>
        <sz val="11"/>
        <color rgb="FFC00000"/>
        <rFont val="Tahoma"/>
        <family val="2"/>
        <charset val="204"/>
      </rPr>
      <t>в Японию.</t>
    </r>
    <r>
      <rPr>
        <sz val="11"/>
        <color theme="1"/>
        <rFont val="Tahoma"/>
        <family val="2"/>
        <charset val="204"/>
      </rPr>
      <t xml:space="preserve">
• 50 000 USD – максимальная стоимость автомобиля при отправке платежа </t>
    </r>
    <r>
      <rPr>
        <b/>
        <sz val="11"/>
        <color rgb="FFC00000"/>
        <rFont val="Tahoma"/>
        <family val="2"/>
        <charset val="204"/>
      </rPr>
      <t>в США и Южную Корею.</t>
    </r>
    <r>
      <rPr>
        <sz val="11"/>
        <color theme="1"/>
        <rFont val="Tahoma"/>
        <family val="2"/>
        <charset val="204"/>
      </rPr>
      <t xml:space="preserve">
• 50 000 EUR – максимальная стоимость автомобиля </t>
    </r>
    <r>
      <rPr>
        <b/>
        <sz val="11"/>
        <color rgb="FFC00000"/>
        <rFont val="Tahoma"/>
        <family val="2"/>
        <charset val="204"/>
      </rPr>
      <t>брендов из Европы при отправке платежа в другие страны.</t>
    </r>
    <r>
      <rPr>
        <sz val="11"/>
        <color theme="1"/>
        <rFont val="Tahoma"/>
        <family val="2"/>
        <charset val="204"/>
      </rPr>
      <t xml:space="preserve">
</t>
    </r>
  </si>
  <si>
    <t>Ограничения по маркам автомобилей</t>
  </si>
  <si>
    <t>Оплата брендовых товаров</t>
  </si>
  <si>
    <r>
      <t>Если клиент оплачивает</t>
    </r>
    <r>
      <rPr>
        <u/>
        <sz val="12"/>
        <color theme="1"/>
        <rFont val="Tahoma"/>
        <family val="2"/>
        <charset val="204"/>
      </rPr>
      <t xml:space="preserve"> </t>
    </r>
    <r>
      <rPr>
        <b/>
        <u/>
        <sz val="12"/>
        <color theme="1"/>
        <rFont val="Tahoma"/>
        <family val="2"/>
        <charset val="204"/>
      </rPr>
      <t xml:space="preserve">несколько </t>
    </r>
    <r>
      <rPr>
        <b/>
        <sz val="12"/>
        <color theme="1"/>
        <rFont val="Tahoma"/>
        <family val="2"/>
        <charset val="204"/>
      </rPr>
      <t>товаров</t>
    </r>
    <r>
      <rPr>
        <sz val="12"/>
        <color theme="1"/>
        <rFont val="Tahoma"/>
        <family val="2"/>
        <charset val="204"/>
      </rPr>
      <t>, рекомендуем это прямо указывать в Назначении платежа</t>
    </r>
  </si>
  <si>
    <t>• Полный запрет на электрокары и гибридные автомобили.</t>
  </si>
  <si>
    <r>
      <t xml:space="preserve">• Ограничения по маркам автомобилей при переводе </t>
    </r>
    <r>
      <rPr>
        <b/>
        <sz val="11"/>
        <color rgb="FFC00000"/>
        <rFont val="Tahoma"/>
        <family val="2"/>
        <charset val="204"/>
      </rPr>
      <t>в Южную Корею:</t>
    </r>
  </si>
  <si>
    <t xml:space="preserve">Как получатель будет видеть перевод, который производиться через банк корреспондент?  </t>
  </si>
  <si>
    <t xml:space="preserve">Отследить перевод клиент не может, статусы перевода, видят только сотрудники ОБ по запросу клиента и запросу в профильное подразделение. </t>
  </si>
  <si>
    <t xml:space="preserve"> Будет ли видеть Получатель, что отправитель с России? Или он просто будет видеть зачисление средств с китайского банка корреспондента на свой счет? </t>
  </si>
  <si>
    <t>Банк отправителя всегда виден, будет указан банк РФ, т.к. основной «приказадетель отправки ДС».</t>
  </si>
  <si>
    <r>
      <rPr>
        <b/>
        <sz val="12"/>
        <color rgb="FFFF0000"/>
        <rFont val="Tahoma"/>
        <family val="2"/>
        <charset val="204"/>
      </rPr>
      <t>С 09.12.24</t>
    </r>
    <r>
      <rPr>
        <sz val="12"/>
        <color theme="1"/>
        <rFont val="Tahoma"/>
        <family val="2"/>
        <charset val="204"/>
      </rPr>
      <t xml:space="preserve"> возможна отправка переводов SWIFT физическим лицом по доверенности (как по Нотариальной, так и Банковской, согласно П.3 ст.185 ГК РФ).             </t>
    </r>
    <r>
      <rPr>
        <b/>
        <sz val="12"/>
        <color rgb="FFC00000"/>
        <rFont val="Tahoma"/>
        <family val="2"/>
        <charset val="204"/>
      </rPr>
      <t>Обратите внимание!</t>
    </r>
    <r>
      <rPr>
        <sz val="12"/>
        <color theme="1"/>
        <rFont val="Tahoma"/>
        <family val="2"/>
        <charset val="204"/>
      </rPr>
      <t xml:space="preserve">
 Осуществить отправку перевода SWIFT по доверенности возможно </t>
    </r>
    <r>
      <rPr>
        <b/>
        <sz val="12"/>
        <color theme="1"/>
        <rFont val="Tahoma"/>
        <family val="2"/>
        <charset val="204"/>
      </rPr>
      <t>только со счета физического лица, являющегося доверителем.</t>
    </r>
    <r>
      <rPr>
        <sz val="12"/>
        <color theme="1"/>
        <rFont val="Tahoma"/>
        <family val="2"/>
        <charset val="204"/>
      </rPr>
      <t xml:space="preserve"> 
 Отправка перевода SWIFT по доверенности </t>
    </r>
    <r>
      <rPr>
        <b/>
        <sz val="12"/>
        <color theme="1"/>
        <rFont val="Tahoma"/>
        <family val="2"/>
        <charset val="204"/>
      </rPr>
      <t>без открытия банковского счета не осуществляется.</t>
    </r>
    <r>
      <rPr>
        <sz val="12"/>
        <color theme="1"/>
        <rFont val="Tahoma"/>
        <family val="2"/>
        <charset val="204"/>
      </rPr>
      <t xml:space="preserve">
 В доверенности должно быть четко  указано право на выполнение отправки переводов в Азиатско-Тихоокеанский Банке (АО)
 Доверенное лицо может </t>
    </r>
    <r>
      <rPr>
        <b/>
        <sz val="12"/>
        <color theme="1"/>
        <rFont val="Tahoma"/>
        <family val="2"/>
        <charset val="204"/>
      </rPr>
      <t>прийти в Банк с наличными</t>
    </r>
    <r>
      <rPr>
        <sz val="12"/>
        <color theme="1"/>
        <rFont val="Tahoma"/>
        <family val="2"/>
        <charset val="204"/>
      </rPr>
      <t xml:space="preserve"> и </t>
    </r>
    <r>
      <rPr>
        <b/>
        <sz val="12"/>
        <color theme="1"/>
        <rFont val="Tahoma"/>
        <family val="2"/>
        <charset val="204"/>
      </rPr>
      <t>открыть по доверенности Счет на доверителя</t>
    </r>
    <r>
      <rPr>
        <sz val="12"/>
        <color theme="1"/>
        <rFont val="Tahoma"/>
        <family val="2"/>
        <charset val="204"/>
      </rPr>
      <t xml:space="preserve">, с которого впоследствии отправит перевод, если </t>
    </r>
    <r>
      <rPr>
        <b/>
        <sz val="12"/>
        <color theme="1"/>
        <rFont val="Tahoma"/>
        <family val="2"/>
        <charset val="204"/>
      </rPr>
      <t>в доверенности указано</t>
    </r>
    <r>
      <rPr>
        <sz val="12"/>
        <color theme="1"/>
        <rFont val="Tahoma"/>
        <family val="2"/>
        <charset val="204"/>
      </rPr>
      <t xml:space="preserve">, что Доверенное лицо имеет </t>
    </r>
    <r>
      <rPr>
        <b/>
        <sz val="12"/>
        <color theme="1"/>
        <rFont val="Tahoma"/>
        <family val="2"/>
        <charset val="204"/>
      </rPr>
      <t>право открывать счета</t>
    </r>
    <r>
      <rPr>
        <sz val="12"/>
        <color theme="1"/>
        <rFont val="Tahoma"/>
        <family val="2"/>
        <charset val="204"/>
      </rPr>
      <t xml:space="preserve"> в нашем банке.
</t>
    </r>
  </si>
  <si>
    <t>1435126628</t>
  </si>
  <si>
    <t>БАНК ТААТТА АО</t>
  </si>
  <si>
    <t>2901009852</t>
  </si>
  <si>
    <t>АО КБ СЕВЕРНЫЙ КРЕДИТ</t>
  </si>
  <si>
    <t>7744001151</t>
  </si>
  <si>
    <t>АО КБ РУБЛЕВ</t>
  </si>
  <si>
    <t>5602001924</t>
  </si>
  <si>
    <t>ПАО КБ СПУТНИК</t>
  </si>
  <si>
    <t>7704111969</t>
  </si>
  <si>
    <t>ООО БАНК БКФ</t>
  </si>
  <si>
    <t>3232005484</t>
  </si>
  <si>
    <t>АО ПОЧТА БАНК</t>
  </si>
  <si>
    <t>7710140679</t>
  </si>
  <si>
    <t>АО ТБАНК</t>
  </si>
  <si>
    <t>7702000406</t>
  </si>
  <si>
    <t>АО БМ-БАНК</t>
  </si>
  <si>
    <t>7708397772</t>
  </si>
  <si>
    <t>АО ЭКСПОБАНК</t>
  </si>
  <si>
    <t>7730060164</t>
  </si>
  <si>
    <t>ПАО РОСБАНК</t>
  </si>
  <si>
    <t>7706092528</t>
  </si>
  <si>
    <t>ПАО БАНК ФК ОТКРЫТИЕ</t>
  </si>
  <si>
    <t>5254004350</t>
  </si>
  <si>
    <t>АО САРОВБИЗНЕСБАНК</t>
  </si>
  <si>
    <t>7702070139</t>
  </si>
  <si>
    <t>ПАО БАНК ВТБ</t>
  </si>
  <si>
    <t>7735057951</t>
  </si>
  <si>
    <t>ООО ХКФ БАНК</t>
  </si>
  <si>
    <t>7750004023</t>
  </si>
  <si>
    <t>НКО НКЦ (АО)</t>
  </si>
  <si>
    <t>7702165310</t>
  </si>
  <si>
    <t>НКО АО НРД</t>
  </si>
  <si>
    <t>7703010220</t>
  </si>
  <si>
    <t>ООО РНКО МЕТАЛЛУРГ</t>
  </si>
  <si>
    <t>7831000027</t>
  </si>
  <si>
    <t>ПАО БАНК САНКТ-ПЕТЕРБУРГ</t>
  </si>
  <si>
    <t>1653001805</t>
  </si>
  <si>
    <t>ПАО АК БАРС БАНК</t>
  </si>
  <si>
    <t>7707083893</t>
  </si>
  <si>
    <t>ПАО СБЕРБАНК</t>
  </si>
  <si>
    <t>7706196340</t>
  </si>
  <si>
    <t>АО АКБ НОВИКОМБАНК</t>
  </si>
  <si>
    <t>4401116480</t>
  </si>
  <si>
    <t>ПАО СОВКОМБАНК</t>
  </si>
  <si>
    <t>7728168971</t>
  </si>
  <si>
    <t>АО АЛЬФА-БАНК</t>
  </si>
  <si>
    <t>7744000912</t>
  </si>
  <si>
    <t>ПАО ПРОМСВЯЗЬБАНК</t>
  </si>
  <si>
    <t>7744001497</t>
  </si>
  <si>
    <t>БАНК ГПБ (АО)</t>
  </si>
  <si>
    <t>7725038124</t>
  </si>
  <si>
    <t>АО БАНК ДОМ.РФ</t>
  </si>
  <si>
    <t>7736153344</t>
  </si>
  <si>
    <t>БАНК ВБРР (АО)</t>
  </si>
  <si>
    <t>7734202860</t>
  </si>
  <si>
    <t>ПАО МОСКОВСКИЙ КРЕДИТНЫЙ БАНК</t>
  </si>
  <si>
    <t>7831000122</t>
  </si>
  <si>
    <t>АО АБ РОССИЯ</t>
  </si>
  <si>
    <t>0274062111</t>
  </si>
  <si>
    <t>ПАО БАНК УРАЛСИБ</t>
  </si>
  <si>
    <t>7701105460</t>
  </si>
  <si>
    <t>ПАО РНКБ БАНК</t>
  </si>
  <si>
    <t>7702045051</t>
  </si>
  <si>
    <t>ПАО МТС-БАНК</t>
  </si>
  <si>
    <t>7709138570</t>
  </si>
  <si>
    <t>ПАО АКБ МЕТАЛЛИНВЕСТБАНК</t>
  </si>
  <si>
    <t>3900001002</t>
  </si>
  <si>
    <t>ББР БАНК (АО)</t>
  </si>
  <si>
    <t>7729405872</t>
  </si>
  <si>
    <t>ПАО БАНК ЗЕНИТ</t>
  </si>
  <si>
    <t>6608008004</t>
  </si>
  <si>
    <t>ПАО КБ УБРИР</t>
  </si>
  <si>
    <t>7736046991</t>
  </si>
  <si>
    <t>ПАО АКБ АБСОЛЮТ БАНК</t>
  </si>
  <si>
    <t>7704001959</t>
  </si>
  <si>
    <t>АО РОСЭКСИМБАНК</t>
  </si>
  <si>
    <t>9721194461</t>
  </si>
  <si>
    <t>ООО БАНК ТОЧКА</t>
  </si>
  <si>
    <t>7709129705</t>
  </si>
  <si>
    <t>ПАО ТКБ БАНК</t>
  </si>
  <si>
    <t>7707056547</t>
  </si>
  <si>
    <t>АО БАНК РУССКИЙ СТАНДАРТ</t>
  </si>
  <si>
    <t>7717002773</t>
  </si>
  <si>
    <t>ИНВЕСТТОРГБАНК АО</t>
  </si>
  <si>
    <t>6452010742</t>
  </si>
  <si>
    <t>ООО ДРАЙВ КЛИК БАНК</t>
  </si>
  <si>
    <t>5460000016</t>
  </si>
  <si>
    <t>АО БКС БАНК</t>
  </si>
  <si>
    <t>7750004270</t>
  </si>
  <si>
    <t>АО БАНК ФИНСЕРВИС</t>
  </si>
  <si>
    <t>6612010782</t>
  </si>
  <si>
    <t>ПАО МЕТКОМБАНК</t>
  </si>
  <si>
    <t>6608003052</t>
  </si>
  <si>
    <t>АО БАНК СИНАРА</t>
  </si>
  <si>
    <t>7707025725</t>
  </si>
  <si>
    <t>АО АКБ ЦЕНТРОКРЕДИТ</t>
  </si>
  <si>
    <t>8602190258</t>
  </si>
  <si>
    <t>АО БАНК СНГБ</t>
  </si>
  <si>
    <t>7702021163</t>
  </si>
  <si>
    <t>ПАО АКБ АВАНГАРД</t>
  </si>
  <si>
    <t>5404154492</t>
  </si>
  <si>
    <t>ПАО БАНК ЛЕВОБЕРЕЖНЫЙ</t>
  </si>
  <si>
    <t>7703211512</t>
  </si>
  <si>
    <t>АКБ НРБАНК (АО)</t>
  </si>
  <si>
    <t>7750003943</t>
  </si>
  <si>
    <t>КБ ЛОКО-БАНК (АО)</t>
  </si>
  <si>
    <t>2539013067</t>
  </si>
  <si>
    <t>ПАО СКБ ПРИМОРЬЯ ПРИМСОЦБАНК</t>
  </si>
  <si>
    <t>7733043350</t>
  </si>
  <si>
    <t>ПАО СДМ-БАНК</t>
  </si>
  <si>
    <t>5503067018</t>
  </si>
  <si>
    <t>АО АВТО ФИНАНС БАНК</t>
  </si>
  <si>
    <t>7703213534</t>
  </si>
  <si>
    <t>АО МСП БАНК</t>
  </si>
  <si>
    <t>7750005588</t>
  </si>
  <si>
    <t>АО МОСОБЛБАНК</t>
  </si>
  <si>
    <t>7831000034</t>
  </si>
  <si>
    <t>ПАО СПБ БАНК</t>
  </si>
  <si>
    <t>7704113772</t>
  </si>
  <si>
    <t>АКБ ФОРА-БАНК (АО)</t>
  </si>
  <si>
    <t>7831000965</t>
  </si>
  <si>
    <t>АО БАНК ПСКБ</t>
  </si>
  <si>
    <t>7744002363</t>
  </si>
  <si>
    <t>АО МБ БАНК</t>
  </si>
  <si>
    <t>7831001013</t>
  </si>
  <si>
    <t>АО БАНК ОБЪЕДИНЕННЫЙ КАПИТАЛ</t>
  </si>
  <si>
    <t>2536020789</t>
  </si>
  <si>
    <t>ПАО АКБ ПРИМОРЬЕ</t>
  </si>
  <si>
    <t>2204000595</t>
  </si>
  <si>
    <t>АО КБ МОДУЛЬБАНК</t>
  </si>
  <si>
    <t>7744000038</t>
  </si>
  <si>
    <t>АО АКБ МЕЖДУНАРОДНЫЙ ФИНАНСОВЫЙ КЛУБ</t>
  </si>
  <si>
    <t>3525023780</t>
  </si>
  <si>
    <t>АО БАНК СГБ</t>
  </si>
  <si>
    <t>7453002182</t>
  </si>
  <si>
    <t>ПАО ЧЕЛИНДБАНК</t>
  </si>
  <si>
    <t>7831001567</t>
  </si>
  <si>
    <t>ПАО БАНК ТРАСТ</t>
  </si>
  <si>
    <t>2540016961</t>
  </si>
  <si>
    <t>АО ДАЛЬНЕВОСТОЧНЫЙ БАНК</t>
  </si>
  <si>
    <t>7750005820</t>
  </si>
  <si>
    <t>АО ГЕНБАНК</t>
  </si>
  <si>
    <t>1653016689</t>
  </si>
  <si>
    <t>АО ТИМЕР БАНК</t>
  </si>
  <si>
    <t>6316028910</t>
  </si>
  <si>
    <t>АО КБ СОЛИДАРНОСТЬ</t>
  </si>
  <si>
    <t>7729003482</t>
  </si>
  <si>
    <t>ПАО АКБ ДЕРЖАВА</t>
  </si>
  <si>
    <t>4214005204</t>
  </si>
  <si>
    <t>АО УГЛЕМЕТБАНК</t>
  </si>
  <si>
    <t>6453033870</t>
  </si>
  <si>
    <t>АО БАНК АГРОРОС</t>
  </si>
  <si>
    <t>1650002455</t>
  </si>
  <si>
    <t>ПАО АКИБАНК</t>
  </si>
  <si>
    <t>7750056688</t>
  </si>
  <si>
    <t>АО БАНК НАЦИОНАЛЬНЫЙ СТАНДАРТ</t>
  </si>
  <si>
    <t>7831000080</t>
  </si>
  <si>
    <t>ПАО БАНК АЛЕКСАНДРОВСКИЙ</t>
  </si>
  <si>
    <t>7703004072</t>
  </si>
  <si>
    <t>ООО КБ СИНКО-БАНК</t>
  </si>
  <si>
    <t>3906098008</t>
  </si>
  <si>
    <t>КБ ЭНЕРГОТРАНСБАНК (АО)</t>
  </si>
  <si>
    <t>7744003127</t>
  </si>
  <si>
    <t>АО РФК-БАНК</t>
  </si>
  <si>
    <t>6905011218</t>
  </si>
  <si>
    <t>АО ГУТА-БАНК</t>
  </si>
  <si>
    <t>7705260427</t>
  </si>
  <si>
    <t>АКБ ЛАНТА-БАНК (АО)</t>
  </si>
  <si>
    <t>7726000596</t>
  </si>
  <si>
    <t>АКБ СЛАВИЯ (АО)</t>
  </si>
  <si>
    <t>7723168657</t>
  </si>
  <si>
    <t>КБ ГАРАНТ-ИНВЕСТ (АО)</t>
  </si>
  <si>
    <t>2332006024</t>
  </si>
  <si>
    <t>ООО КБ РОСТФИНАНС</t>
  </si>
  <si>
    <t>7734205131</t>
  </si>
  <si>
    <t>АО НК БАНК</t>
  </si>
  <si>
    <t>7744001024</t>
  </si>
  <si>
    <t>АО НС БАНК</t>
  </si>
  <si>
    <t>4346013603</t>
  </si>
  <si>
    <t>АО КБ ХЛЫНОВ</t>
  </si>
  <si>
    <t>7703115760</t>
  </si>
  <si>
    <t>АО АКБ ЕВРОФИНАНС МОСНАРБАНК</t>
  </si>
  <si>
    <t>1831002591</t>
  </si>
  <si>
    <t>ПАО БЫСТРОБАНК</t>
  </si>
  <si>
    <t>7414006722</t>
  </si>
  <si>
    <t>БАНК КУБ (АО)</t>
  </si>
  <si>
    <t>7718120593</t>
  </si>
  <si>
    <t>ООО РУСЬУНИВЕРСАЛБАНК</t>
  </si>
  <si>
    <t>2465037737</t>
  </si>
  <si>
    <t>ПАО ФИНСТАР БАНК</t>
  </si>
  <si>
    <t>7718011918</t>
  </si>
  <si>
    <t>ПАО РОСДОРБАНК</t>
  </si>
  <si>
    <t>7714060199</t>
  </si>
  <si>
    <t>МОРСКОЙ БАНК (АО)</t>
  </si>
  <si>
    <t>5405114781</t>
  </si>
  <si>
    <t>АО БАНК АКЦЕПТ</t>
  </si>
  <si>
    <t>1653011835</t>
  </si>
  <si>
    <t>АКБ ЭНЕРГОБАНК (АО)</t>
  </si>
  <si>
    <t>7712002554</t>
  </si>
  <si>
    <t>ООО БАНК РАУНД</t>
  </si>
  <si>
    <t>7706006720</t>
  </si>
  <si>
    <t>ООО БАНК КРЕМЛЕВСКИЙ</t>
  </si>
  <si>
    <t>1835047032</t>
  </si>
  <si>
    <t>АО ДАТАБАНК</t>
  </si>
  <si>
    <t>7750056670</t>
  </si>
  <si>
    <t>ООО ЦМРБАНК</t>
  </si>
  <si>
    <t>7831000147</t>
  </si>
  <si>
    <t>АО ВИТАБАНК</t>
  </si>
  <si>
    <t>6501021443</t>
  </si>
  <si>
    <t>ООО БАНК ИТУРУП</t>
  </si>
  <si>
    <t>7750004009</t>
  </si>
  <si>
    <t>АО КБ ЮНИСТРИМ</t>
  </si>
  <si>
    <t>5902300072</t>
  </si>
  <si>
    <t>АО КБ УРАЛ ФД</t>
  </si>
  <si>
    <t>7730067441</t>
  </si>
  <si>
    <t>ООО МКИБ РОССИТА-БАНК</t>
  </si>
  <si>
    <t>9102019769</t>
  </si>
  <si>
    <t>АО БАНК ЧБРР</t>
  </si>
  <si>
    <t>3803202000</t>
  </si>
  <si>
    <t>ООО БАНК ОРАНЖЕВЫЙ</t>
  </si>
  <si>
    <t>7703008207</t>
  </si>
  <si>
    <t>ООО КБ НМБ</t>
  </si>
  <si>
    <t>7708018456</t>
  </si>
  <si>
    <t>АО НДБАНК</t>
  </si>
  <si>
    <t>2540015598</t>
  </si>
  <si>
    <t>ООО ПРИМТЕРКОМБАНК</t>
  </si>
  <si>
    <t>7831000940</t>
  </si>
  <si>
    <t>ЭКСИ-БАНК (АО)</t>
  </si>
  <si>
    <t>3807000886</t>
  </si>
  <si>
    <t>ООО КРОНА-БАНК</t>
  </si>
  <si>
    <t>6027006032</t>
  </si>
  <si>
    <t>ООО БЛАНК БАНК</t>
  </si>
  <si>
    <t>7831000098</t>
  </si>
  <si>
    <t>АО КАБ ВИКИНГ</t>
  </si>
  <si>
    <t>1650025163</t>
  </si>
  <si>
    <t>ООО КАМКОМБАНК</t>
  </si>
  <si>
    <t>3803202031</t>
  </si>
  <si>
    <t>БРАТСКИЙ АНКБ АО</t>
  </si>
  <si>
    <t>2703006553</t>
  </si>
  <si>
    <t>АО РОЯЛ КРЕДИТ БАНК</t>
  </si>
  <si>
    <t>2447002227</t>
  </si>
  <si>
    <t>АО АИКБ ЕНИСЕЙСКИЙ ОБЪЕДИНЕННЫЙ БАНК</t>
  </si>
  <si>
    <t>6017000271</t>
  </si>
  <si>
    <t>ПАО КБ РУСЬРЕГИОНБАНК</t>
  </si>
  <si>
    <t>7744001673</t>
  </si>
  <si>
    <t>АО КБ ИС БАНК</t>
  </si>
  <si>
    <t>7744003007</t>
  </si>
  <si>
    <t>ВЭЙБАНК АО</t>
  </si>
  <si>
    <t>ИНН</t>
  </si>
  <si>
    <t>Краткое наименование</t>
  </si>
  <si>
    <r>
      <t xml:space="preserve">Банковская доверенность оформляется </t>
    </r>
    <r>
      <rPr>
        <b/>
        <sz val="12"/>
        <color rgb="FF080808"/>
        <rFont val="Tahoma"/>
        <family val="2"/>
        <charset val="204"/>
      </rPr>
      <t>только в офисе банка</t>
    </r>
    <r>
      <rPr>
        <sz val="12"/>
        <color rgb="FF080808"/>
        <rFont val="Tahoma"/>
        <family val="2"/>
        <charset val="204"/>
      </rPr>
      <t xml:space="preserve"> (ОБ) и </t>
    </r>
    <r>
      <rPr>
        <b/>
        <sz val="12"/>
        <color rgb="FFFF0000"/>
        <rFont val="Tahoma"/>
        <family val="2"/>
        <charset val="204"/>
      </rPr>
      <t>при присутствии доверенного лица</t>
    </r>
    <r>
      <rPr>
        <sz val="12"/>
        <color rgb="FF080808"/>
        <rFont val="Tahoma"/>
        <family val="2"/>
        <charset val="204"/>
      </rPr>
      <t xml:space="preserve">, действует во всех ОБ АТБ (например, в офисе БЛГ оформили, в МСК клиент может с ней обратиться), согласно Приказа. </t>
    </r>
    <r>
      <rPr>
        <b/>
        <sz val="12"/>
        <color rgb="FF080808"/>
        <rFont val="Tahoma"/>
        <family val="2"/>
        <charset val="204"/>
      </rPr>
      <t>Срок действия 1 год</t>
    </r>
    <r>
      <rPr>
        <sz val="12"/>
        <color rgb="FF080808"/>
        <rFont val="Tahoma"/>
        <family val="2"/>
        <charset val="204"/>
      </rPr>
      <t xml:space="preserve">. </t>
    </r>
  </si>
  <si>
    <t xml:space="preserve">1. НАЗВАНИЕ СИСТЕМЫ ПЕРЕВОДОВ
2. РЕКВИЗИТЫ
3. КОМИССИЯ 
4. ДОКУМЕНТЫ
5. КУРС НА ТЕКУЩИЙ МОМЕНТ
6. АДРЕС И РЕЖИМ РАБОТЫ ОФИСА (ССО)
</t>
  </si>
  <si>
    <r>
      <t xml:space="preserve">Калькулятор расчета комиссии </t>
    </r>
    <r>
      <rPr>
        <b/>
        <sz val="14"/>
        <color rgb="FFFF0000"/>
        <rFont val="Tahoma"/>
        <family val="2"/>
        <charset val="204"/>
      </rPr>
      <t>с 16.12.2024</t>
    </r>
  </si>
  <si>
    <t>см. Книга тарифов для клиентов</t>
  </si>
  <si>
    <r>
      <rPr>
        <b/>
        <sz val="15"/>
        <rFont val="Calibri"/>
        <family val="2"/>
        <scheme val="minor"/>
      </rPr>
      <t>Согласно Законодательства и</t>
    </r>
    <r>
      <rPr>
        <b/>
        <sz val="15"/>
        <color theme="1"/>
        <rFont val="Calibri"/>
        <family val="2"/>
        <scheme val="minor"/>
      </rPr>
      <t xml:space="preserve"> Инф. Письма от 02.10.2023,</t>
    </r>
    <r>
      <rPr>
        <b/>
        <sz val="15"/>
        <rFont val="Calibri"/>
        <family val="2"/>
        <scheme val="minor"/>
      </rPr>
      <t xml:space="preserve"> клиент может перевести за границу через ОБ, но есть </t>
    </r>
    <r>
      <rPr>
        <b/>
        <sz val="15"/>
        <color rgb="FFFF0000"/>
        <rFont val="Calibri"/>
        <family val="2"/>
        <scheme val="minor"/>
      </rPr>
      <t>Ограничение</t>
    </r>
    <r>
      <rPr>
        <b/>
        <sz val="15"/>
        <rFont val="Calibri"/>
        <family val="2"/>
        <scheme val="minor"/>
      </rPr>
      <t xml:space="preserve"> на переводы средств на счета, открытые за пределами РФ, в течение календарного месяца:</t>
    </r>
  </si>
  <si>
    <r>
      <t>Есть</t>
    </r>
    <r>
      <rPr>
        <b/>
        <sz val="11"/>
        <rFont val="Tahoma"/>
        <family val="2"/>
        <charset val="204"/>
      </rPr>
      <t xml:space="preserve"> Список Банков-корреспондентов </t>
    </r>
    <r>
      <rPr>
        <sz val="11"/>
        <color theme="1"/>
        <rFont val="Tahoma"/>
        <family val="2"/>
        <charset val="204"/>
      </rPr>
      <t>для международных переводов в данном списке нет банков Тайланда. Но некоторые переводы</t>
    </r>
    <r>
      <rPr>
        <b/>
        <sz val="11"/>
        <color theme="1"/>
        <rFont val="Tahoma"/>
        <family val="2"/>
        <charset val="204"/>
      </rPr>
      <t xml:space="preserve"> возможны через российские Банки-корреспонденты.</t>
    </r>
    <r>
      <rPr>
        <sz val="11"/>
        <color theme="1"/>
        <rFont val="Tahoma"/>
        <family val="2"/>
        <charset val="204"/>
      </rPr>
      <t xml:space="preserve"> Для уточнения возможности отправки клиент может обратится только в ОБ и по факту.</t>
    </r>
  </si>
  <si>
    <t>Переводы за недвижимость, лечение, обучение возможны, все зависит от реквизитов и соответствия переводов ПВК банка и Списка Банков-Корреспондентов</t>
  </si>
  <si>
    <r>
      <rPr>
        <b/>
        <sz val="11"/>
        <color rgb="FFFF0000"/>
        <rFont val="Tahoma"/>
        <family val="2"/>
        <charset val="204"/>
      </rPr>
      <t>С 17.12.2024</t>
    </r>
    <r>
      <rPr>
        <sz val="11"/>
        <color theme="1"/>
        <rFont val="Tahoma"/>
        <family val="2"/>
        <charset val="204"/>
      </rPr>
      <t xml:space="preserve"> клиент может отправить SWIFT-перевод в ДБО </t>
    </r>
    <r>
      <rPr>
        <b/>
        <sz val="11"/>
        <color rgb="FFFF0000"/>
        <rFont val="Tahoma"/>
        <family val="2"/>
        <charset val="204"/>
      </rPr>
      <t>только для оплаты автомобиля по инвойсу.</t>
    </r>
    <r>
      <rPr>
        <sz val="11"/>
        <color theme="1"/>
        <rFont val="Tahoma"/>
        <family val="2"/>
        <charset val="204"/>
      </rPr>
      <t xml:space="preserve"> 
По иным целевым SWIFT-переводам, клиенту необходимо будет обратиться в отделение Банка.
 обязательно с приложением документов!!!
 комиссия за перевод, согласно Книги тарифов п.1.1.10 (</t>
    </r>
    <r>
      <rPr>
        <b/>
        <u/>
        <sz val="11"/>
        <color rgb="FF0000FF"/>
        <rFont val="Tahoma"/>
        <family val="2"/>
        <charset val="204"/>
      </rPr>
      <t>калькулятор</t>
    </r>
    <r>
      <rPr>
        <sz val="11"/>
        <color theme="1"/>
        <rFont val="Tahoma"/>
        <family val="2"/>
        <charset val="204"/>
      </rPr>
      <t xml:space="preserve">), 
 перевод будет проходить в 3 этапа, проверка документов + после подтверждения документов будет отправляться перевод. 
</t>
    </r>
  </si>
  <si>
    <t>Можно ли оплатить дистанционно инвойс?</t>
  </si>
  <si>
    <r>
      <t xml:space="preserve">
Предлагаю отправить перевод по системе «Золотая Корона»
Комиссия за перевод составит _____ 
(озвучиваем сумму комиссии согласно тарифам платежных систем)
</t>
    </r>
    <r>
      <rPr>
        <b/>
        <sz val="11"/>
        <color theme="1"/>
        <rFont val="Tahoma"/>
        <family val="2"/>
        <charset val="204"/>
      </rPr>
      <t xml:space="preserve">
</t>
    </r>
  </si>
  <si>
    <t>с февраля 2024 не осуществляем переводы!!!</t>
  </si>
  <si>
    <r>
      <t xml:space="preserve">"ИО, курс перевода вам необходимо уточнять у сторонней системы переводов, мы можем проконсультировать вас по комиссии, номер телефона подсказать?
Золотая Корона: + 7 (495) 96 00 555".
</t>
    </r>
    <r>
      <rPr>
        <b/>
        <sz val="12"/>
        <color rgb="FFFF0000"/>
        <rFont val="Tahoma"/>
        <family val="2"/>
        <charset val="204"/>
      </rPr>
      <t>CONTACT +7 (800) 200 42 42 с февраля 2024 НЕ ОСУЩЕСТВЛЯЕМ!!!</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</si>
</sst>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0"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b/>
      <sz val="11"/>
      <color theme="1"/>
      <name val="Calibri"/>
      <family val="2"/>
      <charset val="204"/>
    </font>
    <font>
      <u/>
      <sz val="11"/>
      <color theme="10"/>
      <name val="Calibri"/>
      <family val="2"/>
      <charset val="204"/>
      <scheme val="minor"/>
    </font>
    <font>
      <b/>
      <sz val="12"/>
      <color theme="1"/>
      <name val="Tahoma"/>
      <family val="2"/>
      <charset val="204"/>
    </font>
    <font>
      <sz val="11"/>
      <color theme="1"/>
      <name val="Tahoma"/>
      <family val="2"/>
      <charset val="204"/>
    </font>
    <font>
      <b/>
      <sz val="11"/>
      <color theme="1"/>
      <name val="Tahoma"/>
      <family val="2"/>
      <charset val="204"/>
    </font>
    <font>
      <b/>
      <u/>
      <sz val="11"/>
      <color theme="1"/>
      <name val="Tahoma"/>
      <family val="2"/>
      <charset val="204"/>
    </font>
    <font>
      <b/>
      <sz val="11"/>
      <color rgb="FFFF0000"/>
      <name val="Tahoma"/>
      <family val="2"/>
      <charset val="204"/>
    </font>
    <font>
      <b/>
      <sz val="11"/>
      <name val="Tahoma"/>
      <family val="2"/>
      <charset val="204"/>
    </font>
    <font>
      <sz val="11"/>
      <name val="Tahoma"/>
      <family val="2"/>
      <charset val="204"/>
    </font>
    <font>
      <u/>
      <sz val="11"/>
      <color theme="10"/>
      <name val="Tahoma"/>
      <family val="2"/>
      <charset val="204"/>
    </font>
    <font>
      <sz val="11"/>
      <color theme="1"/>
      <name val="Symbol"/>
      <family val="1"/>
      <charset val="2"/>
    </font>
    <font>
      <b/>
      <sz val="14"/>
      <color theme="9" tint="-0.499984740745262"/>
      <name val="Tahoma"/>
      <family val="2"/>
      <charset val="204"/>
    </font>
    <font>
      <b/>
      <sz val="11"/>
      <color theme="9" tint="-0.249977111117893"/>
      <name val="Tahoma"/>
      <family val="2"/>
      <charset val="204"/>
    </font>
    <font>
      <b/>
      <sz val="11"/>
      <color theme="9" tint="-0.249977111117893"/>
      <name val="Calibri"/>
      <family val="2"/>
      <charset val="204"/>
    </font>
    <font>
      <b/>
      <sz val="11"/>
      <color theme="1"/>
      <name val="Arial Narrow"/>
      <family val="2"/>
      <charset val="204"/>
    </font>
    <font>
      <i/>
      <sz val="11"/>
      <color theme="9" tint="-0.499984740745262"/>
      <name val="Tahoma"/>
      <family val="2"/>
      <charset val="204"/>
    </font>
    <font>
      <b/>
      <sz val="11"/>
      <name val="Arial Narrow"/>
      <family val="2"/>
      <charset val="204"/>
    </font>
    <font>
      <sz val="11"/>
      <color theme="9" tint="-0.499984740745262"/>
      <name val="Tahoma"/>
      <family val="2"/>
      <charset val="204"/>
    </font>
    <font>
      <i/>
      <sz val="11"/>
      <color theme="5"/>
      <name val="Tahoma"/>
      <family val="2"/>
      <charset val="204"/>
    </font>
    <font>
      <sz val="11"/>
      <color theme="9" tint="-0.499984740745262"/>
      <name val="Arial Narrow"/>
      <family val="2"/>
      <charset val="204"/>
    </font>
    <font>
      <u/>
      <sz val="12"/>
      <color theme="10"/>
      <name val="Calibri"/>
      <family val="2"/>
      <charset val="204"/>
      <scheme val="minor"/>
    </font>
    <font>
      <sz val="9"/>
      <color theme="1"/>
      <name val="Tahoma"/>
      <family val="2"/>
      <charset val="204"/>
    </font>
    <font>
      <sz val="12"/>
      <color theme="1"/>
      <name val="Tahoma"/>
      <family val="2"/>
      <charset val="204"/>
    </font>
    <font>
      <b/>
      <sz val="10"/>
      <color rgb="FFFF0000"/>
      <name val="Tahoma"/>
      <family val="2"/>
      <charset val="204"/>
    </font>
    <font>
      <sz val="10"/>
      <color theme="1"/>
      <name val="Tahoma"/>
      <family val="2"/>
      <charset val="204"/>
    </font>
    <font>
      <b/>
      <sz val="10"/>
      <color theme="1"/>
      <name val="Tahoma"/>
      <family val="2"/>
      <charset val="204"/>
    </font>
    <font>
      <b/>
      <i/>
      <sz val="14"/>
      <color rgb="FFFF0000"/>
      <name val="Tahoma"/>
      <family val="2"/>
      <charset val="204"/>
    </font>
    <font>
      <b/>
      <sz val="18"/>
      <color rgb="FFFF0000"/>
      <name val="Tahoma"/>
      <family val="2"/>
      <charset val="204"/>
    </font>
    <font>
      <b/>
      <u/>
      <sz val="12"/>
      <color theme="1"/>
      <name val="Tahoma"/>
      <family val="2"/>
      <charset val="204"/>
    </font>
    <font>
      <sz val="14"/>
      <color theme="1"/>
      <name val="Tahoma"/>
      <family val="2"/>
      <charset val="204"/>
    </font>
    <font>
      <sz val="12"/>
      <color rgb="FFFF0000"/>
      <name val="Tahoma"/>
      <family val="2"/>
      <charset val="204"/>
    </font>
    <font>
      <b/>
      <u/>
      <sz val="12"/>
      <color rgb="FFFF0000"/>
      <name val="Tahoma"/>
      <family val="2"/>
      <charset val="204"/>
    </font>
    <font>
      <i/>
      <sz val="12"/>
      <color theme="1"/>
      <name val="Tahoma"/>
      <family val="2"/>
      <charset val="204"/>
    </font>
    <font>
      <b/>
      <u/>
      <sz val="11"/>
      <color theme="10"/>
      <name val="Tahoma"/>
      <family val="2"/>
      <charset val="204"/>
    </font>
    <font>
      <sz val="11"/>
      <color rgb="FF000000"/>
      <name val="Tahoma"/>
      <family val="2"/>
      <charset val="204"/>
    </font>
    <font>
      <b/>
      <sz val="12"/>
      <name val="Tahoma"/>
      <family val="2"/>
      <charset val="204"/>
    </font>
    <font>
      <b/>
      <sz val="11"/>
      <color rgb="FF000000"/>
      <name val="Tahoma"/>
      <family val="2"/>
      <charset val="204"/>
    </font>
    <font>
      <b/>
      <sz val="14"/>
      <color rgb="FF000000"/>
      <name val="Tahoma"/>
      <family val="2"/>
      <charset val="204"/>
    </font>
    <font>
      <sz val="14"/>
      <color rgb="FF000000"/>
      <name val="Tahoma"/>
      <family val="2"/>
      <charset val="204"/>
    </font>
    <font>
      <b/>
      <sz val="12"/>
      <color rgb="FFFF0000"/>
      <name val="Tahoma"/>
      <family val="2"/>
      <charset val="204"/>
    </font>
    <font>
      <sz val="12"/>
      <color rgb="FFBF4C00"/>
      <name val="Tahoma"/>
      <family val="2"/>
      <charset val="204"/>
    </font>
    <font>
      <sz val="12"/>
      <color rgb="FF080808"/>
      <name val="Tahoma"/>
      <family val="2"/>
      <charset val="204"/>
    </font>
    <font>
      <b/>
      <sz val="12"/>
      <color rgb="FF080808"/>
      <name val="Tahoma"/>
      <family val="2"/>
      <charset val="204"/>
    </font>
    <font>
      <sz val="12"/>
      <name val="Tahoma"/>
      <family val="2"/>
      <charset val="204"/>
    </font>
    <font>
      <b/>
      <sz val="12"/>
      <color rgb="FF0070C0"/>
      <name val="Tahoma"/>
      <family val="2"/>
      <charset val="204"/>
    </font>
    <font>
      <sz val="12"/>
      <color rgb="FF0070C0"/>
      <name val="Tahoma"/>
      <family val="2"/>
      <charset val="204"/>
    </font>
    <font>
      <b/>
      <sz val="12"/>
      <color rgb="FFBF4C00"/>
      <name val="Tahoma"/>
      <family val="2"/>
      <charset val="204"/>
    </font>
    <font>
      <i/>
      <sz val="12"/>
      <color rgb="FF0070C0"/>
      <name val="Tahoma"/>
      <family val="2"/>
      <charset val="204"/>
    </font>
    <font>
      <b/>
      <sz val="20"/>
      <color rgb="FF080808"/>
      <name val="Tahoma"/>
      <family val="2"/>
      <charset val="204"/>
    </font>
    <font>
      <sz val="12"/>
      <color rgb="FF080808"/>
      <name val="Symbol"/>
      <family val="1"/>
      <charset val="2"/>
    </font>
    <font>
      <sz val="7"/>
      <color rgb="FF080808"/>
      <name val="Times New Roman"/>
      <family val="1"/>
      <charset val="204"/>
    </font>
    <font>
      <sz val="20"/>
      <color theme="1"/>
      <name val="Tahoma"/>
      <family val="2"/>
      <charset val="204"/>
    </font>
    <font>
      <u/>
      <sz val="20"/>
      <color theme="10"/>
      <name val="Tahoma"/>
      <family val="2"/>
      <charset val="204"/>
    </font>
    <font>
      <u/>
      <sz val="11"/>
      <color theme="1"/>
      <name val="Tahoma"/>
      <family val="2"/>
      <charset val="204"/>
    </font>
    <font>
      <b/>
      <sz val="24"/>
      <color rgb="FFFF0000"/>
      <name val="Tahoma"/>
      <family val="2"/>
      <charset val="204"/>
    </font>
    <font>
      <b/>
      <sz val="16"/>
      <name val="Tahoma"/>
      <family val="2"/>
      <charset val="204"/>
    </font>
    <font>
      <b/>
      <u/>
      <sz val="16"/>
      <name val="Tahoma"/>
      <family val="2"/>
      <charset val="204"/>
    </font>
    <font>
      <u/>
      <sz val="12"/>
      <color theme="10"/>
      <name val="Tahoma"/>
      <family val="2"/>
      <charset val="204"/>
    </font>
    <font>
      <b/>
      <sz val="12"/>
      <color rgb="FF000000"/>
      <name val="Tahoma"/>
      <family val="2"/>
      <charset val="204"/>
    </font>
    <font>
      <sz val="12"/>
      <color theme="1"/>
      <name val="Calibri"/>
      <family val="2"/>
      <scheme val="minor"/>
    </font>
    <font>
      <b/>
      <sz val="14"/>
      <color theme="1"/>
      <name val="Tahoma"/>
      <family val="2"/>
      <charset val="204"/>
    </font>
    <font>
      <b/>
      <sz val="14"/>
      <color rgb="FFFF0000"/>
      <name val="Tahoma"/>
      <family val="2"/>
      <charset val="204"/>
    </font>
    <font>
      <u/>
      <sz val="14"/>
      <color theme="1"/>
      <name val="Tahoma"/>
      <family val="2"/>
      <charset val="204"/>
    </font>
    <font>
      <b/>
      <sz val="12"/>
      <color rgb="FF002060"/>
      <name val="Tahoma"/>
      <family val="2"/>
      <charset val="204"/>
    </font>
    <font>
      <b/>
      <sz val="12"/>
      <color rgb="FFC00000"/>
      <name val="Tahoma"/>
      <family val="2"/>
      <charset val="204"/>
    </font>
    <font>
      <b/>
      <sz val="18"/>
      <color rgb="FFC00000"/>
      <name val="Tahoma"/>
      <family val="2"/>
      <charset val="204"/>
    </font>
    <font>
      <b/>
      <sz val="11"/>
      <color rgb="FFC00000"/>
      <name val="Tahoma"/>
      <family val="2"/>
      <charset val="204"/>
    </font>
    <font>
      <b/>
      <i/>
      <sz val="12"/>
      <color rgb="FF002060"/>
      <name val="Tahoma"/>
      <family val="2"/>
      <charset val="204"/>
    </font>
    <font>
      <sz val="11"/>
      <color rgb="FFFF0000"/>
      <name val="Tahoma"/>
      <family val="2"/>
      <charset val="204"/>
    </font>
    <font>
      <i/>
      <sz val="11"/>
      <color theme="1"/>
      <name val="Tahoma"/>
      <family val="2"/>
      <charset val="204"/>
    </font>
    <font>
      <b/>
      <i/>
      <u/>
      <sz val="11"/>
      <color rgb="FF002060"/>
      <name val="Tahoma"/>
      <family val="2"/>
      <charset val="204"/>
    </font>
    <font>
      <b/>
      <sz val="9"/>
      <color indexed="81"/>
      <name val="Tahoma"/>
      <family val="2"/>
      <charset val="204"/>
    </font>
    <font>
      <b/>
      <i/>
      <sz val="11"/>
      <color rgb="FF002060"/>
      <name val="Tahoma"/>
      <family val="2"/>
      <charset val="204"/>
    </font>
    <font>
      <b/>
      <u/>
      <sz val="11"/>
      <color rgb="FF002060"/>
      <name val="Tahoma"/>
      <family val="2"/>
      <charset val="204"/>
    </font>
    <font>
      <sz val="9"/>
      <color indexed="81"/>
      <name val="Tahoma"/>
      <family val="2"/>
      <charset val="204"/>
    </font>
    <font>
      <b/>
      <u/>
      <sz val="14"/>
      <color theme="1"/>
      <name val="Tahoma"/>
      <family val="2"/>
      <charset val="204"/>
    </font>
    <font>
      <b/>
      <sz val="14"/>
      <color rgb="FF0070C0"/>
      <name val="Tahoma"/>
      <family val="2"/>
      <charset val="204"/>
    </font>
    <font>
      <b/>
      <sz val="14"/>
      <name val="Tahoma"/>
      <family val="2"/>
      <charset val="204"/>
    </font>
    <font>
      <b/>
      <sz val="18"/>
      <color rgb="FF0070C0"/>
      <name val="Tahoma"/>
      <family val="2"/>
      <charset val="204"/>
    </font>
    <font>
      <b/>
      <sz val="14"/>
      <color theme="1"/>
      <name val="Calibri"/>
      <family val="2"/>
      <charset val="204"/>
      <scheme val="minor"/>
    </font>
    <font>
      <sz val="7"/>
      <color theme="1"/>
      <name val="Times New Roman"/>
      <family val="1"/>
      <charset val="204"/>
    </font>
    <font>
      <b/>
      <u/>
      <sz val="12"/>
      <color rgb="FF0000FF"/>
      <name val="Tahoma"/>
      <family val="2"/>
      <charset val="204"/>
    </font>
    <font>
      <b/>
      <sz val="11"/>
      <color theme="10"/>
      <name val="Tahoma"/>
      <family val="2"/>
      <charset val="204"/>
    </font>
    <font>
      <b/>
      <sz val="10"/>
      <color theme="10"/>
      <name val="Tahoma"/>
      <family val="2"/>
      <charset val="204"/>
    </font>
    <font>
      <b/>
      <u/>
      <sz val="12"/>
      <color theme="10"/>
      <name val="Tahoma"/>
      <family val="2"/>
      <charset val="204"/>
    </font>
    <font>
      <b/>
      <sz val="11"/>
      <color rgb="FF0000FF"/>
      <name val="Tahoma"/>
      <family val="2"/>
      <charset val="204"/>
    </font>
    <font>
      <b/>
      <sz val="20"/>
      <color theme="1"/>
      <name val="Tahoma"/>
      <family val="2"/>
      <charset val="204"/>
    </font>
    <font>
      <b/>
      <i/>
      <u/>
      <sz val="11"/>
      <color rgb="FF000000"/>
      <name val="Tahoma"/>
      <family val="2"/>
      <charset val="204"/>
    </font>
    <font>
      <u/>
      <sz val="12"/>
      <color rgb="FFFF0000"/>
      <name val="Tahoma"/>
      <family val="2"/>
      <charset val="204"/>
    </font>
    <font>
      <b/>
      <i/>
      <sz val="11"/>
      <color theme="1"/>
      <name val="Tahoma"/>
      <family val="2"/>
      <charset val="204"/>
    </font>
    <font>
      <b/>
      <u/>
      <sz val="10"/>
      <color theme="1"/>
      <name val="Tahoma"/>
      <family val="2"/>
      <charset val="204"/>
    </font>
    <font>
      <b/>
      <u/>
      <sz val="14"/>
      <color theme="10"/>
      <name val="Tahoma"/>
      <family val="2"/>
      <charset val="204"/>
    </font>
    <font>
      <b/>
      <sz val="14"/>
      <color rgb="FF0000FF"/>
      <name val="Tahoma"/>
      <family val="2"/>
      <charset val="204"/>
    </font>
    <font>
      <b/>
      <sz val="10"/>
      <color rgb="FF0000FF"/>
      <name val="Tahoma"/>
      <family val="2"/>
      <charset val="204"/>
    </font>
    <font>
      <b/>
      <sz val="16"/>
      <color rgb="FFFF0000"/>
      <name val="Tahoma"/>
      <family val="2"/>
      <charset val="204"/>
    </font>
    <font>
      <b/>
      <sz val="18"/>
      <color rgb="FF080808"/>
      <name val="Tahoma"/>
      <family val="2"/>
      <charset val="204"/>
    </font>
    <font>
      <sz val="18"/>
      <color rgb="FF080808"/>
      <name val="Tahoma"/>
      <family val="2"/>
      <charset val="204"/>
    </font>
    <font>
      <sz val="14"/>
      <name val="Tahoma"/>
      <family val="2"/>
      <charset val="204"/>
    </font>
    <font>
      <u/>
      <sz val="14"/>
      <name val="Tahoma"/>
      <family val="2"/>
      <charset val="204"/>
    </font>
    <font>
      <b/>
      <sz val="10"/>
      <color rgb="FF0000FF"/>
      <name val="Calibri"/>
      <family val="2"/>
      <charset val="204"/>
      <scheme val="minor"/>
    </font>
    <font>
      <b/>
      <sz val="18"/>
      <color theme="1"/>
      <name val="Tahoma"/>
      <family val="2"/>
      <charset val="204"/>
    </font>
    <font>
      <b/>
      <sz val="11"/>
      <color rgb="FF00B050"/>
      <name val="Tahoma"/>
      <family val="2"/>
      <charset val="204"/>
    </font>
    <font>
      <sz val="16"/>
      <color theme="1"/>
      <name val="Tahoma"/>
      <family val="2"/>
      <charset val="204"/>
    </font>
    <font>
      <b/>
      <sz val="16"/>
      <color theme="10"/>
      <name val="Tahoma"/>
      <family val="2"/>
      <charset val="204"/>
    </font>
    <font>
      <sz val="12"/>
      <color rgb="FF000000"/>
      <name val="Tahoma"/>
      <family val="2"/>
      <charset val="204"/>
    </font>
    <font>
      <b/>
      <sz val="10"/>
      <color rgb="FF0070C0"/>
      <name val="Tahoma"/>
      <family val="2"/>
      <charset val="204"/>
    </font>
    <font>
      <b/>
      <sz val="10"/>
      <name val="Tahoma"/>
      <family val="2"/>
      <charset val="204"/>
    </font>
    <font>
      <b/>
      <sz val="9"/>
      <color rgb="FF0000FF"/>
      <name val="Tahoma"/>
      <family val="2"/>
      <charset val="204"/>
    </font>
    <font>
      <b/>
      <sz val="9"/>
      <color theme="10"/>
      <name val="Tahoma"/>
      <family val="2"/>
      <charset val="204"/>
    </font>
    <font>
      <sz val="12"/>
      <color rgb="FF040C28"/>
      <name val="Tahoma"/>
      <family val="2"/>
      <charset val="204"/>
    </font>
    <font>
      <sz val="12"/>
      <color rgb="FF202124"/>
      <name val="Tahoma"/>
      <family val="2"/>
      <charset val="204"/>
    </font>
    <font>
      <b/>
      <sz val="12"/>
      <color rgb="FF040C28"/>
      <name val="Tahoma"/>
      <family val="2"/>
      <charset val="204"/>
    </font>
    <font>
      <sz val="12"/>
      <color rgb="FF040C28"/>
      <name val="Arial"/>
      <family val="2"/>
      <charset val="204"/>
    </font>
    <font>
      <sz val="12"/>
      <color rgb="FF4D5156"/>
      <name val="Arial"/>
      <family val="2"/>
      <charset val="204"/>
    </font>
    <font>
      <b/>
      <sz val="12"/>
      <color rgb="FF040C28"/>
      <name val="Arial"/>
      <family val="2"/>
      <charset val="204"/>
    </font>
    <font>
      <u/>
      <sz val="12"/>
      <color theme="1"/>
      <name val="Tahoma"/>
      <family val="2"/>
      <charset val="204"/>
    </font>
    <font>
      <b/>
      <sz val="14"/>
      <color rgb="FF00B050"/>
      <name val="Tahoma"/>
      <family val="2"/>
      <charset val="204"/>
    </font>
    <font>
      <sz val="10"/>
      <name val="Tahoma"/>
      <family val="2"/>
      <charset val="204"/>
    </font>
    <font>
      <b/>
      <u/>
      <sz val="11"/>
      <name val="Tahoma"/>
      <family val="2"/>
      <charset val="204"/>
    </font>
    <font>
      <u/>
      <sz val="11"/>
      <name val="Tahoma"/>
      <family val="2"/>
      <charset val="204"/>
    </font>
    <font>
      <b/>
      <sz val="10"/>
      <color rgb="FFC00000"/>
      <name val="Tahoma"/>
      <family val="2"/>
      <charset val="204"/>
    </font>
    <font>
      <u/>
      <sz val="10"/>
      <color rgb="FF0000FF"/>
      <name val="Tahoma"/>
      <family val="2"/>
      <charset val="204"/>
    </font>
    <font>
      <b/>
      <u/>
      <sz val="11"/>
      <color rgb="FFC00000"/>
      <name val="Tahoma"/>
      <family val="2"/>
      <charset val="204"/>
    </font>
    <font>
      <sz val="22"/>
      <color theme="1"/>
      <name val="Tahoma"/>
      <family val="2"/>
      <charset val="204"/>
    </font>
    <font>
      <b/>
      <sz val="22"/>
      <color rgb="FFC00000"/>
      <name val="Tahoma"/>
      <family val="2"/>
      <charset val="204"/>
    </font>
    <font>
      <b/>
      <u/>
      <sz val="22"/>
      <color theme="1"/>
      <name val="Tahoma"/>
      <family val="2"/>
      <charset val="204"/>
    </font>
    <font>
      <u/>
      <sz val="14"/>
      <color theme="10"/>
      <name val="Tahoma"/>
      <family val="2"/>
      <charset val="204"/>
    </font>
    <font>
      <b/>
      <sz val="11"/>
      <color theme="10"/>
      <name val="Calibri"/>
      <family val="2"/>
      <charset val="204"/>
      <scheme val="minor"/>
    </font>
    <font>
      <b/>
      <u/>
      <sz val="11"/>
      <color rgb="FF0000FF"/>
      <name val="Tahoma"/>
      <family val="2"/>
      <charset val="204"/>
    </font>
    <font>
      <sz val="11"/>
      <color rgb="FFC00000"/>
      <name val="Tahoma"/>
      <family val="2"/>
      <charset val="204"/>
    </font>
    <font>
      <b/>
      <u/>
      <sz val="12"/>
      <color rgb="FF002060"/>
      <name val="Tahoma"/>
      <family val="2"/>
      <charset val="204"/>
    </font>
    <font>
      <b/>
      <sz val="14"/>
      <color rgb="FFC00000"/>
      <name val="Tahoma"/>
      <family val="2"/>
      <charset val="204"/>
    </font>
    <font>
      <b/>
      <sz val="9"/>
      <color indexed="10"/>
      <name val="Tahoma"/>
      <family val="2"/>
      <charset val="204"/>
    </font>
    <font>
      <b/>
      <u/>
      <sz val="9"/>
      <color indexed="10"/>
      <name val="Tahoma"/>
      <family val="2"/>
      <charset val="204"/>
    </font>
    <font>
      <b/>
      <sz val="11"/>
      <color rgb="FF2F5597"/>
      <name val="Calibri"/>
      <family val="2"/>
      <charset val="204"/>
      <scheme val="minor"/>
    </font>
    <font>
      <sz val="11"/>
      <color rgb="FF2F5597"/>
      <name val="Symbol"/>
      <family val="1"/>
      <charset val="2"/>
    </font>
    <font>
      <sz val="11"/>
      <color rgb="FF333333"/>
      <name val="Roboto"/>
    </font>
    <font>
      <sz val="11"/>
      <name val="Calibri"/>
      <family val="2"/>
      <charset val="204"/>
    </font>
    <font>
      <b/>
      <sz val="11"/>
      <name val="Calibri"/>
      <family val="2"/>
      <charset val="204"/>
    </font>
    <font>
      <b/>
      <sz val="8"/>
      <color rgb="FF0000FF"/>
      <name val="Tahoma"/>
      <family val="2"/>
      <charset val="204"/>
    </font>
    <font>
      <b/>
      <sz val="11"/>
      <color rgb="FF002060"/>
      <name val="Tahoma"/>
      <family val="2"/>
      <charset val="204"/>
    </font>
    <font>
      <b/>
      <sz val="9"/>
      <color rgb="FF002060"/>
      <name val="Tahoma"/>
      <family val="2"/>
      <charset val="204"/>
    </font>
    <font>
      <b/>
      <sz val="15"/>
      <color rgb="FF000000"/>
      <name val="Calibri"/>
      <family val="2"/>
      <scheme val="minor"/>
    </font>
    <font>
      <b/>
      <sz val="15"/>
      <name val="Calibri"/>
      <family val="2"/>
      <scheme val="minor"/>
    </font>
    <font>
      <b/>
      <sz val="15"/>
      <color theme="1"/>
      <name val="Calibri"/>
      <family val="2"/>
      <scheme val="minor"/>
    </font>
    <font>
      <b/>
      <sz val="15"/>
      <color rgb="FFFF0000"/>
      <name val="Calibri"/>
      <family val="2"/>
      <scheme val="minor"/>
    </font>
    <font>
      <b/>
      <sz val="15"/>
      <color rgb="FF000000"/>
      <name val="Tahoma"/>
      <family val="2"/>
      <charset val="204"/>
    </font>
  </fonts>
  <fills count="37">
    <fill>
      <patternFill patternType="none"/>
    </fill>
    <fill>
      <patternFill patternType="gray125"/>
    </fill>
    <fill>
      <patternFill patternType="solid">
        <fgColor rgb="FFFFFFCC"/>
      </patternFill>
    </fill>
    <fill>
      <patternFill patternType="solid">
        <fgColor rgb="FFD9E2F3"/>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
      <patternFill patternType="solid">
        <fgColor theme="6" tint="0.79998168889431442"/>
        <bgColor indexed="64"/>
      </patternFill>
    </fill>
    <fill>
      <patternFill patternType="solid">
        <fgColor theme="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5" tint="0.39997558519241921"/>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1"/>
        <bgColor indexed="64"/>
      </patternFill>
    </fill>
    <fill>
      <patternFill patternType="solid">
        <fgColor theme="8" tint="0.59999389629810485"/>
        <bgColor indexed="64"/>
      </patternFill>
    </fill>
    <fill>
      <patternFill patternType="solid">
        <fgColor rgb="FFFAEDE7"/>
        <bgColor indexed="64"/>
      </patternFill>
    </fill>
    <fill>
      <patternFill patternType="solid">
        <fgColor rgb="FFEABAA5"/>
        <bgColor indexed="64"/>
      </patternFill>
    </fill>
    <fill>
      <patternFill patternType="solid">
        <fgColor rgb="FFF7CAAC"/>
        <bgColor indexed="64"/>
      </patternFill>
    </fill>
    <fill>
      <patternFill patternType="solid">
        <fgColor rgb="FFFBE4D5"/>
        <bgColor indexed="64"/>
      </patternFill>
    </fill>
    <fill>
      <patternFill patternType="solid">
        <fgColor rgb="FFE2EFDA"/>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FFCC"/>
        <bgColor indexed="64"/>
      </patternFill>
    </fill>
    <fill>
      <patternFill patternType="solid">
        <fgColor rgb="FFDDDDDD"/>
        <bgColor indexed="64"/>
      </patternFill>
    </fill>
    <fill>
      <patternFill patternType="solid">
        <fgColor theme="6" tint="0.39997558519241921"/>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9"/>
        <bgColor indexed="64"/>
      </patternFill>
    </fill>
  </fills>
  <borders count="120">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bottom style="thin">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top/>
      <bottom style="medium">
        <color indexed="64"/>
      </bottom>
      <diagonal/>
    </border>
    <border>
      <left/>
      <right style="medium">
        <color indexed="64"/>
      </right>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style="thin">
        <color indexed="64"/>
      </left>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style="thin">
        <color rgb="FFF0F0F0"/>
      </left>
      <right style="medium">
        <color indexed="64"/>
      </right>
      <top style="medium">
        <color indexed="64"/>
      </top>
      <bottom style="medium">
        <color indexed="64"/>
      </bottom>
      <diagonal/>
    </border>
    <border>
      <left style="medium">
        <color indexed="64"/>
      </left>
      <right style="medium">
        <color indexed="64"/>
      </right>
      <top style="thin">
        <color rgb="FFF0F0F0"/>
      </top>
      <bottom style="medium">
        <color indexed="64"/>
      </bottom>
      <diagonal/>
    </border>
    <border>
      <left style="thin">
        <color rgb="FFF0F0F0"/>
      </left>
      <right style="medium">
        <color indexed="64"/>
      </right>
      <top style="thin">
        <color rgb="FFF0F0F0"/>
      </top>
      <bottom style="medium">
        <color indexed="64"/>
      </bottom>
      <diagonal/>
    </border>
    <border>
      <left style="medium">
        <color rgb="FF000000"/>
      </left>
      <right/>
      <top/>
      <bottom/>
      <diagonal/>
    </border>
    <border>
      <left style="thin">
        <color rgb="FFFF0000"/>
      </left>
      <right style="medium">
        <color indexed="64"/>
      </right>
      <top/>
      <bottom/>
      <diagonal/>
    </border>
    <border>
      <left/>
      <right style="medium">
        <color rgb="FFFF0000"/>
      </right>
      <top/>
      <bottom/>
      <diagonal/>
    </border>
    <border>
      <left/>
      <right style="medium">
        <color rgb="FFFF0000"/>
      </right>
      <top/>
      <bottom style="medium">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rgb="FF002060"/>
      </left>
      <right/>
      <top style="medium">
        <color rgb="FF002060"/>
      </top>
      <bottom/>
      <diagonal/>
    </border>
    <border>
      <left/>
      <right/>
      <top style="medium">
        <color rgb="FF002060"/>
      </top>
      <bottom/>
      <diagonal/>
    </border>
    <border>
      <left/>
      <right style="medium">
        <color rgb="FF002060"/>
      </right>
      <top style="medium">
        <color rgb="FF002060"/>
      </top>
      <bottom/>
      <diagonal/>
    </border>
    <border>
      <left style="medium">
        <color rgb="FF002060"/>
      </left>
      <right/>
      <top/>
      <bottom/>
      <diagonal/>
    </border>
    <border>
      <left/>
      <right style="medium">
        <color rgb="FF002060"/>
      </right>
      <top/>
      <bottom/>
      <diagonal/>
    </border>
    <border>
      <left style="medium">
        <color rgb="FF002060"/>
      </left>
      <right/>
      <top/>
      <bottom style="medium">
        <color rgb="FF002060"/>
      </bottom>
      <diagonal/>
    </border>
    <border>
      <left/>
      <right/>
      <top/>
      <bottom style="medium">
        <color rgb="FF002060"/>
      </bottom>
      <diagonal/>
    </border>
    <border>
      <left/>
      <right style="medium">
        <color rgb="FF002060"/>
      </right>
      <top/>
      <bottom style="medium">
        <color rgb="FF002060"/>
      </bottom>
      <diagonal/>
    </border>
    <border>
      <left style="medium">
        <color rgb="FF002060"/>
      </left>
      <right/>
      <top style="medium">
        <color rgb="FF002060"/>
      </top>
      <bottom style="medium">
        <color rgb="FF002060"/>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medium">
        <color indexed="64"/>
      </right>
      <top/>
      <bottom style="thin">
        <color rgb="FFB2B2B2"/>
      </bottom>
      <diagonal/>
    </border>
    <border>
      <left/>
      <right style="medium">
        <color indexed="64"/>
      </right>
      <top style="thin">
        <color rgb="FFB2B2B2"/>
      </top>
      <bottom style="thin">
        <color rgb="FFB2B2B2"/>
      </bottom>
      <diagonal/>
    </border>
    <border>
      <left style="medium">
        <color indexed="64"/>
      </left>
      <right/>
      <top style="thin">
        <color theme="2" tint="-0.749992370372631"/>
      </top>
      <bottom style="thin">
        <color theme="2" tint="-0.749992370372631"/>
      </bottom>
      <diagonal/>
    </border>
    <border>
      <left/>
      <right style="medium">
        <color indexed="64"/>
      </right>
      <top style="thin">
        <color rgb="FFB2B2B2"/>
      </top>
      <bottom/>
      <diagonal/>
    </border>
    <border>
      <left style="thin">
        <color rgb="FFB2B2B2"/>
      </left>
      <right style="medium">
        <color indexed="64"/>
      </right>
      <top style="thin">
        <color rgb="FFB2B2B2"/>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indexed="64"/>
      </right>
      <top style="medium">
        <color rgb="FF000000"/>
      </top>
      <bottom style="medium">
        <color rgb="FF000000"/>
      </bottom>
      <diagonal/>
    </border>
    <border>
      <left style="medium">
        <color indexed="64"/>
      </left>
      <right/>
      <top style="medium">
        <color rgb="FF000000"/>
      </top>
      <bottom style="medium">
        <color rgb="FF000000"/>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style="medium">
        <color rgb="FF000000"/>
      </right>
      <top style="medium">
        <color rgb="FF000000"/>
      </top>
      <bottom/>
      <diagonal/>
    </border>
    <border>
      <left style="medium">
        <color indexed="64"/>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medium">
        <color rgb="FF000000"/>
      </left>
      <right style="medium">
        <color rgb="FF000000"/>
      </right>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thick">
        <color theme="9" tint="-0.249977111117893"/>
      </left>
      <right style="thick">
        <color theme="9" tint="-0.249977111117893"/>
      </right>
      <top style="thick">
        <color theme="9" tint="-0.249977111117893"/>
      </top>
      <bottom style="thick">
        <color theme="9" tint="-0.249977111117893"/>
      </bottom>
      <diagonal/>
    </border>
    <border>
      <left/>
      <right style="thick">
        <color theme="9" tint="-0.249977111117893"/>
      </right>
      <top style="thick">
        <color theme="9" tint="-0.249977111117893"/>
      </top>
      <bottom style="thick">
        <color theme="9" tint="-0.249977111117893"/>
      </bottom>
      <diagonal/>
    </border>
    <border>
      <left style="thin">
        <color indexed="64"/>
      </left>
      <right style="thick">
        <color theme="9" tint="-0.249977111117893"/>
      </right>
      <top style="thin">
        <color indexed="64"/>
      </top>
      <bottom style="thick">
        <color theme="9" tint="-0.249977111117893"/>
      </bottom>
      <diagonal/>
    </border>
    <border>
      <left style="thick">
        <color theme="9" tint="-0.249977111117893"/>
      </left>
      <right style="thick">
        <color theme="9" tint="-0.249977111117893"/>
      </right>
      <top style="thin">
        <color indexed="64"/>
      </top>
      <bottom style="thick">
        <color theme="9" tint="-0.249977111117893"/>
      </bottom>
      <diagonal/>
    </border>
    <border>
      <left/>
      <right style="thick">
        <color theme="9" tint="-0.249977111117893"/>
      </right>
      <top style="thin">
        <color indexed="64"/>
      </top>
      <bottom style="thick">
        <color theme="9" tint="-0.249977111117893"/>
      </bottom>
      <diagonal/>
    </border>
    <border>
      <left style="thick">
        <color theme="9" tint="-0.249977111117893"/>
      </left>
      <right style="thin">
        <color indexed="64"/>
      </right>
      <top style="thin">
        <color indexed="64"/>
      </top>
      <bottom style="thick">
        <color theme="9" tint="-0.249977111117893"/>
      </bottom>
      <diagonal/>
    </border>
    <border>
      <left style="thin">
        <color indexed="64"/>
      </left>
      <right style="thick">
        <color theme="9" tint="-0.249977111117893"/>
      </right>
      <top style="thick">
        <color theme="9" tint="-0.249977111117893"/>
      </top>
      <bottom style="thick">
        <color theme="9" tint="-0.249977111117893"/>
      </bottom>
      <diagonal/>
    </border>
    <border>
      <left style="thick">
        <color theme="9" tint="-0.249977111117893"/>
      </left>
      <right style="thin">
        <color indexed="64"/>
      </right>
      <top style="thick">
        <color theme="9" tint="-0.249977111117893"/>
      </top>
      <bottom style="thick">
        <color theme="9" tint="-0.249977111117893"/>
      </bottom>
      <diagonal/>
    </border>
    <border>
      <left style="thin">
        <color indexed="64"/>
      </left>
      <right style="thick">
        <color theme="9" tint="-0.249977111117893"/>
      </right>
      <top style="thick">
        <color theme="9" tint="-0.249977111117893"/>
      </top>
      <bottom style="thin">
        <color indexed="64"/>
      </bottom>
      <diagonal/>
    </border>
    <border>
      <left style="thick">
        <color theme="9" tint="-0.249977111117893"/>
      </left>
      <right style="thick">
        <color theme="9" tint="-0.249977111117893"/>
      </right>
      <top style="thick">
        <color theme="9" tint="-0.249977111117893"/>
      </top>
      <bottom style="thin">
        <color indexed="64"/>
      </bottom>
      <diagonal/>
    </border>
    <border>
      <left/>
      <right style="thick">
        <color theme="9" tint="-0.249977111117893"/>
      </right>
      <top style="thick">
        <color theme="9" tint="-0.249977111117893"/>
      </top>
      <bottom style="thin">
        <color indexed="64"/>
      </bottom>
      <diagonal/>
    </border>
    <border>
      <left style="thick">
        <color theme="9" tint="-0.249977111117893"/>
      </left>
      <right style="thin">
        <color indexed="64"/>
      </right>
      <top style="thick">
        <color theme="9" tint="-0.249977111117893"/>
      </top>
      <bottom style="thin">
        <color indexed="64"/>
      </bottom>
      <diagonal/>
    </border>
    <border>
      <left style="thin">
        <color indexed="64"/>
      </left>
      <right/>
      <top style="thin">
        <color indexed="64"/>
      </top>
      <bottom style="thin">
        <color indexed="64"/>
      </bottom>
      <diagonal/>
    </border>
    <border>
      <left style="medium">
        <color rgb="FF000000"/>
      </left>
      <right style="medium">
        <color indexed="64"/>
      </right>
      <top style="medium">
        <color indexed="64"/>
      </top>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s>
  <cellStyleXfs count="4">
    <xf numFmtId="0" fontId="0" fillId="0" borderId="0"/>
    <xf numFmtId="0" fontId="4" fillId="0" borderId="0" applyNumberFormat="0" applyFill="0" applyBorder="0" applyAlignment="0" applyProtection="0"/>
    <xf numFmtId="0" fontId="1" fillId="2" borderId="1" applyNumberFormat="0" applyFont="0" applyAlignment="0" applyProtection="0"/>
    <xf numFmtId="0" fontId="140" fillId="0" borderId="0"/>
  </cellStyleXfs>
  <cellXfs count="1138">
    <xf numFmtId="0" fontId="0" fillId="0" borderId="0" xfId="0"/>
    <xf numFmtId="0" fontId="6" fillId="14" borderId="0" xfId="0" applyFont="1" applyFill="1"/>
    <xf numFmtId="0" fontId="12" fillId="14" borderId="0" xfId="1" applyFont="1" applyFill="1" applyAlignment="1"/>
    <xf numFmtId="0" fontId="12" fillId="0" borderId="0" xfId="1" applyFont="1" applyAlignment="1">
      <alignment horizontal="left" vertical="center"/>
    </xf>
    <xf numFmtId="0" fontId="12" fillId="14" borderId="0" xfId="1" applyFont="1" applyFill="1"/>
    <xf numFmtId="0" fontId="24" fillId="0" borderId="0" xfId="0" applyFont="1" applyAlignment="1">
      <alignment wrapText="1"/>
    </xf>
    <xf numFmtId="0" fontId="24" fillId="0" borderId="10" xfId="0" applyFont="1" applyBorder="1" applyAlignment="1">
      <alignment wrapText="1"/>
    </xf>
    <xf numFmtId="0" fontId="24" fillId="0" borderId="10" xfId="0" applyFont="1" applyBorder="1" applyAlignment="1">
      <alignment horizontal="left" vertical="center" wrapText="1"/>
    </xf>
    <xf numFmtId="0" fontId="2" fillId="0" borderId="0" xfId="0" applyFont="1"/>
    <xf numFmtId="0" fontId="25" fillId="0" borderId="0" xfId="0" applyFont="1" applyAlignment="1">
      <alignment vertical="top" wrapText="1"/>
    </xf>
    <xf numFmtId="0" fontId="6" fillId="0" borderId="0" xfId="0" applyFont="1" applyAlignment="1">
      <alignment vertical="top"/>
    </xf>
    <xf numFmtId="0" fontId="6" fillId="0" borderId="0" xfId="0" applyFont="1"/>
    <xf numFmtId="0" fontId="6" fillId="0" borderId="0" xfId="0" applyFont="1" applyAlignment="1">
      <alignment vertical="top" wrapText="1"/>
    </xf>
    <xf numFmtId="0" fontId="6" fillId="0" borderId="0" xfId="0" applyFont="1" applyAlignment="1">
      <alignment vertical="center"/>
    </xf>
    <xf numFmtId="0" fontId="6" fillId="0" borderId="0" xfId="0" applyFont="1" applyAlignment="1">
      <alignment wrapText="1"/>
    </xf>
    <xf numFmtId="0" fontId="7" fillId="9" borderId="13" xfId="0" applyFont="1" applyFill="1" applyBorder="1" applyAlignment="1">
      <alignment horizontal="center" vertical="center" wrapText="1"/>
    </xf>
    <xf numFmtId="0" fontId="11" fillId="6" borderId="13" xfId="0" applyFont="1" applyFill="1" applyBorder="1" applyAlignment="1">
      <alignment horizontal="left" vertical="center" wrapText="1"/>
    </xf>
    <xf numFmtId="0" fontId="11" fillId="6" borderId="13"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37" fillId="11" borderId="13" xfId="0" applyFont="1" applyFill="1" applyBorder="1" applyAlignment="1">
      <alignment horizontal="center" vertical="center" wrapText="1"/>
    </xf>
    <xf numFmtId="0" fontId="6" fillId="6" borderId="13" xfId="0" applyFont="1" applyFill="1" applyBorder="1" applyAlignment="1">
      <alignment horizontal="center" vertical="center" wrapText="1"/>
    </xf>
    <xf numFmtId="0" fontId="6" fillId="0" borderId="0" xfId="0" applyFont="1" applyAlignment="1">
      <alignment horizontal="left" vertical="center" wrapText="1"/>
    </xf>
    <xf numFmtId="0" fontId="6" fillId="0" borderId="0" xfId="0" applyFont="1" applyAlignment="1">
      <alignment vertical="center" wrapText="1"/>
    </xf>
    <xf numFmtId="0" fontId="25" fillId="0" borderId="0" xfId="0" applyFont="1"/>
    <xf numFmtId="0" fontId="40" fillId="23" borderId="47" xfId="0" applyFont="1" applyFill="1" applyBorder="1" applyAlignment="1">
      <alignment horizontal="center" vertical="center" wrapText="1" readingOrder="1"/>
    </xf>
    <xf numFmtId="0" fontId="41" fillId="22" borderId="47" xfId="0" applyFont="1" applyFill="1" applyBorder="1" applyAlignment="1">
      <alignment horizontal="left" vertical="center" wrapText="1" readingOrder="1"/>
    </xf>
    <xf numFmtId="0" fontId="44" fillId="0" borderId="55" xfId="0" applyFont="1" applyBorder="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9" fillId="0" borderId="0" xfId="0" applyFont="1" applyAlignment="1">
      <alignment horizontal="center" vertical="center" wrapText="1"/>
    </xf>
    <xf numFmtId="0" fontId="6" fillId="0" borderId="0" xfId="0" applyFont="1" applyAlignment="1">
      <alignment horizontal="center" vertical="center" wrapText="1"/>
    </xf>
    <xf numFmtId="0" fontId="12" fillId="0" borderId="13" xfId="1" applyFont="1" applyBorder="1" applyAlignment="1">
      <alignment vertical="center"/>
    </xf>
    <xf numFmtId="0" fontId="25" fillId="0" borderId="0" xfId="0" applyFont="1" applyAlignment="1">
      <alignment vertical="center"/>
    </xf>
    <xf numFmtId="0" fontId="25" fillId="0" borderId="0" xfId="0" applyFont="1" applyAlignment="1">
      <alignment vertical="center" wrapText="1"/>
    </xf>
    <xf numFmtId="0" fontId="9" fillId="0" borderId="0" xfId="0" applyFont="1" applyAlignment="1">
      <alignment horizontal="center" vertical="top" wrapText="1"/>
    </xf>
    <xf numFmtId="0" fontId="57" fillId="0" borderId="0" xfId="0" applyFont="1" applyAlignment="1">
      <alignment horizontal="left" vertical="top" wrapText="1"/>
    </xf>
    <xf numFmtId="0" fontId="57" fillId="0" borderId="0" xfId="0" applyFont="1" applyAlignment="1">
      <alignment horizontal="right" vertical="center" wrapText="1"/>
    </xf>
    <xf numFmtId="0" fontId="37" fillId="26" borderId="14" xfId="0" applyFont="1" applyFill="1" applyBorder="1" applyAlignment="1">
      <alignment vertical="center"/>
    </xf>
    <xf numFmtId="0" fontId="37" fillId="26" borderId="4" xfId="0" applyFont="1" applyFill="1" applyBorder="1" applyAlignment="1">
      <alignment vertical="center"/>
    </xf>
    <xf numFmtId="0" fontId="37" fillId="0" borderId="7" xfId="0" applyFont="1" applyBorder="1" applyAlignment="1">
      <alignment vertical="center" wrapText="1"/>
    </xf>
    <xf numFmtId="0" fontId="37" fillId="0" borderId="15" xfId="0" applyFont="1" applyBorder="1" applyAlignment="1">
      <alignment vertical="center" wrapText="1"/>
    </xf>
    <xf numFmtId="0" fontId="37" fillId="0" borderId="7" xfId="0" applyFont="1" applyBorder="1" applyAlignment="1">
      <alignment vertical="center"/>
    </xf>
    <xf numFmtId="0" fontId="13" fillId="0" borderId="0" xfId="0" applyFont="1" applyAlignment="1">
      <alignment vertical="center" wrapText="1"/>
    </xf>
    <xf numFmtId="0" fontId="62" fillId="0" borderId="0" xfId="0" applyFont="1"/>
    <xf numFmtId="0" fontId="40" fillId="22" borderId="50" xfId="0" applyFont="1" applyFill="1" applyBorder="1" applyAlignment="1">
      <alignment vertical="center" wrapText="1" readingOrder="1"/>
    </xf>
    <xf numFmtId="0" fontId="40" fillId="22" borderId="47" xfId="0" applyFont="1" applyFill="1" applyBorder="1" applyAlignment="1">
      <alignment horizontal="center" vertical="center" wrapText="1" readingOrder="1"/>
    </xf>
    <xf numFmtId="0" fontId="6" fillId="0" borderId="0" xfId="0" applyFont="1" applyAlignment="1">
      <alignment horizontal="center"/>
    </xf>
    <xf numFmtId="0" fontId="7" fillId="14" borderId="0" xfId="0" applyFont="1" applyFill="1"/>
    <xf numFmtId="0" fontId="6" fillId="0" borderId="12" xfId="0" applyFont="1" applyBorder="1"/>
    <xf numFmtId="0" fontId="25" fillId="14" borderId="0" xfId="0" applyFont="1" applyFill="1" applyAlignment="1">
      <alignment vertical="center"/>
    </xf>
    <xf numFmtId="0" fontId="25" fillId="14" borderId="0" xfId="0" applyFont="1" applyFill="1"/>
    <xf numFmtId="0" fontId="6" fillId="14" borderId="10" xfId="0" applyFont="1" applyFill="1" applyBorder="1"/>
    <xf numFmtId="0" fontId="6" fillId="0" borderId="10" xfId="0" applyFont="1" applyBorder="1"/>
    <xf numFmtId="0" fontId="6" fillId="0" borderId="20" xfId="0" applyFont="1" applyBorder="1" applyAlignment="1">
      <alignment vertical="top" wrapText="1"/>
    </xf>
    <xf numFmtId="0" fontId="6" fillId="0" borderId="19" xfId="0" applyFont="1" applyBorder="1" applyAlignment="1">
      <alignment vertical="top" wrapText="1"/>
    </xf>
    <xf numFmtId="0" fontId="6" fillId="0" borderId="19" xfId="0" applyFont="1" applyBorder="1"/>
    <xf numFmtId="0" fontId="25" fillId="0" borderId="12" xfId="0" applyFont="1" applyBorder="1"/>
    <xf numFmtId="0" fontId="25" fillId="0" borderId="19" xfId="0" applyFont="1" applyBorder="1"/>
    <xf numFmtId="0" fontId="25" fillId="14" borderId="12" xfId="0" applyFont="1" applyFill="1" applyBorder="1"/>
    <xf numFmtId="0" fontId="25" fillId="14" borderId="19" xfId="0" applyFont="1" applyFill="1" applyBorder="1"/>
    <xf numFmtId="0" fontId="25" fillId="0" borderId="57" xfId="0" applyFont="1" applyBorder="1"/>
    <xf numFmtId="0" fontId="25" fillId="14" borderId="6" xfId="0" applyFont="1" applyFill="1" applyBorder="1" applyAlignment="1">
      <alignment wrapText="1"/>
    </xf>
    <xf numFmtId="0" fontId="25" fillId="14" borderId="7" xfId="0" applyFont="1" applyFill="1" applyBorder="1" applyAlignment="1">
      <alignment wrapText="1"/>
    </xf>
    <xf numFmtId="0" fontId="0" fillId="14" borderId="0" xfId="0" applyFill="1"/>
    <xf numFmtId="0" fontId="69" fillId="14" borderId="0" xfId="0" applyFont="1" applyFill="1" applyAlignment="1">
      <alignment horizontal="center" wrapText="1"/>
    </xf>
    <xf numFmtId="0" fontId="12" fillId="0" borderId="0" xfId="1" applyFont="1" applyBorder="1" applyAlignment="1">
      <alignment horizontal="left" vertical="top" wrapText="1"/>
    </xf>
    <xf numFmtId="0" fontId="12" fillId="0" borderId="12" xfId="1" applyFont="1" applyBorder="1" applyAlignment="1">
      <alignment horizontal="left" vertical="top" wrapText="1"/>
    </xf>
    <xf numFmtId="0" fontId="12" fillId="0" borderId="19" xfId="1" applyFont="1" applyBorder="1" applyAlignment="1">
      <alignment horizontal="left" vertical="top" wrapText="1"/>
    </xf>
    <xf numFmtId="0" fontId="6" fillId="0" borderId="20" xfId="0" applyFont="1" applyBorder="1"/>
    <xf numFmtId="0" fontId="6" fillId="14" borderId="0" xfId="0" applyFont="1" applyFill="1" applyAlignment="1">
      <alignment horizontal="center" vertical="center" wrapText="1"/>
    </xf>
    <xf numFmtId="0" fontId="82" fillId="0" borderId="0" xfId="0" applyFont="1"/>
    <xf numFmtId="0" fontId="6" fillId="9" borderId="12" xfId="0" applyFont="1" applyFill="1" applyBorder="1" applyAlignment="1">
      <alignment vertical="center"/>
    </xf>
    <xf numFmtId="0" fontId="15" fillId="9" borderId="12" xfId="0" applyFont="1" applyFill="1" applyBorder="1" applyAlignment="1">
      <alignment horizontal="left" vertical="center" wrapText="1"/>
    </xf>
    <xf numFmtId="0" fontId="7" fillId="9" borderId="12" xfId="0" applyFont="1" applyFill="1" applyBorder="1" applyAlignment="1">
      <alignment vertical="center" wrapText="1"/>
    </xf>
    <xf numFmtId="0" fontId="6" fillId="14" borderId="79" xfId="0" applyFont="1" applyFill="1" applyBorder="1" applyAlignment="1">
      <alignment horizontal="center" vertical="center" wrapText="1"/>
    </xf>
    <xf numFmtId="0" fontId="10" fillId="9" borderId="80" xfId="0" applyFont="1" applyFill="1" applyBorder="1" applyAlignment="1">
      <alignment vertical="center" wrapText="1"/>
    </xf>
    <xf numFmtId="0" fontId="6" fillId="14" borderId="19" xfId="0" applyFont="1" applyFill="1" applyBorder="1" applyAlignment="1">
      <alignment vertical="top" wrapText="1"/>
    </xf>
    <xf numFmtId="0" fontId="6" fillId="14" borderId="19" xfId="0" applyFont="1" applyFill="1" applyBorder="1" applyAlignment="1">
      <alignment vertical="center" wrapText="1"/>
    </xf>
    <xf numFmtId="0" fontId="14" fillId="18" borderId="19" xfId="0" applyFont="1" applyFill="1" applyBorder="1" applyAlignment="1">
      <alignment horizontal="center" vertical="center" wrapText="1"/>
    </xf>
    <xf numFmtId="0" fontId="6" fillId="14" borderId="79" xfId="0" applyFont="1" applyFill="1" applyBorder="1" applyAlignment="1">
      <alignment horizontal="left" vertical="top" wrapText="1"/>
    </xf>
    <xf numFmtId="0" fontId="6" fillId="14" borderId="79" xfId="0" applyFont="1" applyFill="1" applyBorder="1" applyAlignment="1">
      <alignment horizontal="left" vertical="center" wrapText="1"/>
    </xf>
    <xf numFmtId="0" fontId="7" fillId="4" borderId="12" xfId="0" applyFont="1" applyFill="1" applyBorder="1" applyAlignment="1">
      <alignment vertical="center" wrapText="1"/>
    </xf>
    <xf numFmtId="0" fontId="6" fillId="10" borderId="79" xfId="0" applyFont="1" applyFill="1" applyBorder="1" applyAlignment="1">
      <alignment horizontal="left" vertical="center" wrapText="1"/>
    </xf>
    <xf numFmtId="0" fontId="7" fillId="13" borderId="12" xfId="0" applyFont="1" applyFill="1" applyBorder="1" applyAlignment="1">
      <alignment vertical="center" wrapText="1"/>
    </xf>
    <xf numFmtId="0" fontId="6" fillId="17" borderId="79" xfId="0" applyFont="1" applyFill="1" applyBorder="1" applyAlignment="1">
      <alignment horizontal="left" vertical="center" wrapText="1"/>
    </xf>
    <xf numFmtId="0" fontId="6" fillId="14" borderId="81" xfId="0" applyFont="1" applyFill="1" applyBorder="1" applyAlignment="1">
      <alignment horizontal="left" vertical="center" wrapText="1"/>
    </xf>
    <xf numFmtId="0" fontId="7" fillId="8" borderId="30" xfId="0" applyFont="1" applyFill="1" applyBorder="1" applyAlignment="1">
      <alignment horizontal="center" vertical="center" wrapText="1"/>
    </xf>
    <xf numFmtId="0" fontId="6" fillId="14" borderId="31" xfId="0" applyFont="1" applyFill="1" applyBorder="1" applyAlignment="1">
      <alignment horizontal="left" vertical="center" wrapText="1"/>
    </xf>
    <xf numFmtId="0" fontId="6" fillId="14" borderId="78" xfId="0" applyFont="1" applyFill="1" applyBorder="1" applyAlignment="1">
      <alignment horizontal="left" vertical="center" wrapText="1"/>
    </xf>
    <xf numFmtId="0" fontId="7" fillId="9" borderId="18" xfId="0" applyFont="1" applyFill="1" applyBorder="1" applyAlignment="1">
      <alignment vertical="center" wrapText="1"/>
    </xf>
    <xf numFmtId="0" fontId="6" fillId="14" borderId="15" xfId="0" applyFont="1" applyFill="1" applyBorder="1" applyAlignment="1">
      <alignment wrapText="1"/>
    </xf>
    <xf numFmtId="0" fontId="20" fillId="19" borderId="82" xfId="2" applyFont="1" applyFill="1" applyBorder="1" applyAlignment="1">
      <alignment horizontal="left" vertical="center" wrapText="1" readingOrder="1"/>
    </xf>
    <xf numFmtId="0" fontId="86" fillId="8" borderId="13" xfId="1" applyFont="1" applyFill="1" applyBorder="1" applyAlignment="1">
      <alignment horizontal="center" vertical="center"/>
    </xf>
    <xf numFmtId="0" fontId="6" fillId="31" borderId="0" xfId="0" applyFont="1" applyFill="1" applyAlignment="1">
      <alignment vertical="center"/>
    </xf>
    <xf numFmtId="0" fontId="6" fillId="32" borderId="9" xfId="0" applyFont="1" applyFill="1" applyBorder="1" applyAlignment="1">
      <alignment vertical="center"/>
    </xf>
    <xf numFmtId="0" fontId="6" fillId="32" borderId="10" xfId="0" applyFont="1" applyFill="1" applyBorder="1" applyAlignment="1">
      <alignment vertical="center"/>
    </xf>
    <xf numFmtId="0" fontId="6" fillId="32" borderId="20" xfId="0" applyFont="1" applyFill="1" applyBorder="1" applyAlignment="1">
      <alignment vertical="center"/>
    </xf>
    <xf numFmtId="0" fontId="6" fillId="32" borderId="12" xfId="0" applyFont="1" applyFill="1" applyBorder="1" applyAlignment="1">
      <alignment vertical="center"/>
    </xf>
    <xf numFmtId="0" fontId="6" fillId="32" borderId="0" xfId="0" applyFont="1" applyFill="1" applyAlignment="1">
      <alignment vertical="center"/>
    </xf>
    <xf numFmtId="0" fontId="54" fillId="32" borderId="0" xfId="0" applyFont="1" applyFill="1" applyAlignment="1">
      <alignment vertical="center"/>
    </xf>
    <xf numFmtId="0" fontId="6" fillId="32" borderId="19" xfId="0" applyFont="1" applyFill="1" applyBorder="1" applyAlignment="1">
      <alignment vertical="center"/>
    </xf>
    <xf numFmtId="0" fontId="55" fillId="32" borderId="0" xfId="1" applyFont="1" applyFill="1" applyBorder="1" applyAlignment="1">
      <alignment vertical="center"/>
    </xf>
    <xf numFmtId="0" fontId="6" fillId="32" borderId="18" xfId="0" applyFont="1" applyFill="1" applyBorder="1" applyAlignment="1">
      <alignment vertical="center"/>
    </xf>
    <xf numFmtId="0" fontId="6" fillId="32" borderId="16" xfId="0" applyFont="1" applyFill="1" applyBorder="1" applyAlignment="1">
      <alignment vertical="center"/>
    </xf>
    <xf numFmtId="0" fontId="12" fillId="32" borderId="16" xfId="1" applyFont="1" applyFill="1" applyBorder="1"/>
    <xf numFmtId="0" fontId="6" fillId="32" borderId="15" xfId="0" applyFont="1" applyFill="1" applyBorder="1" applyAlignment="1">
      <alignment vertical="center"/>
    </xf>
    <xf numFmtId="0" fontId="45" fillId="19" borderId="14" xfId="0" applyFont="1" applyFill="1" applyBorder="1" applyAlignment="1">
      <alignment horizontal="center" vertical="center" wrapText="1"/>
    </xf>
    <xf numFmtId="0" fontId="45" fillId="19" borderId="53" xfId="0" applyFont="1" applyFill="1" applyBorder="1" applyAlignment="1">
      <alignment horizontal="center" vertical="center" wrapText="1"/>
    </xf>
    <xf numFmtId="0" fontId="45" fillId="10" borderId="54" xfId="0" applyFont="1" applyFill="1" applyBorder="1" applyAlignment="1">
      <alignment horizontal="center" vertical="center" wrapText="1"/>
    </xf>
    <xf numFmtId="0" fontId="85" fillId="0" borderId="0" xfId="1" applyFont="1" applyAlignment="1"/>
    <xf numFmtId="0" fontId="0" fillId="0" borderId="0" xfId="0" applyAlignment="1">
      <alignment vertical="top"/>
    </xf>
    <xf numFmtId="0" fontId="39" fillId="14" borderId="0" xfId="0" applyFont="1" applyFill="1" applyAlignment="1">
      <alignment horizontal="left" vertical="center" wrapText="1" readingOrder="1"/>
    </xf>
    <xf numFmtId="0" fontId="37" fillId="14" borderId="0" xfId="0" applyFont="1" applyFill="1" applyAlignment="1">
      <alignment horizontal="center" vertical="center" wrapText="1" readingOrder="1"/>
    </xf>
    <xf numFmtId="3" fontId="37" fillId="14" borderId="0" xfId="0" applyNumberFormat="1" applyFont="1" applyFill="1" applyAlignment="1">
      <alignment horizontal="center" vertical="center" wrapText="1" readingOrder="1"/>
    </xf>
    <xf numFmtId="0" fontId="33" fillId="14" borderId="0" xfId="0" applyFont="1" applyFill="1" applyAlignment="1">
      <alignment horizontal="left" vertical="top" wrapText="1"/>
    </xf>
    <xf numFmtId="0" fontId="42" fillId="30" borderId="9" xfId="0" applyFont="1" applyFill="1" applyBorder="1" applyAlignment="1">
      <alignment vertical="top" wrapText="1"/>
    </xf>
    <xf numFmtId="0" fontId="5" fillId="30" borderId="10" xfId="0" applyFont="1" applyFill="1" applyBorder="1" applyAlignment="1">
      <alignment vertical="top" wrapText="1"/>
    </xf>
    <xf numFmtId="0" fontId="5" fillId="30" borderId="20" xfId="0" applyFont="1" applyFill="1" applyBorder="1" applyAlignment="1">
      <alignment vertical="top" wrapText="1"/>
    </xf>
    <xf numFmtId="0" fontId="6" fillId="0" borderId="13" xfId="0" applyFont="1" applyBorder="1" applyAlignment="1">
      <alignment horizontal="center" vertical="center" wrapText="1"/>
    </xf>
    <xf numFmtId="0" fontId="6" fillId="0" borderId="13" xfId="0" applyFont="1" applyBorder="1" applyAlignment="1">
      <alignment horizontal="left" vertical="center" wrapText="1"/>
    </xf>
    <xf numFmtId="0" fontId="37" fillId="22" borderId="90" xfId="0" applyFont="1" applyFill="1" applyBorder="1" applyAlignment="1">
      <alignment horizontal="center" vertical="center" wrapText="1" readingOrder="1"/>
    </xf>
    <xf numFmtId="0" fontId="32" fillId="12" borderId="4" xfId="0" applyFont="1" applyFill="1" applyBorder="1" applyAlignment="1">
      <alignment horizontal="center" vertical="center"/>
    </xf>
    <xf numFmtId="0" fontId="5" fillId="10" borderId="5" xfId="0" applyFont="1" applyFill="1" applyBorder="1" applyAlignment="1">
      <alignment horizontal="left" vertical="center" wrapText="1"/>
    </xf>
    <xf numFmtId="0" fontId="5" fillId="10" borderId="14" xfId="0" applyFont="1" applyFill="1" applyBorder="1" applyAlignment="1">
      <alignment horizontal="left" vertical="center" wrapText="1"/>
    </xf>
    <xf numFmtId="0" fontId="5" fillId="10" borderId="6" xfId="0" applyFont="1" applyFill="1" applyBorder="1" applyAlignment="1">
      <alignment horizontal="left" vertical="center" wrapText="1"/>
    </xf>
    <xf numFmtId="0" fontId="63" fillId="10" borderId="5" xfId="0" applyFont="1" applyFill="1" applyBorder="1" applyAlignment="1">
      <alignment horizontal="left" vertical="center" wrapText="1"/>
    </xf>
    <xf numFmtId="0" fontId="38" fillId="10" borderId="9" xfId="0" applyFont="1" applyFill="1" applyBorder="1" applyAlignment="1">
      <alignment horizontal="left" vertical="center" wrapText="1"/>
    </xf>
    <xf numFmtId="0" fontId="62" fillId="0" borderId="0" xfId="0" applyFont="1" applyAlignment="1">
      <alignment horizontal="left" vertical="center"/>
    </xf>
    <xf numFmtId="0" fontId="85" fillId="6" borderId="13" xfId="1" applyFont="1" applyFill="1" applyBorder="1" applyAlignment="1">
      <alignment horizontal="center" vertical="center"/>
    </xf>
    <xf numFmtId="0" fontId="7" fillId="0" borderId="0" xfId="0" applyFont="1"/>
    <xf numFmtId="0" fontId="86" fillId="6" borderId="46" xfId="1" applyFont="1" applyFill="1" applyBorder="1" applyAlignment="1">
      <alignment horizontal="center" vertical="center"/>
    </xf>
    <xf numFmtId="0" fontId="85" fillId="8" borderId="13" xfId="1" applyFont="1" applyFill="1" applyBorder="1" applyAlignment="1">
      <alignment horizontal="center" vertical="center"/>
    </xf>
    <xf numFmtId="0" fontId="92" fillId="7" borderId="13" xfId="0" applyFont="1" applyFill="1" applyBorder="1" applyAlignment="1">
      <alignment horizontal="center" vertical="center" wrapText="1"/>
    </xf>
    <xf numFmtId="0" fontId="6" fillId="0" borderId="13" xfId="0" applyFont="1" applyBorder="1" applyAlignment="1">
      <alignment vertical="top" wrapText="1"/>
    </xf>
    <xf numFmtId="0" fontId="6" fillId="3" borderId="13" xfId="0" applyFont="1" applyFill="1" applyBorder="1" applyAlignment="1">
      <alignment horizontal="center" vertical="center" wrapText="1"/>
    </xf>
    <xf numFmtId="0" fontId="6" fillId="25" borderId="13" xfId="0" applyFont="1" applyFill="1" applyBorder="1" applyAlignment="1">
      <alignment horizontal="center" vertical="center" wrapText="1"/>
    </xf>
    <xf numFmtId="0" fontId="6" fillId="0" borderId="13" xfId="0" applyFont="1" applyBorder="1" applyAlignment="1">
      <alignment horizontal="center" vertical="top" wrapText="1"/>
    </xf>
    <xf numFmtId="0" fontId="72" fillId="3" borderId="13" xfId="0" applyFont="1" applyFill="1" applyBorder="1" applyAlignment="1">
      <alignment horizontal="center" vertical="center" wrapText="1"/>
    </xf>
    <xf numFmtId="0" fontId="72" fillId="25" borderId="13" xfId="0" applyFont="1" applyFill="1" applyBorder="1" applyAlignment="1">
      <alignment horizontal="center" vertical="center" wrapText="1"/>
    </xf>
    <xf numFmtId="0" fontId="6" fillId="0" borderId="17" xfId="0" applyFont="1" applyBorder="1" applyAlignment="1">
      <alignment horizontal="center" vertical="center" wrapText="1"/>
    </xf>
    <xf numFmtId="0" fontId="6" fillId="0" borderId="17" xfId="0" applyFont="1" applyBorder="1" applyAlignment="1">
      <alignment horizontal="left" vertical="center" wrapText="1"/>
    </xf>
    <xf numFmtId="0" fontId="6" fillId="3" borderId="17" xfId="0" applyFont="1" applyFill="1" applyBorder="1" applyAlignment="1">
      <alignment horizontal="center" vertical="center" wrapText="1"/>
    </xf>
    <xf numFmtId="0" fontId="6" fillId="25" borderId="17" xfId="0" applyFont="1" applyFill="1" applyBorder="1" applyAlignment="1">
      <alignment horizontal="center" vertical="center" wrapText="1"/>
    </xf>
    <xf numFmtId="0" fontId="7" fillId="7" borderId="13" xfId="0" applyFont="1" applyFill="1" applyBorder="1" applyAlignment="1">
      <alignment horizontal="center" vertical="center" wrapText="1"/>
    </xf>
    <xf numFmtId="0" fontId="86" fillId="6" borderId="13" xfId="1" applyFont="1" applyFill="1" applyBorder="1" applyAlignment="1">
      <alignment horizontal="center" vertical="center"/>
    </xf>
    <xf numFmtId="0" fontId="86" fillId="8" borderId="13" xfId="1" applyFont="1" applyFill="1" applyBorder="1" applyAlignment="1">
      <alignment horizontal="center" vertical="center" wrapText="1"/>
    </xf>
    <xf numFmtId="0" fontId="28" fillId="0" borderId="0" xfId="0" applyFont="1" applyAlignment="1">
      <alignment wrapText="1"/>
    </xf>
    <xf numFmtId="0" fontId="86" fillId="6" borderId="13" xfId="1" applyFont="1" applyFill="1" applyBorder="1"/>
    <xf numFmtId="0" fontId="93" fillId="0" borderId="0" xfId="0" applyFont="1"/>
    <xf numFmtId="0" fontId="7" fillId="17" borderId="8" xfId="0" applyFont="1" applyFill="1" applyBorder="1" applyAlignment="1">
      <alignment horizontal="center" vertical="center"/>
    </xf>
    <xf numFmtId="0" fontId="6" fillId="0" borderId="6" xfId="0" applyFont="1" applyBorder="1"/>
    <xf numFmtId="0" fontId="6" fillId="17" borderId="94" xfId="0" applyFont="1" applyFill="1" applyBorder="1"/>
    <xf numFmtId="0" fontId="7" fillId="0" borderId="94" xfId="0" applyFont="1" applyBorder="1" applyAlignment="1">
      <alignment wrapText="1"/>
    </xf>
    <xf numFmtId="0" fontId="6" fillId="17" borderId="95" xfId="0" applyFont="1" applyFill="1" applyBorder="1"/>
    <xf numFmtId="0" fontId="28" fillId="0" borderId="0" xfId="0" applyFont="1"/>
    <xf numFmtId="0" fontId="86" fillId="8" borderId="2" xfId="1" applyFont="1" applyFill="1" applyBorder="1" applyAlignment="1">
      <alignment horizontal="center"/>
    </xf>
    <xf numFmtId="0" fontId="86" fillId="6" borderId="96" xfId="1" applyFont="1" applyFill="1" applyBorder="1" applyAlignment="1">
      <alignment horizontal="center" vertical="center"/>
    </xf>
    <xf numFmtId="0" fontId="95" fillId="8" borderId="13" xfId="1" applyFont="1" applyFill="1" applyBorder="1" applyAlignment="1">
      <alignment horizontal="center" vertical="center"/>
    </xf>
    <xf numFmtId="0" fontId="95" fillId="6" borderId="13" xfId="1" applyFont="1" applyFill="1" applyBorder="1" applyAlignment="1">
      <alignment horizontal="center" vertical="center"/>
    </xf>
    <xf numFmtId="0" fontId="95" fillId="0" borderId="0" xfId="0" applyFont="1" applyAlignment="1">
      <alignment horizontal="left" vertical="center"/>
    </xf>
    <xf numFmtId="0" fontId="86" fillId="27" borderId="14" xfId="1" applyFont="1" applyFill="1" applyBorder="1" applyAlignment="1">
      <alignment horizontal="center"/>
    </xf>
    <xf numFmtId="0" fontId="88" fillId="0" borderId="0" xfId="0" applyFont="1"/>
    <xf numFmtId="0" fontId="96" fillId="6" borderId="13" xfId="1" applyFont="1" applyFill="1" applyBorder="1" applyAlignment="1">
      <alignment horizontal="center" vertical="center"/>
    </xf>
    <xf numFmtId="0" fontId="88" fillId="8" borderId="13" xfId="1" applyFont="1" applyFill="1" applyBorder="1" applyAlignment="1">
      <alignment horizontal="center" vertical="center" wrapText="1"/>
    </xf>
    <xf numFmtId="0" fontId="88" fillId="6" borderId="13" xfId="1" applyFont="1" applyFill="1" applyBorder="1" applyAlignment="1">
      <alignment horizontal="center" vertical="center"/>
    </xf>
    <xf numFmtId="0" fontId="96" fillId="6" borderId="17" xfId="1" applyFont="1" applyFill="1" applyBorder="1" applyAlignment="1">
      <alignment horizontal="center" vertical="center"/>
    </xf>
    <xf numFmtId="0" fontId="96" fillId="8" borderId="13" xfId="1" applyFont="1" applyFill="1" applyBorder="1" applyAlignment="1">
      <alignment horizontal="center"/>
    </xf>
    <xf numFmtId="0" fontId="96" fillId="0" borderId="0" xfId="0" applyFont="1"/>
    <xf numFmtId="0" fontId="96" fillId="8" borderId="13" xfId="1" applyFont="1" applyFill="1" applyBorder="1" applyAlignment="1">
      <alignment horizontal="center" vertical="center"/>
    </xf>
    <xf numFmtId="0" fontId="28" fillId="0" borderId="0" xfId="0" applyFont="1" applyAlignment="1">
      <alignment horizontal="left" vertical="top"/>
    </xf>
    <xf numFmtId="0" fontId="96" fillId="6" borderId="13" xfId="1" applyFont="1" applyFill="1" applyBorder="1"/>
    <xf numFmtId="0" fontId="88" fillId="6" borderId="13" xfId="1" applyFont="1" applyFill="1" applyBorder="1"/>
    <xf numFmtId="0" fontId="88" fillId="6" borderId="46" xfId="1" applyFont="1" applyFill="1" applyBorder="1" applyAlignment="1">
      <alignment horizontal="center" vertical="center"/>
    </xf>
    <xf numFmtId="0" fontId="88" fillId="0" borderId="0" xfId="0" applyFont="1" applyAlignment="1">
      <alignment horizontal="center" vertical="center" wrapText="1"/>
    </xf>
    <xf numFmtId="0" fontId="96" fillId="8" borderId="2" xfId="1" applyFont="1" applyFill="1" applyBorder="1" applyAlignment="1">
      <alignment horizontal="center" vertical="center"/>
    </xf>
    <xf numFmtId="0" fontId="96" fillId="6" borderId="46" xfId="1" applyFont="1" applyFill="1" applyBorder="1" applyAlignment="1">
      <alignment horizontal="center" vertical="center"/>
    </xf>
    <xf numFmtId="0" fontId="96" fillId="0" borderId="0" xfId="0" applyFont="1" applyAlignment="1">
      <alignment vertical="top"/>
    </xf>
    <xf numFmtId="0" fontId="102" fillId="6" borderId="13" xfId="1" applyFont="1" applyFill="1" applyBorder="1" applyAlignment="1">
      <alignment horizontal="center" vertical="center"/>
    </xf>
    <xf numFmtId="0" fontId="7" fillId="0" borderId="0" xfId="0" applyFont="1" applyAlignment="1">
      <alignment wrapText="1"/>
    </xf>
    <xf numFmtId="0" fontId="85" fillId="8" borderId="2" xfId="1" applyFont="1" applyFill="1" applyBorder="1" applyAlignment="1">
      <alignment horizontal="center"/>
    </xf>
    <xf numFmtId="0" fontId="85" fillId="6" borderId="96" xfId="1" applyFont="1" applyFill="1" applyBorder="1" applyAlignment="1">
      <alignment horizontal="center" vertical="center"/>
    </xf>
    <xf numFmtId="0" fontId="7" fillId="0" borderId="9" xfId="0" applyFont="1" applyBorder="1"/>
    <xf numFmtId="0" fontId="6" fillId="0" borderId="18" xfId="0" applyFont="1" applyBorder="1"/>
    <xf numFmtId="0" fontId="6" fillId="0" borderId="16" xfId="0" applyFont="1" applyBorder="1"/>
    <xf numFmtId="0" fontId="6" fillId="0" borderId="15" xfId="0" applyFont="1" applyBorder="1"/>
    <xf numFmtId="0" fontId="10" fillId="6" borderId="13" xfId="0" applyFont="1" applyFill="1" applyBorder="1" applyAlignment="1">
      <alignment horizontal="left" vertical="center" wrapText="1"/>
    </xf>
    <xf numFmtId="0" fontId="25" fillId="0" borderId="0" xfId="0" applyFont="1" applyAlignment="1">
      <alignment vertical="top"/>
    </xf>
    <xf numFmtId="0" fontId="6" fillId="13" borderId="27" xfId="0" applyFont="1" applyFill="1" applyBorder="1" applyAlignment="1">
      <alignment wrapText="1"/>
    </xf>
    <xf numFmtId="0" fontId="6" fillId="13" borderId="30" xfId="0" applyFont="1" applyFill="1" applyBorder="1" applyAlignment="1">
      <alignment wrapText="1"/>
    </xf>
    <xf numFmtId="0" fontId="6" fillId="13" borderId="99" xfId="0" applyFont="1" applyFill="1" applyBorder="1" applyAlignment="1">
      <alignment wrapText="1"/>
    </xf>
    <xf numFmtId="0" fontId="6" fillId="13" borderId="24" xfId="0" applyFont="1" applyFill="1" applyBorder="1" applyAlignment="1">
      <alignment wrapText="1"/>
    </xf>
    <xf numFmtId="0" fontId="6" fillId="14" borderId="0" xfId="0" applyFont="1" applyFill="1" applyAlignment="1">
      <alignment wrapText="1"/>
    </xf>
    <xf numFmtId="0" fontId="7" fillId="14" borderId="0" xfId="0" applyFont="1" applyFill="1" applyAlignment="1">
      <alignment wrapText="1"/>
    </xf>
    <xf numFmtId="0" fontId="6" fillId="14" borderId="0" xfId="0" applyFont="1" applyFill="1" applyAlignment="1">
      <alignment horizontal="left" vertical="center"/>
    </xf>
    <xf numFmtId="0" fontId="94" fillId="14" borderId="0" xfId="1" applyFont="1" applyFill="1" applyBorder="1" applyAlignment="1">
      <alignment vertical="center"/>
    </xf>
    <xf numFmtId="0" fontId="86" fillId="8" borderId="2" xfId="1" applyFont="1" applyFill="1" applyBorder="1" applyAlignment="1">
      <alignment horizontal="center" vertical="center" wrapText="1"/>
    </xf>
    <xf numFmtId="0" fontId="96" fillId="0" borderId="0" xfId="0" applyFont="1" applyAlignment="1">
      <alignment horizontal="center" vertical="center" wrapText="1"/>
    </xf>
    <xf numFmtId="0" fontId="105" fillId="0" borderId="0" xfId="0" applyFont="1" applyAlignment="1">
      <alignment wrapText="1"/>
    </xf>
    <xf numFmtId="0" fontId="95" fillId="14" borderId="0" xfId="0" applyFont="1" applyFill="1" applyAlignment="1">
      <alignment vertical="center" wrapText="1"/>
    </xf>
    <xf numFmtId="0" fontId="7" fillId="10" borderId="0" xfId="0" applyFont="1" applyFill="1" applyAlignment="1">
      <alignment horizontal="center" vertical="center" wrapText="1"/>
    </xf>
    <xf numFmtId="0" fontId="7" fillId="16" borderId="0" xfId="0" applyFont="1" applyFill="1" applyAlignment="1">
      <alignment horizontal="left" vertical="top" wrapText="1"/>
    </xf>
    <xf numFmtId="0" fontId="7" fillId="14" borderId="0" xfId="0" applyFont="1" applyFill="1" applyAlignment="1">
      <alignment horizontal="center" vertical="center" wrapText="1"/>
    </xf>
    <xf numFmtId="0" fontId="39" fillId="21" borderId="91" xfId="0" applyFont="1" applyFill="1" applyBorder="1" applyAlignment="1">
      <alignment horizontal="center" vertical="center" wrapText="1" readingOrder="1"/>
    </xf>
    <xf numFmtId="0" fontId="39" fillId="21" borderId="47" xfId="0" applyFont="1" applyFill="1" applyBorder="1" applyAlignment="1">
      <alignment horizontal="center" vertical="center" wrapText="1" readingOrder="1"/>
    </xf>
    <xf numFmtId="0" fontId="61" fillId="34" borderId="5" xfId="0" applyFont="1" applyFill="1" applyBorder="1" applyAlignment="1">
      <alignment horizontal="center" vertical="center" wrapText="1" readingOrder="1"/>
    </xf>
    <xf numFmtId="0" fontId="107" fillId="22" borderId="15" xfId="0" applyFont="1" applyFill="1" applyBorder="1" applyAlignment="1">
      <alignment horizontal="center" vertical="center" wrapText="1"/>
    </xf>
    <xf numFmtId="0" fontId="86" fillId="8" borderId="2" xfId="1" applyFont="1" applyFill="1" applyBorder="1" applyAlignment="1">
      <alignment horizontal="center" vertical="center"/>
    </xf>
    <xf numFmtId="0" fontId="110" fillId="6" borderId="13" xfId="1" applyFont="1" applyFill="1" applyBorder="1" applyAlignment="1">
      <alignment horizontal="center" vertical="center"/>
    </xf>
    <xf numFmtId="0" fontId="110" fillId="0" borderId="0" xfId="0" applyFont="1" applyAlignment="1">
      <alignment horizontal="left" vertical="center"/>
    </xf>
    <xf numFmtId="0" fontId="111" fillId="8" borderId="13" xfId="1" applyFont="1" applyFill="1" applyBorder="1" applyAlignment="1">
      <alignment horizontal="center" vertical="center"/>
    </xf>
    <xf numFmtId="0" fontId="11" fillId="0" borderId="0" xfId="0" applyFont="1" applyAlignment="1">
      <alignment vertical="top" wrapText="1"/>
    </xf>
    <xf numFmtId="0" fontId="86" fillId="6" borderId="100" xfId="1" applyFont="1" applyFill="1" applyBorder="1" applyAlignment="1">
      <alignment horizontal="center" vertical="center"/>
    </xf>
    <xf numFmtId="0" fontId="120" fillId="0" borderId="0" xfId="0" applyFont="1" applyAlignment="1">
      <alignment vertical="top"/>
    </xf>
    <xf numFmtId="0" fontId="0" fillId="0" borderId="0" xfId="0" applyAlignment="1">
      <alignment vertical="top" wrapText="1"/>
    </xf>
    <xf numFmtId="0" fontId="9" fillId="28" borderId="9" xfId="0" applyFont="1" applyFill="1" applyBorder="1" applyAlignment="1">
      <alignment vertical="top" wrapText="1"/>
    </xf>
    <xf numFmtId="0" fontId="120" fillId="28" borderId="10" xfId="0" applyFont="1" applyFill="1" applyBorder="1" applyAlignment="1">
      <alignment vertical="top"/>
    </xf>
    <xf numFmtId="0" fontId="120" fillId="28" borderId="20" xfId="0" applyFont="1" applyFill="1" applyBorder="1" applyAlignment="1">
      <alignment vertical="top"/>
    </xf>
    <xf numFmtId="0" fontId="11" fillId="10" borderId="12" xfId="0" applyFont="1" applyFill="1" applyBorder="1" applyAlignment="1">
      <alignment horizontal="left"/>
    </xf>
    <xf numFmtId="0" fontId="6" fillId="10" borderId="0" xfId="0" applyFont="1" applyFill="1" applyAlignment="1">
      <alignment horizontal="left"/>
    </xf>
    <xf numFmtId="0" fontId="6" fillId="10" borderId="19" xfId="0" applyFont="1" applyFill="1" applyBorder="1" applyAlignment="1">
      <alignment horizontal="left"/>
    </xf>
    <xf numFmtId="0" fontId="27" fillId="0" borderId="0" xfId="0" applyFont="1" applyAlignment="1">
      <alignment vertical="top" wrapText="1"/>
    </xf>
    <xf numFmtId="0" fontId="39" fillId="14" borderId="0" xfId="0" applyFont="1" applyFill="1" applyAlignment="1">
      <alignment horizontal="center" vertical="center" wrapText="1" readingOrder="1"/>
    </xf>
    <xf numFmtId="0" fontId="9" fillId="14" borderId="0" xfId="0" applyFont="1" applyFill="1" applyAlignment="1">
      <alignment horizontal="center" vertical="center" wrapText="1" readingOrder="1"/>
    </xf>
    <xf numFmtId="0" fontId="0" fillId="14" borderId="0" xfId="0" applyFill="1" applyAlignment="1">
      <alignment horizontal="center" vertical="center" wrapText="1"/>
    </xf>
    <xf numFmtId="0" fontId="0" fillId="14" borderId="0" xfId="0" applyFill="1" applyAlignment="1">
      <alignment vertical="top" wrapText="1"/>
    </xf>
    <xf numFmtId="0" fontId="0" fillId="14" borderId="0" xfId="0" applyFill="1" applyAlignment="1">
      <alignment vertical="top"/>
    </xf>
    <xf numFmtId="0" fontId="39" fillId="0" borderId="0" xfId="0" applyFont="1"/>
    <xf numFmtId="0" fontId="6" fillId="10" borderId="12" xfId="0" applyFont="1" applyFill="1" applyBorder="1" applyAlignment="1">
      <alignment horizontal="center" vertical="center" wrapText="1"/>
    </xf>
    <xf numFmtId="0" fontId="6" fillId="10" borderId="0" xfId="0" applyFont="1" applyFill="1" applyAlignment="1">
      <alignment horizontal="center" vertical="center" wrapText="1"/>
    </xf>
    <xf numFmtId="0" fontId="6" fillId="10" borderId="19" xfId="0" applyFont="1" applyFill="1" applyBorder="1" applyAlignment="1">
      <alignment horizontal="center" vertical="center" wrapText="1"/>
    </xf>
    <xf numFmtId="0" fontId="6" fillId="19" borderId="12" xfId="0" applyFont="1" applyFill="1" applyBorder="1" applyAlignment="1">
      <alignment horizontal="center" vertical="center" wrapText="1"/>
    </xf>
    <xf numFmtId="0" fontId="6" fillId="19" borderId="0" xfId="0" applyFont="1" applyFill="1" applyAlignment="1">
      <alignment horizontal="center" vertical="center" wrapText="1"/>
    </xf>
    <xf numFmtId="0" fontId="6" fillId="19" borderId="19" xfId="0" applyFont="1" applyFill="1" applyBorder="1" applyAlignment="1">
      <alignment horizontal="center" vertical="center" wrapText="1"/>
    </xf>
    <xf numFmtId="0" fontId="112" fillId="0" borderId="0" xfId="0" applyFont="1" applyAlignment="1">
      <alignment horizontal="left" vertical="top" wrapText="1"/>
    </xf>
    <xf numFmtId="0" fontId="25" fillId="0" borderId="0" xfId="0" applyFont="1" applyAlignment="1">
      <alignment horizontal="left" vertical="top" wrapText="1"/>
    </xf>
    <xf numFmtId="0" fontId="5" fillId="10" borderId="14" xfId="0" applyFont="1" applyFill="1" applyBorder="1" applyAlignment="1">
      <alignment horizontal="left" vertical="top" wrapText="1"/>
    </xf>
    <xf numFmtId="0" fontId="6" fillId="0" borderId="0" xfId="0" applyFont="1" applyAlignment="1">
      <alignment horizontal="left" vertical="top" wrapText="1"/>
    </xf>
    <xf numFmtId="0" fontId="4" fillId="0" borderId="0" xfId="1" applyAlignment="1">
      <alignment horizontal="left" vertical="top" wrapText="1"/>
    </xf>
    <xf numFmtId="0" fontId="130" fillId="8" borderId="13" xfId="1" applyFont="1" applyFill="1" applyBorder="1" applyAlignment="1">
      <alignment horizontal="center" vertical="center"/>
    </xf>
    <xf numFmtId="0" fontId="39" fillId="8" borderId="14" xfId="0" applyFont="1" applyFill="1" applyBorder="1" applyAlignment="1">
      <alignment horizontal="center" vertical="center" wrapText="1"/>
    </xf>
    <xf numFmtId="0" fontId="33" fillId="22" borderId="15" xfId="0" applyFont="1" applyFill="1" applyBorder="1" applyAlignment="1">
      <alignment horizontal="center" vertical="center" wrapText="1"/>
    </xf>
    <xf numFmtId="0" fontId="39" fillId="8" borderId="7" xfId="0" applyFont="1" applyFill="1" applyBorder="1" applyAlignment="1">
      <alignment horizontal="center" vertical="center" wrapText="1"/>
    </xf>
    <xf numFmtId="0" fontId="25" fillId="14" borderId="5" xfId="0" applyFont="1" applyFill="1" applyBorder="1" applyAlignment="1">
      <alignment horizontal="center" wrapText="1"/>
    </xf>
    <xf numFmtId="0" fontId="32" fillId="0" borderId="14" xfId="0" applyFont="1" applyBorder="1" applyAlignment="1">
      <alignment horizontal="center" vertical="center" wrapText="1"/>
    </xf>
    <xf numFmtId="0" fontId="32" fillId="0" borderId="14" xfId="0" applyFont="1" applyBorder="1" applyAlignment="1">
      <alignment horizontal="center" vertical="center"/>
    </xf>
    <xf numFmtId="0" fontId="134" fillId="0" borderId="20" xfId="0" applyFont="1" applyBorder="1" applyAlignment="1">
      <alignment horizontal="center" vertical="center" wrapText="1"/>
    </xf>
    <xf numFmtId="0" fontId="32" fillId="20" borderId="0" xfId="0" applyFont="1" applyFill="1"/>
    <xf numFmtId="0" fontId="32" fillId="20" borderId="9" xfId="0" applyFont="1" applyFill="1" applyBorder="1"/>
    <xf numFmtId="0" fontId="32" fillId="20" borderId="10" xfId="0" applyFont="1" applyFill="1" applyBorder="1"/>
    <xf numFmtId="0" fontId="32" fillId="20" borderId="20" xfId="0" applyFont="1" applyFill="1" applyBorder="1"/>
    <xf numFmtId="0" fontId="96" fillId="6" borderId="42" xfId="1" applyFont="1" applyFill="1" applyBorder="1" applyAlignment="1">
      <alignment horizontal="center" vertical="center"/>
    </xf>
    <xf numFmtId="0" fontId="86" fillId="8" borderId="14" xfId="1" applyFont="1" applyFill="1" applyBorder="1" applyAlignment="1">
      <alignment horizontal="center" vertical="center" wrapText="1"/>
    </xf>
    <xf numFmtId="0" fontId="137" fillId="0" borderId="0" xfId="0" applyFont="1" applyAlignment="1">
      <alignment horizontal="left" vertical="center" indent="5"/>
    </xf>
    <xf numFmtId="0" fontId="138" fillId="0" borderId="0" xfId="0" applyFont="1" applyAlignment="1">
      <alignment horizontal="left" vertical="center" indent="10"/>
    </xf>
    <xf numFmtId="0" fontId="6" fillId="35" borderId="9" xfId="0" applyFont="1" applyFill="1" applyBorder="1"/>
    <xf numFmtId="0" fontId="6" fillId="35" borderId="10" xfId="0" applyFont="1" applyFill="1" applyBorder="1"/>
    <xf numFmtId="0" fontId="6" fillId="35" borderId="20" xfId="0" applyFont="1" applyFill="1" applyBorder="1"/>
    <xf numFmtId="0" fontId="6" fillId="35" borderId="12" xfId="0" applyFont="1" applyFill="1" applyBorder="1"/>
    <xf numFmtId="0" fontId="6" fillId="35" borderId="0" xfId="0" applyFont="1" applyFill="1"/>
    <xf numFmtId="0" fontId="6" fillId="35" borderId="19" xfId="0" applyFont="1" applyFill="1" applyBorder="1"/>
    <xf numFmtId="0" fontId="6" fillId="35" borderId="18" xfId="0" applyFont="1" applyFill="1" applyBorder="1"/>
    <xf numFmtId="0" fontId="6" fillId="35" borderId="16" xfId="0" applyFont="1" applyFill="1" applyBorder="1"/>
    <xf numFmtId="0" fontId="6" fillId="35" borderId="15" xfId="0" applyFont="1" applyFill="1" applyBorder="1"/>
    <xf numFmtId="0" fontId="6" fillId="35" borderId="12" xfId="0" applyFont="1" applyFill="1" applyBorder="1" applyAlignment="1">
      <alignment vertical="center"/>
    </xf>
    <xf numFmtId="0" fontId="6" fillId="35" borderId="0" xfId="0" applyFont="1" applyFill="1" applyAlignment="1">
      <alignment vertical="center"/>
    </xf>
    <xf numFmtId="0" fontId="6" fillId="35" borderId="12" xfId="0" applyFont="1" applyFill="1" applyBorder="1" applyAlignment="1">
      <alignment vertical="top" wrapText="1"/>
    </xf>
    <xf numFmtId="0" fontId="6" fillId="35" borderId="0" xfId="0" applyFont="1" applyFill="1" applyAlignment="1">
      <alignment vertical="top" wrapText="1"/>
    </xf>
    <xf numFmtId="0" fontId="6" fillId="35" borderId="19" xfId="0" applyFont="1" applyFill="1" applyBorder="1" applyAlignment="1">
      <alignment vertical="top" wrapText="1"/>
    </xf>
    <xf numFmtId="0" fontId="7" fillId="35" borderId="9" xfId="0" applyFont="1" applyFill="1" applyBorder="1"/>
    <xf numFmtId="0" fontId="139" fillId="0" borderId="0" xfId="0" applyFont="1" applyAlignment="1">
      <alignment vertical="center"/>
    </xf>
    <xf numFmtId="0" fontId="37" fillId="0" borderId="0" xfId="0" applyFont="1" applyAlignment="1">
      <alignment vertical="center"/>
    </xf>
    <xf numFmtId="0" fontId="140" fillId="0" borderId="0" xfId="3"/>
    <xf numFmtId="0" fontId="141" fillId="36" borderId="13" xfId="3" applyFont="1" applyFill="1" applyBorder="1"/>
    <xf numFmtId="49" fontId="141" fillId="36" borderId="13" xfId="3" applyNumberFormat="1" applyFont="1" applyFill="1" applyBorder="1"/>
    <xf numFmtId="0" fontId="140" fillId="0" borderId="13" xfId="3" applyBorder="1"/>
    <xf numFmtId="49" fontId="140" fillId="0" borderId="13" xfId="3" applyNumberFormat="1" applyBorder="1"/>
    <xf numFmtId="0" fontId="63" fillId="27" borderId="14" xfId="0" applyFont="1" applyFill="1" applyBorder="1" applyAlignment="1">
      <alignment horizontal="left" vertical="center" wrapText="1"/>
    </xf>
    <xf numFmtId="0" fontId="142" fillId="6" borderId="13" xfId="1" applyFont="1" applyFill="1" applyBorder="1" applyAlignment="1">
      <alignment horizontal="center" vertical="center"/>
    </xf>
    <xf numFmtId="0" fontId="143" fillId="8" borderId="17" xfId="1" applyFont="1" applyFill="1" applyBorder="1" applyAlignment="1">
      <alignment horizontal="center" vertical="center"/>
    </xf>
    <xf numFmtId="0" fontId="144" fillId="8" borderId="13" xfId="1" applyFont="1" applyFill="1" applyBorder="1" applyAlignment="1">
      <alignment horizontal="center" vertical="center"/>
    </xf>
    <xf numFmtId="0" fontId="11" fillId="6" borderId="42" xfId="0" applyFont="1" applyFill="1" applyBorder="1" applyAlignment="1">
      <alignment horizontal="center" vertical="center" wrapText="1"/>
    </xf>
    <xf numFmtId="0" fontId="6" fillId="6" borderId="42" xfId="0" applyFont="1" applyFill="1" applyBorder="1" applyAlignment="1">
      <alignment horizontal="center" vertical="center"/>
    </xf>
    <xf numFmtId="0" fontId="6" fillId="32" borderId="0" xfId="0" applyFont="1" applyFill="1" applyAlignment="1">
      <alignment horizontal="center" vertical="center"/>
    </xf>
    <xf numFmtId="0" fontId="108" fillId="0" borderId="0" xfId="0" applyFont="1" applyAlignment="1">
      <alignment horizontal="left" vertical="top" wrapText="1"/>
    </xf>
    <xf numFmtId="0" fontId="47" fillId="0" borderId="0" xfId="0" applyFont="1" applyAlignment="1">
      <alignment horizontal="left" vertical="top" wrapText="1"/>
    </xf>
    <xf numFmtId="0" fontId="40" fillId="22" borderId="9" xfId="0" applyFont="1" applyFill="1" applyBorder="1" applyAlignment="1">
      <alignment horizontal="center" vertical="center" wrapText="1" readingOrder="1"/>
    </xf>
    <xf numFmtId="0" fontId="40" fillId="22" borderId="18" xfId="0" applyFont="1" applyFill="1" applyBorder="1" applyAlignment="1">
      <alignment horizontal="center" vertical="center" wrapText="1" readingOrder="1"/>
    </xf>
    <xf numFmtId="0" fontId="41" fillId="22" borderId="5" xfId="0" applyFont="1" applyFill="1" applyBorder="1" applyAlignment="1">
      <alignment horizontal="center" vertical="center" wrapText="1" readingOrder="1"/>
    </xf>
    <xf numFmtId="0" fontId="41" fillId="22" borderId="7" xfId="0" applyFont="1" applyFill="1" applyBorder="1" applyAlignment="1">
      <alignment horizontal="center" vertical="center" wrapText="1" readingOrder="1"/>
    </xf>
    <xf numFmtId="0" fontId="37" fillId="22" borderId="117" xfId="0" applyFont="1" applyFill="1" applyBorder="1" applyAlignment="1">
      <alignment horizontal="center" vertical="center" wrapText="1" readingOrder="1"/>
    </xf>
    <xf numFmtId="0" fontId="37" fillId="22" borderId="118" xfId="0" applyFont="1" applyFill="1" applyBorder="1" applyAlignment="1">
      <alignment horizontal="center" vertical="center" wrapText="1" readingOrder="1"/>
    </xf>
    <xf numFmtId="0" fontId="37" fillId="22" borderId="119" xfId="0" applyFont="1" applyFill="1" applyBorder="1" applyAlignment="1">
      <alignment horizontal="center" vertical="center" wrapText="1" readingOrder="1"/>
    </xf>
    <xf numFmtId="0" fontId="40" fillId="22" borderId="48" xfId="0" applyFont="1" applyFill="1" applyBorder="1" applyAlignment="1">
      <alignment horizontal="center" vertical="center" wrapText="1" readingOrder="1"/>
    </xf>
    <xf numFmtId="0" fontId="40" fillId="22" borderId="49" xfId="0" applyFont="1" applyFill="1" applyBorder="1" applyAlignment="1">
      <alignment horizontal="center" vertical="center" wrapText="1" readingOrder="1"/>
    </xf>
    <xf numFmtId="0" fontId="40" fillId="22" borderId="50" xfId="0" applyFont="1" applyFill="1" applyBorder="1" applyAlignment="1">
      <alignment horizontal="center" vertical="center" wrapText="1" readingOrder="1"/>
    </xf>
    <xf numFmtId="0" fontId="41" fillId="22" borderId="48" xfId="0" applyFont="1" applyFill="1" applyBorder="1" applyAlignment="1">
      <alignment horizontal="left" vertical="center" wrapText="1" readingOrder="1"/>
    </xf>
    <xf numFmtId="0" fontId="41" fillId="22" borderId="49" xfId="0" applyFont="1" applyFill="1" applyBorder="1" applyAlignment="1">
      <alignment horizontal="left" vertical="center" wrapText="1" readingOrder="1"/>
    </xf>
    <xf numFmtId="0" fontId="129" fillId="22" borderId="51" xfId="1" applyFont="1" applyFill="1" applyBorder="1" applyAlignment="1">
      <alignment horizontal="center" vertical="center" wrapText="1" readingOrder="1"/>
    </xf>
    <xf numFmtId="0" fontId="129" fillId="22" borderId="56" xfId="1" applyFont="1" applyFill="1" applyBorder="1" applyAlignment="1">
      <alignment horizontal="center" vertical="center" wrapText="1" readingOrder="1"/>
    </xf>
    <xf numFmtId="0" fontId="41" fillId="22" borderId="5" xfId="0" applyFont="1" applyFill="1" applyBorder="1" applyAlignment="1">
      <alignment horizontal="left" vertical="center" wrapText="1" readingOrder="1"/>
    </xf>
    <xf numFmtId="0" fontId="41" fillId="22" borderId="7" xfId="0" applyFont="1" applyFill="1" applyBorder="1" applyAlignment="1">
      <alignment horizontal="left" vertical="center" wrapText="1" readingOrder="1"/>
    </xf>
    <xf numFmtId="0" fontId="37" fillId="22" borderId="48" xfId="0" applyFont="1" applyFill="1" applyBorder="1" applyAlignment="1">
      <alignment horizontal="center" vertical="center" wrapText="1" readingOrder="1"/>
    </xf>
    <xf numFmtId="0" fontId="37" fillId="22" borderId="50" xfId="0" applyFont="1" applyFill="1" applyBorder="1" applyAlignment="1">
      <alignment horizontal="center" vertical="center" wrapText="1" readingOrder="1"/>
    </xf>
    <xf numFmtId="0" fontId="36" fillId="22" borderId="48" xfId="1" applyFont="1" applyFill="1" applyBorder="1" applyAlignment="1">
      <alignment horizontal="center" vertical="center" wrapText="1" readingOrder="1"/>
    </xf>
    <xf numFmtId="0" fontId="36" fillId="22" borderId="49" xfId="1" applyFont="1" applyFill="1" applyBorder="1" applyAlignment="1">
      <alignment horizontal="center" vertical="center" wrapText="1" readingOrder="1"/>
    </xf>
    <xf numFmtId="0" fontId="36" fillId="22" borderId="101" xfId="1" applyFont="1" applyFill="1" applyBorder="1" applyAlignment="1">
      <alignment horizontal="center" vertical="center" wrapText="1" readingOrder="1"/>
    </xf>
    <xf numFmtId="0" fontId="5" fillId="0" borderId="60" xfId="0" applyFont="1" applyBorder="1" applyAlignment="1">
      <alignment horizontal="center" vertical="center" wrapText="1"/>
    </xf>
    <xf numFmtId="0" fontId="5" fillId="0" borderId="61" xfId="0" applyFont="1" applyBorder="1" applyAlignment="1">
      <alignment horizontal="center" vertical="center" wrapText="1"/>
    </xf>
    <xf numFmtId="0" fontId="5" fillId="0" borderId="62" xfId="0" applyFont="1" applyBorder="1" applyAlignment="1">
      <alignment horizontal="center" vertical="center" wrapText="1"/>
    </xf>
    <xf numFmtId="0" fontId="5" fillId="0" borderId="63" xfId="0" applyFont="1" applyBorder="1" applyAlignment="1">
      <alignment horizontal="center" vertical="center" wrapText="1"/>
    </xf>
    <xf numFmtId="0" fontId="5" fillId="0" borderId="0" xfId="0" applyFont="1" applyAlignment="1">
      <alignment horizontal="center" vertical="center" wrapText="1"/>
    </xf>
    <xf numFmtId="0" fontId="5" fillId="0" borderId="58" xfId="0" applyFont="1" applyBorder="1" applyAlignment="1">
      <alignment horizontal="center" vertical="center" wrapText="1"/>
    </xf>
    <xf numFmtId="0" fontId="5" fillId="0" borderId="64" xfId="0" applyFont="1" applyBorder="1" applyAlignment="1">
      <alignment horizontal="center" vertical="center" wrapText="1"/>
    </xf>
    <xf numFmtId="0" fontId="5" fillId="0" borderId="65" xfId="0" applyFont="1" applyBorder="1" applyAlignment="1">
      <alignment horizontal="center" vertical="center" wrapText="1"/>
    </xf>
    <xf numFmtId="0" fontId="5" fillId="0" borderId="66" xfId="0" applyFont="1" applyBorder="1" applyAlignment="1">
      <alignment horizontal="center" vertical="center" wrapText="1"/>
    </xf>
    <xf numFmtId="0" fontId="6" fillId="10" borderId="9" xfId="0" applyFont="1" applyFill="1" applyBorder="1" applyAlignment="1">
      <alignment horizontal="center" vertical="top" wrapText="1"/>
    </xf>
    <xf numFmtId="0" fontId="6" fillId="10" borderId="10" xfId="0" applyFont="1" applyFill="1" applyBorder="1" applyAlignment="1">
      <alignment horizontal="center" vertical="top" wrapText="1"/>
    </xf>
    <xf numFmtId="0" fontId="6" fillId="10" borderId="20" xfId="0" applyFont="1" applyFill="1" applyBorder="1" applyAlignment="1">
      <alignment horizontal="center" vertical="top" wrapText="1"/>
    </xf>
    <xf numFmtId="0" fontId="6" fillId="10" borderId="12" xfId="0" applyFont="1" applyFill="1" applyBorder="1" applyAlignment="1">
      <alignment horizontal="center" vertical="top" wrapText="1"/>
    </xf>
    <xf numFmtId="0" fontId="6" fillId="10" borderId="0" xfId="0" applyFont="1" applyFill="1" applyAlignment="1">
      <alignment horizontal="center" vertical="top" wrapText="1"/>
    </xf>
    <xf numFmtId="0" fontId="6" fillId="10" borderId="19" xfId="0" applyFont="1" applyFill="1" applyBorder="1" applyAlignment="1">
      <alignment horizontal="center" vertical="top" wrapText="1"/>
    </xf>
    <xf numFmtId="0" fontId="6" fillId="10" borderId="9" xfId="0" applyFont="1" applyFill="1" applyBorder="1" applyAlignment="1">
      <alignment horizontal="center" wrapText="1"/>
    </xf>
    <xf numFmtId="0" fontId="6" fillId="10" borderId="10" xfId="0" applyFont="1" applyFill="1" applyBorder="1" applyAlignment="1">
      <alignment horizontal="center" wrapText="1"/>
    </xf>
    <xf numFmtId="0" fontId="6" fillId="10" borderId="20" xfId="0" applyFont="1" applyFill="1" applyBorder="1" applyAlignment="1">
      <alignment horizontal="center" wrapText="1"/>
    </xf>
    <xf numFmtId="0" fontId="6" fillId="10" borderId="18" xfId="0" applyFont="1" applyFill="1" applyBorder="1" applyAlignment="1">
      <alignment horizontal="center" wrapText="1"/>
    </xf>
    <xf numFmtId="0" fontId="6" fillId="10" borderId="16" xfId="0" applyFont="1" applyFill="1" applyBorder="1" applyAlignment="1">
      <alignment horizontal="center" wrapText="1"/>
    </xf>
    <xf numFmtId="0" fontId="6" fillId="10" borderId="15" xfId="0" applyFont="1" applyFill="1" applyBorder="1" applyAlignment="1">
      <alignment horizontal="center" wrapText="1"/>
    </xf>
    <xf numFmtId="0" fontId="0" fillId="10" borderId="9" xfId="0" applyFill="1" applyBorder="1" applyAlignment="1">
      <alignment horizontal="center"/>
    </xf>
    <xf numFmtId="0" fontId="0" fillId="10" borderId="10" xfId="0" applyFill="1" applyBorder="1" applyAlignment="1">
      <alignment horizontal="center"/>
    </xf>
    <xf numFmtId="0" fontId="0" fillId="10" borderId="20" xfId="0" applyFill="1" applyBorder="1" applyAlignment="1">
      <alignment horizontal="center"/>
    </xf>
    <xf numFmtId="0" fontId="0" fillId="10" borderId="12" xfId="0" applyFill="1" applyBorder="1" applyAlignment="1">
      <alignment horizontal="center"/>
    </xf>
    <xf numFmtId="0" fontId="0" fillId="10" borderId="0" xfId="0" applyFill="1" applyAlignment="1">
      <alignment horizontal="center"/>
    </xf>
    <xf numFmtId="0" fontId="0" fillId="10" borderId="19" xfId="0" applyFill="1" applyBorder="1" applyAlignment="1">
      <alignment horizontal="center"/>
    </xf>
    <xf numFmtId="0" fontId="0" fillId="10" borderId="18" xfId="0" applyFill="1" applyBorder="1" applyAlignment="1">
      <alignment horizontal="center"/>
    </xf>
    <xf numFmtId="0" fontId="0" fillId="10" borderId="16" xfId="0" applyFill="1" applyBorder="1" applyAlignment="1">
      <alignment horizontal="center"/>
    </xf>
    <xf numFmtId="0" fontId="0" fillId="10" borderId="15" xfId="0" applyFill="1" applyBorder="1" applyAlignment="1">
      <alignment horizontal="center"/>
    </xf>
    <xf numFmtId="0" fontId="87" fillId="10" borderId="9" xfId="1" applyFont="1" applyFill="1" applyBorder="1" applyAlignment="1">
      <alignment horizontal="center" vertical="center" wrapText="1"/>
    </xf>
    <xf numFmtId="0" fontId="87" fillId="10" borderId="10" xfId="1" applyFont="1" applyFill="1" applyBorder="1" applyAlignment="1">
      <alignment horizontal="center" vertical="center" wrapText="1"/>
    </xf>
    <xf numFmtId="0" fontId="87" fillId="10" borderId="20" xfId="1" applyFont="1" applyFill="1" applyBorder="1" applyAlignment="1">
      <alignment horizontal="center" vertical="center" wrapText="1"/>
    </xf>
    <xf numFmtId="0" fontId="87" fillId="10" borderId="12" xfId="1" applyFont="1" applyFill="1" applyBorder="1" applyAlignment="1">
      <alignment horizontal="center" vertical="center" wrapText="1"/>
    </xf>
    <xf numFmtId="0" fontId="87" fillId="10" borderId="0" xfId="1" applyFont="1" applyFill="1" applyBorder="1" applyAlignment="1">
      <alignment horizontal="center" vertical="center" wrapText="1"/>
    </xf>
    <xf numFmtId="0" fontId="87" fillId="10" borderId="19" xfId="1" applyFont="1" applyFill="1" applyBorder="1" applyAlignment="1">
      <alignment horizontal="center" vertical="center" wrapText="1"/>
    </xf>
    <xf numFmtId="0" fontId="87" fillId="10" borderId="18" xfId="1" applyFont="1" applyFill="1" applyBorder="1" applyAlignment="1">
      <alignment horizontal="center" vertical="center" wrapText="1"/>
    </xf>
    <xf numFmtId="0" fontId="87" fillId="10" borderId="16" xfId="1" applyFont="1" applyFill="1" applyBorder="1" applyAlignment="1">
      <alignment horizontal="center" vertical="center" wrapText="1"/>
    </xf>
    <xf numFmtId="0" fontId="87" fillId="10" borderId="15" xfId="1" applyFont="1" applyFill="1" applyBorder="1" applyAlignment="1">
      <alignment horizontal="center" vertical="center" wrapText="1"/>
    </xf>
    <xf numFmtId="0" fontId="0" fillId="10" borderId="9" xfId="0" applyFill="1" applyBorder="1" applyAlignment="1">
      <alignment horizontal="center" wrapText="1"/>
    </xf>
    <xf numFmtId="0" fontId="0" fillId="10" borderId="10" xfId="0" applyFill="1" applyBorder="1" applyAlignment="1">
      <alignment horizontal="center" wrapText="1"/>
    </xf>
    <xf numFmtId="0" fontId="0" fillId="10" borderId="20" xfId="0" applyFill="1" applyBorder="1" applyAlignment="1">
      <alignment horizontal="center" wrapText="1"/>
    </xf>
    <xf numFmtId="0" fontId="0" fillId="10" borderId="12" xfId="0" applyFill="1" applyBorder="1" applyAlignment="1">
      <alignment horizontal="center" wrapText="1"/>
    </xf>
    <xf numFmtId="0" fontId="0" fillId="10" borderId="0" xfId="0" applyFill="1" applyAlignment="1">
      <alignment horizontal="center" wrapText="1"/>
    </xf>
    <xf numFmtId="0" fontId="0" fillId="10" borderId="19" xfId="0" applyFill="1" applyBorder="1" applyAlignment="1">
      <alignment horizontal="center" wrapText="1"/>
    </xf>
    <xf numFmtId="0" fontId="0" fillId="10" borderId="18" xfId="0" applyFill="1" applyBorder="1" applyAlignment="1">
      <alignment horizontal="center" wrapText="1"/>
    </xf>
    <xf numFmtId="0" fontId="0" fillId="10" borderId="16" xfId="0" applyFill="1" applyBorder="1" applyAlignment="1">
      <alignment horizontal="center" wrapText="1"/>
    </xf>
    <xf numFmtId="0" fontId="0" fillId="10" borderId="15" xfId="0" applyFill="1" applyBorder="1" applyAlignment="1">
      <alignment horizontal="center" wrapText="1"/>
    </xf>
    <xf numFmtId="0" fontId="36" fillId="10" borderId="9" xfId="1" applyFont="1" applyFill="1" applyBorder="1" applyAlignment="1">
      <alignment horizontal="center" vertical="center" wrapText="1"/>
    </xf>
    <xf numFmtId="0" fontId="36" fillId="10" borderId="10" xfId="1" applyFont="1" applyFill="1" applyBorder="1" applyAlignment="1">
      <alignment horizontal="center" vertical="center" wrapText="1"/>
    </xf>
    <xf numFmtId="0" fontId="36" fillId="10" borderId="20" xfId="1" applyFont="1" applyFill="1" applyBorder="1" applyAlignment="1">
      <alignment horizontal="center" vertical="center" wrapText="1"/>
    </xf>
    <xf numFmtId="0" fontId="36" fillId="10" borderId="12" xfId="1" applyFont="1" applyFill="1" applyBorder="1" applyAlignment="1">
      <alignment horizontal="center" vertical="center" wrapText="1"/>
    </xf>
    <xf numFmtId="0" fontId="36" fillId="10" borderId="0" xfId="1" applyFont="1" applyFill="1" applyBorder="1" applyAlignment="1">
      <alignment horizontal="center" vertical="center" wrapText="1"/>
    </xf>
    <xf numFmtId="0" fontId="36" fillId="10" borderId="19" xfId="1" applyFont="1" applyFill="1" applyBorder="1" applyAlignment="1">
      <alignment horizontal="center" vertical="center" wrapText="1"/>
    </xf>
    <xf numFmtId="0" fontId="36" fillId="10" borderId="18" xfId="1" applyFont="1" applyFill="1" applyBorder="1" applyAlignment="1">
      <alignment horizontal="center" vertical="center" wrapText="1"/>
    </xf>
    <xf numFmtId="0" fontId="36" fillId="10" borderId="16" xfId="1" applyFont="1" applyFill="1" applyBorder="1" applyAlignment="1">
      <alignment horizontal="center" vertical="center" wrapText="1"/>
    </xf>
    <xf numFmtId="0" fontId="36" fillId="10" borderId="15" xfId="1" applyFont="1" applyFill="1" applyBorder="1" applyAlignment="1">
      <alignment horizontal="center" vertical="center" wrapText="1"/>
    </xf>
    <xf numFmtId="0" fontId="4" fillId="27" borderId="9" xfId="1" applyFill="1" applyBorder="1" applyAlignment="1">
      <alignment horizontal="center" vertical="center" wrapText="1"/>
    </xf>
    <xf numFmtId="0" fontId="4" fillId="27" borderId="10" xfId="1" applyFill="1" applyBorder="1" applyAlignment="1">
      <alignment horizontal="center" vertical="center" wrapText="1"/>
    </xf>
    <xf numFmtId="0" fontId="4" fillId="27" borderId="20" xfId="1" applyFill="1" applyBorder="1" applyAlignment="1">
      <alignment horizontal="center" vertical="center" wrapText="1"/>
    </xf>
    <xf numFmtId="0" fontId="4" fillId="27" borderId="12" xfId="1" applyFill="1" applyBorder="1" applyAlignment="1">
      <alignment horizontal="center" vertical="center" wrapText="1"/>
    </xf>
    <xf numFmtId="0" fontId="4" fillId="27" borderId="0" xfId="1" applyFill="1" applyBorder="1" applyAlignment="1">
      <alignment horizontal="center" vertical="center" wrapText="1"/>
    </xf>
    <xf numFmtId="0" fontId="4" fillId="27" borderId="19" xfId="1" applyFill="1" applyBorder="1" applyAlignment="1">
      <alignment horizontal="center" vertical="center" wrapText="1"/>
    </xf>
    <xf numFmtId="0" fontId="4" fillId="27" borderId="18" xfId="1" applyFill="1" applyBorder="1" applyAlignment="1">
      <alignment horizontal="center" vertical="center" wrapText="1"/>
    </xf>
    <xf numFmtId="0" fontId="4" fillId="27" borderId="16" xfId="1" applyFill="1" applyBorder="1" applyAlignment="1">
      <alignment horizontal="center" vertical="center" wrapText="1"/>
    </xf>
    <xf numFmtId="0" fontId="4" fillId="27" borderId="15" xfId="1" applyFill="1" applyBorder="1" applyAlignment="1">
      <alignment horizontal="center" vertical="center" wrapText="1"/>
    </xf>
    <xf numFmtId="0" fontId="50" fillId="0" borderId="0" xfId="0" applyFont="1" applyAlignment="1">
      <alignment horizontal="center" vertical="top" wrapText="1"/>
    </xf>
    <xf numFmtId="0" fontId="51" fillId="0" borderId="0" xfId="0" applyFont="1" applyAlignment="1">
      <alignment horizontal="center" vertical="top" wrapText="1"/>
    </xf>
    <xf numFmtId="0" fontId="44" fillId="0" borderId="0" xfId="0" applyFont="1" applyAlignment="1">
      <alignment horizontal="left" vertical="top" wrapText="1"/>
    </xf>
    <xf numFmtId="0" fontId="52" fillId="0" borderId="0" xfId="0" applyFont="1" applyAlignment="1">
      <alignment horizontal="left" vertical="top" wrapText="1"/>
    </xf>
    <xf numFmtId="0" fontId="42" fillId="0" borderId="0" xfId="0" applyFont="1" applyAlignment="1">
      <alignment horizontal="left" vertical="top" wrapText="1"/>
    </xf>
    <xf numFmtId="0" fontId="33" fillId="0" borderId="13" xfId="0" applyFont="1" applyBorder="1" applyAlignment="1">
      <alignment horizontal="center" vertical="top" wrapText="1"/>
    </xf>
    <xf numFmtId="0" fontId="25" fillId="0" borderId="13" xfId="0" applyFont="1" applyBorder="1" applyAlignment="1">
      <alignment horizontal="center" vertical="center" wrapText="1"/>
    </xf>
    <xf numFmtId="0" fontId="25" fillId="0" borderId="13" xfId="0" applyFont="1" applyBorder="1" applyAlignment="1">
      <alignment horizontal="center" vertical="top" wrapText="1"/>
    </xf>
    <xf numFmtId="0" fontId="5" fillId="0" borderId="13" xfId="0" applyFont="1" applyBorder="1" applyAlignment="1">
      <alignment horizontal="center" vertical="center" wrapText="1"/>
    </xf>
    <xf numFmtId="0" fontId="5" fillId="24" borderId="13" xfId="0" applyFont="1" applyFill="1" applyBorder="1" applyAlignment="1">
      <alignment horizontal="center" vertical="top" wrapText="1"/>
    </xf>
    <xf numFmtId="0" fontId="100" fillId="0" borderId="13" xfId="0" applyFont="1" applyBorder="1" applyAlignment="1">
      <alignment horizontal="center" vertical="top" wrapText="1"/>
    </xf>
    <xf numFmtId="0" fontId="45" fillId="10" borderId="5" xfId="0" applyFont="1" applyFill="1" applyBorder="1" applyAlignment="1">
      <alignment horizontal="center" vertical="center" wrapText="1"/>
    </xf>
    <xf numFmtId="0" fontId="45" fillId="10" borderId="7" xfId="0" applyFont="1" applyFill="1" applyBorder="1" applyAlignment="1">
      <alignment horizontal="center" vertical="center" wrapText="1"/>
    </xf>
    <xf numFmtId="0" fontId="45" fillId="10" borderId="6" xfId="0" applyFont="1" applyFill="1" applyBorder="1" applyAlignment="1">
      <alignment horizontal="center" vertical="center" wrapText="1"/>
    </xf>
    <xf numFmtId="0" fontId="44" fillId="0" borderId="5" xfId="0" applyFont="1" applyBorder="1" applyAlignment="1">
      <alignment vertical="center" wrapText="1"/>
    </xf>
    <xf numFmtId="0" fontId="44" fillId="0" borderId="6" xfId="0" applyFont="1" applyBorder="1" applyAlignment="1">
      <alignment vertical="center" wrapText="1"/>
    </xf>
    <xf numFmtId="0" fontId="44" fillId="0" borderId="7" xfId="0" applyFont="1" applyBorder="1" applyAlignment="1">
      <alignment vertical="center" wrapText="1"/>
    </xf>
    <xf numFmtId="0" fontId="134" fillId="0" borderId="9" xfId="0" applyFont="1" applyBorder="1" applyAlignment="1">
      <alignment horizontal="center" vertical="center" wrapText="1"/>
    </xf>
    <xf numFmtId="0" fontId="44" fillId="0" borderId="10" xfId="0" applyFont="1" applyBorder="1" applyAlignment="1">
      <alignment horizontal="center" vertical="center" wrapText="1"/>
    </xf>
    <xf numFmtId="0" fontId="44" fillId="0" borderId="20" xfId="0" applyFont="1" applyBorder="1" applyAlignment="1">
      <alignment horizontal="center" vertical="center" wrapText="1"/>
    </xf>
    <xf numFmtId="0" fontId="44" fillId="0" borderId="18" xfId="0" applyFont="1" applyBorder="1" applyAlignment="1">
      <alignment horizontal="center" vertical="center" wrapText="1"/>
    </xf>
    <xf numFmtId="0" fontId="44" fillId="0" borderId="16" xfId="0" applyFont="1" applyBorder="1" applyAlignment="1">
      <alignment horizontal="center" vertical="center" wrapText="1"/>
    </xf>
    <xf numFmtId="0" fontId="44" fillId="0" borderId="15" xfId="0" applyFont="1" applyBorder="1" applyAlignment="1">
      <alignment horizontal="center" vertical="center" wrapText="1"/>
    </xf>
    <xf numFmtId="0" fontId="6" fillId="0" borderId="0" xfId="0" applyFont="1" applyAlignment="1">
      <alignment vertical="top" wrapText="1"/>
    </xf>
    <xf numFmtId="0" fontId="43" fillId="0" borderId="0" xfId="0" applyFont="1" applyAlignment="1">
      <alignment vertical="top" wrapText="1"/>
    </xf>
    <xf numFmtId="0" fontId="98" fillId="0" borderId="0" xfId="0" applyFont="1" applyAlignment="1">
      <alignment horizontal="center" vertical="center" wrapText="1"/>
    </xf>
    <xf numFmtId="0" fontId="63" fillId="0" borderId="0" xfId="0" applyFont="1" applyAlignment="1">
      <alignment vertical="top" wrapText="1"/>
    </xf>
    <xf numFmtId="0" fontId="44" fillId="0" borderId="10" xfId="0" applyFont="1" applyBorder="1" applyAlignment="1">
      <alignment horizontal="justify" vertical="top" wrapText="1"/>
    </xf>
    <xf numFmtId="0" fontId="44" fillId="0" borderId="0" xfId="0" applyFont="1" applyAlignment="1">
      <alignment horizontal="left" vertical="top" wrapText="1" indent="1"/>
    </xf>
    <xf numFmtId="0" fontId="100" fillId="0" borderId="0" xfId="0" applyFont="1" applyAlignment="1">
      <alignment horizontal="left" vertical="top" wrapText="1"/>
    </xf>
    <xf numFmtId="0" fontId="44" fillId="0" borderId="5" xfId="0" applyFont="1" applyBorder="1" applyAlignment="1">
      <alignment horizontal="center" vertical="center" wrapText="1"/>
    </xf>
    <xf numFmtId="0" fontId="44" fillId="0" borderId="6" xfId="0" applyFont="1" applyBorder="1" applyAlignment="1">
      <alignment horizontal="center" vertical="center" wrapText="1"/>
    </xf>
    <xf numFmtId="0" fontId="44" fillId="0" borderId="7" xfId="0" applyFont="1" applyBorder="1" applyAlignment="1">
      <alignment horizontal="center" vertical="center" wrapText="1"/>
    </xf>
    <xf numFmtId="0" fontId="41" fillId="19" borderId="70" xfId="0" applyFont="1" applyFill="1" applyBorder="1" applyAlignment="1">
      <alignment horizontal="left" vertical="center" wrapText="1"/>
    </xf>
    <xf numFmtId="0" fontId="41" fillId="19" borderId="0" xfId="0" applyFont="1" applyFill="1" applyAlignment="1">
      <alignment horizontal="left" vertical="center" wrapText="1"/>
    </xf>
    <xf numFmtId="0" fontId="41" fillId="19" borderId="71" xfId="0" applyFont="1" applyFill="1" applyBorder="1" applyAlignment="1">
      <alignment horizontal="left" vertical="center" wrapText="1"/>
    </xf>
    <xf numFmtId="0" fontId="41" fillId="19" borderId="72" xfId="0" applyFont="1" applyFill="1" applyBorder="1" applyAlignment="1">
      <alignment horizontal="left" vertical="center" wrapText="1"/>
    </xf>
    <xf numFmtId="0" fontId="41" fillId="19" borderId="73" xfId="0" applyFont="1" applyFill="1" applyBorder="1" applyAlignment="1">
      <alignment horizontal="left" vertical="center" wrapText="1"/>
    </xf>
    <xf numFmtId="0" fontId="41" fillId="19" borderId="74" xfId="0" applyFont="1" applyFill="1" applyBorder="1" applyAlignment="1">
      <alignment horizontal="left" vertical="center" wrapText="1"/>
    </xf>
    <xf numFmtId="0" fontId="81" fillId="8" borderId="75" xfId="0" applyFont="1" applyFill="1" applyBorder="1" applyAlignment="1">
      <alignment horizontal="center" vertical="top" wrapText="1"/>
    </xf>
    <xf numFmtId="0" fontId="81" fillId="8" borderId="76" xfId="0" applyFont="1" applyFill="1" applyBorder="1" applyAlignment="1">
      <alignment horizontal="center" vertical="top" wrapText="1"/>
    </xf>
    <xf numFmtId="0" fontId="81" fillId="8" borderId="77" xfId="0" applyFont="1" applyFill="1" applyBorder="1" applyAlignment="1">
      <alignment horizontal="center" vertical="top" wrapText="1"/>
    </xf>
    <xf numFmtId="0" fontId="41" fillId="19" borderId="67" xfId="0" applyFont="1" applyFill="1" applyBorder="1" applyAlignment="1">
      <alignment horizontal="center" vertical="top" wrapText="1"/>
    </xf>
    <xf numFmtId="0" fontId="41" fillId="19" borderId="68" xfId="0" applyFont="1" applyFill="1" applyBorder="1" applyAlignment="1">
      <alignment horizontal="center" vertical="top" wrapText="1"/>
    </xf>
    <xf numFmtId="0" fontId="41" fillId="19" borderId="69" xfId="0" applyFont="1" applyFill="1" applyBorder="1" applyAlignment="1">
      <alignment horizontal="center" vertical="top" wrapText="1"/>
    </xf>
    <xf numFmtId="0" fontId="41" fillId="19" borderId="70" xfId="0" applyFont="1" applyFill="1" applyBorder="1" applyAlignment="1">
      <alignment horizontal="center" vertical="top" wrapText="1"/>
    </xf>
    <xf numFmtId="0" fontId="41" fillId="19" borderId="0" xfId="0" applyFont="1" applyFill="1" applyAlignment="1">
      <alignment horizontal="center" vertical="top" wrapText="1"/>
    </xf>
    <xf numFmtId="0" fontId="41" fillId="19" borderId="71" xfId="0" applyFont="1" applyFill="1" applyBorder="1" applyAlignment="1">
      <alignment horizontal="center" vertical="top" wrapText="1"/>
    </xf>
    <xf numFmtId="0" fontId="30" fillId="0" borderId="67" xfId="0" applyFont="1" applyBorder="1" applyAlignment="1">
      <alignment horizontal="center" vertical="center" wrapText="1"/>
    </xf>
    <xf numFmtId="0" fontId="30" fillId="0" borderId="68" xfId="0" applyFont="1" applyBorder="1" applyAlignment="1">
      <alignment horizontal="center" vertical="center" wrapText="1"/>
    </xf>
    <xf numFmtId="0" fontId="30" fillId="0" borderId="69" xfId="0" applyFont="1" applyBorder="1" applyAlignment="1">
      <alignment horizontal="center" vertical="center" wrapText="1"/>
    </xf>
    <xf numFmtId="0" fontId="30" fillId="0" borderId="72"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145" fillId="19" borderId="67" xfId="0" applyFont="1" applyFill="1" applyBorder="1" applyAlignment="1">
      <alignment horizontal="center" vertical="center" wrapText="1"/>
    </xf>
    <xf numFmtId="0" fontId="149" fillId="19" borderId="68" xfId="0" applyFont="1" applyFill="1" applyBorder="1" applyAlignment="1">
      <alignment horizontal="center" vertical="center" wrapText="1"/>
    </xf>
    <xf numFmtId="0" fontId="149" fillId="19" borderId="69" xfId="0" applyFont="1" applyFill="1" applyBorder="1" applyAlignment="1">
      <alignment horizontal="center" vertical="center" wrapText="1"/>
    </xf>
    <xf numFmtId="0" fontId="149" fillId="19" borderId="70" xfId="0" applyFont="1" applyFill="1" applyBorder="1" applyAlignment="1">
      <alignment horizontal="center" vertical="center" wrapText="1"/>
    </xf>
    <xf numFmtId="0" fontId="149" fillId="19" borderId="0" xfId="0" applyFont="1" applyFill="1" applyAlignment="1">
      <alignment horizontal="center" vertical="center" wrapText="1"/>
    </xf>
    <xf numFmtId="0" fontId="149" fillId="19" borderId="71" xfId="0" applyFont="1" applyFill="1" applyBorder="1" applyAlignment="1">
      <alignment horizontal="center" vertical="center" wrapText="1"/>
    </xf>
    <xf numFmtId="0" fontId="41" fillId="19" borderId="67" xfId="0" applyFont="1" applyFill="1" applyBorder="1" applyAlignment="1">
      <alignment horizontal="left" vertical="top" wrapText="1"/>
    </xf>
    <xf numFmtId="0" fontId="41" fillId="19" borderId="68" xfId="0" applyFont="1" applyFill="1" applyBorder="1" applyAlignment="1">
      <alignment horizontal="left" vertical="top" wrapText="1"/>
    </xf>
    <xf numFmtId="0" fontId="41" fillId="19" borderId="69" xfId="0" applyFont="1" applyFill="1" applyBorder="1" applyAlignment="1">
      <alignment horizontal="left" vertical="top" wrapText="1"/>
    </xf>
    <xf numFmtId="0" fontId="41" fillId="19" borderId="70" xfId="0" applyFont="1" applyFill="1" applyBorder="1" applyAlignment="1">
      <alignment horizontal="left" vertical="top" wrapText="1"/>
    </xf>
    <xf numFmtId="0" fontId="41" fillId="19" borderId="0" xfId="0" applyFont="1" applyFill="1" applyAlignment="1">
      <alignment horizontal="left" vertical="top" wrapText="1"/>
    </xf>
    <xf numFmtId="0" fontId="41" fillId="19" borderId="71" xfId="0" applyFont="1" applyFill="1" applyBorder="1" applyAlignment="1">
      <alignment horizontal="left" vertical="top" wrapText="1"/>
    </xf>
    <xf numFmtId="0" fontId="6" fillId="0" borderId="0" xfId="0" applyFont="1" applyAlignment="1">
      <alignment horizontal="left" vertical="top" wrapText="1"/>
    </xf>
    <xf numFmtId="0" fontId="126" fillId="30" borderId="9" xfId="0" applyFont="1" applyFill="1" applyBorder="1" applyAlignment="1">
      <alignment horizontal="center" vertical="center" wrapText="1"/>
    </xf>
    <xf numFmtId="0" fontId="126" fillId="30" borderId="10" xfId="0" applyFont="1" applyFill="1" applyBorder="1" applyAlignment="1">
      <alignment horizontal="center" vertical="center" wrapText="1"/>
    </xf>
    <xf numFmtId="0" fontId="126" fillId="30" borderId="20" xfId="0" applyFont="1" applyFill="1" applyBorder="1" applyAlignment="1">
      <alignment horizontal="center" vertical="center" wrapText="1"/>
    </xf>
    <xf numFmtId="0" fontId="126" fillId="30" borderId="12" xfId="0" applyFont="1" applyFill="1" applyBorder="1" applyAlignment="1">
      <alignment horizontal="center" vertical="center" wrapText="1"/>
    </xf>
    <xf numFmtId="0" fontId="126" fillId="30" borderId="0" xfId="0" applyFont="1" applyFill="1" applyAlignment="1">
      <alignment horizontal="center" vertical="center" wrapText="1"/>
    </xf>
    <xf numFmtId="0" fontId="126" fillId="30" borderId="19" xfId="0" applyFont="1" applyFill="1" applyBorder="1" applyAlignment="1">
      <alignment horizontal="center" vertical="center" wrapText="1"/>
    </xf>
    <xf numFmtId="0" fontId="126" fillId="30" borderId="18" xfId="0" applyFont="1" applyFill="1" applyBorder="1" applyAlignment="1">
      <alignment horizontal="center" vertical="center" wrapText="1"/>
    </xf>
    <xf numFmtId="0" fontId="126" fillId="30" borderId="16" xfId="0" applyFont="1" applyFill="1" applyBorder="1" applyAlignment="1">
      <alignment horizontal="center" vertical="center" wrapText="1"/>
    </xf>
    <xf numFmtId="0" fontId="126" fillId="30" borderId="15" xfId="0" applyFont="1" applyFill="1" applyBorder="1" applyAlignment="1">
      <alignment horizontal="center" vertical="center" wrapText="1"/>
    </xf>
    <xf numFmtId="3" fontId="37" fillId="14" borderId="0" xfId="0" applyNumberFormat="1" applyFont="1" applyFill="1" applyAlignment="1">
      <alignment horizontal="center" vertical="center" wrapText="1" readingOrder="1"/>
    </xf>
    <xf numFmtId="0" fontId="25" fillId="30" borderId="0" xfId="0" applyFont="1" applyFill="1" applyAlignment="1">
      <alignment horizontal="left" vertical="top" wrapText="1"/>
    </xf>
    <xf numFmtId="0" fontId="37" fillId="14" borderId="0" xfId="0" applyFont="1" applyFill="1" applyAlignment="1">
      <alignment horizontal="left" vertical="center" wrapText="1" readingOrder="1"/>
    </xf>
    <xf numFmtId="0" fontId="33" fillId="30" borderId="18" xfId="0" applyFont="1" applyFill="1" applyBorder="1" applyAlignment="1">
      <alignment horizontal="left" vertical="top" wrapText="1"/>
    </xf>
    <xf numFmtId="0" fontId="33" fillId="30" borderId="16" xfId="0" applyFont="1" applyFill="1" applyBorder="1" applyAlignment="1">
      <alignment horizontal="left" vertical="top" wrapText="1"/>
    </xf>
    <xf numFmtId="0" fontId="33" fillId="30" borderId="15" xfId="0" applyFont="1" applyFill="1" applyBorder="1" applyAlignment="1">
      <alignment horizontal="left" vertical="top" wrapText="1"/>
    </xf>
    <xf numFmtId="0" fontId="37" fillId="14" borderId="0" xfId="0" applyFont="1" applyFill="1" applyAlignment="1">
      <alignment horizontal="center" vertical="center" wrapText="1" readingOrder="1"/>
    </xf>
    <xf numFmtId="0" fontId="37" fillId="22" borderId="87" xfId="0" applyFont="1" applyFill="1" applyBorder="1" applyAlignment="1">
      <alignment horizontal="left" vertical="center" wrapText="1" readingOrder="1"/>
    </xf>
    <xf numFmtId="0" fontId="37" fillId="22" borderId="52" xfId="0" applyFont="1" applyFill="1" applyBorder="1" applyAlignment="1">
      <alignment horizontal="left" vertical="center" wrapText="1" readingOrder="1"/>
    </xf>
    <xf numFmtId="0" fontId="37" fillId="22" borderId="88" xfId="0" applyFont="1" applyFill="1" applyBorder="1" applyAlignment="1">
      <alignment horizontal="left" vertical="center" wrapText="1" readingOrder="1"/>
    </xf>
    <xf numFmtId="0" fontId="37" fillId="22" borderId="18" xfId="0" applyFont="1" applyFill="1" applyBorder="1" applyAlignment="1">
      <alignment horizontal="left" vertical="center" wrapText="1" readingOrder="1"/>
    </xf>
    <xf numFmtId="0" fontId="37" fillId="22" borderId="16" xfId="0" applyFont="1" applyFill="1" applyBorder="1" applyAlignment="1">
      <alignment horizontal="left" vertical="center" wrapText="1" readingOrder="1"/>
    </xf>
    <xf numFmtId="0" fontId="37" fillId="22" borderId="15" xfId="0" applyFont="1" applyFill="1" applyBorder="1" applyAlignment="1">
      <alignment horizontal="left" vertical="center" wrapText="1" readingOrder="1"/>
    </xf>
    <xf numFmtId="0" fontId="37" fillId="22" borderId="83" xfId="0" applyFont="1" applyFill="1" applyBorder="1" applyAlignment="1">
      <alignment horizontal="center" vertical="top" wrapText="1" readingOrder="1"/>
    </xf>
    <xf numFmtId="0" fontId="37" fillId="22" borderId="84" xfId="0" applyFont="1" applyFill="1" applyBorder="1" applyAlignment="1">
      <alignment horizontal="center" vertical="top" wrapText="1" readingOrder="1"/>
    </xf>
    <xf numFmtId="0" fontId="37" fillId="22" borderId="85" xfId="0" applyFont="1" applyFill="1" applyBorder="1" applyAlignment="1">
      <alignment horizontal="center" vertical="top" wrapText="1" readingOrder="1"/>
    </xf>
    <xf numFmtId="0" fontId="90" fillId="22" borderId="86" xfId="0" applyFont="1" applyFill="1" applyBorder="1" applyAlignment="1">
      <alignment horizontal="left" vertical="center" wrapText="1" readingOrder="1"/>
    </xf>
    <xf numFmtId="0" fontId="90" fillId="22" borderId="84" xfId="0" applyFont="1" applyFill="1" applyBorder="1" applyAlignment="1">
      <alignment horizontal="left" vertical="center" wrapText="1" readingOrder="1"/>
    </xf>
    <xf numFmtId="0" fontId="90" fillId="22" borderId="85" xfId="0" applyFont="1" applyFill="1" applyBorder="1" applyAlignment="1">
      <alignment horizontal="left" vertical="center" wrapText="1" readingOrder="1"/>
    </xf>
    <xf numFmtId="0" fontId="37" fillId="22" borderId="89" xfId="0" applyFont="1" applyFill="1" applyBorder="1" applyAlignment="1">
      <alignment horizontal="center" vertical="center" wrapText="1" readingOrder="1"/>
    </xf>
    <xf numFmtId="0" fontId="37" fillId="22" borderId="90" xfId="0" applyFont="1" applyFill="1" applyBorder="1" applyAlignment="1">
      <alignment horizontal="center" vertical="center" wrapText="1" readingOrder="1"/>
    </xf>
    <xf numFmtId="0" fontId="36" fillId="10" borderId="9" xfId="1" applyFont="1" applyFill="1" applyBorder="1" applyAlignment="1">
      <alignment horizontal="center" vertical="center"/>
    </xf>
    <xf numFmtId="0" fontId="36" fillId="10" borderId="10" xfId="1" applyFont="1" applyFill="1" applyBorder="1" applyAlignment="1">
      <alignment horizontal="center" vertical="center"/>
    </xf>
    <xf numFmtId="0" fontId="36" fillId="10" borderId="20" xfId="1" applyFont="1" applyFill="1" applyBorder="1" applyAlignment="1">
      <alignment horizontal="center" vertical="center"/>
    </xf>
    <xf numFmtId="0" fontId="36" fillId="10" borderId="12" xfId="1" applyFont="1" applyFill="1" applyBorder="1" applyAlignment="1">
      <alignment horizontal="center" vertical="center"/>
    </xf>
    <xf numFmtId="0" fontId="36" fillId="10" borderId="0" xfId="1" applyFont="1" applyFill="1" applyBorder="1" applyAlignment="1">
      <alignment horizontal="center" vertical="center"/>
    </xf>
    <xf numFmtId="0" fontId="36" fillId="10" borderId="19" xfId="1" applyFont="1" applyFill="1" applyBorder="1" applyAlignment="1">
      <alignment horizontal="center" vertical="center"/>
    </xf>
    <xf numFmtId="0" fontId="36" fillId="10" borderId="18" xfId="1" applyFont="1" applyFill="1" applyBorder="1" applyAlignment="1">
      <alignment horizontal="center" vertical="center"/>
    </xf>
    <xf numFmtId="0" fontId="36" fillId="10" borderId="16" xfId="1" applyFont="1" applyFill="1" applyBorder="1" applyAlignment="1">
      <alignment horizontal="center" vertical="center"/>
    </xf>
    <xf numFmtId="0" fontId="36" fillId="10" borderId="15" xfId="1" applyFont="1" applyFill="1" applyBorder="1" applyAlignment="1">
      <alignment horizontal="center" vertical="center"/>
    </xf>
    <xf numFmtId="0" fontId="12" fillId="0" borderId="44" xfId="1" applyFont="1" applyBorder="1" applyAlignment="1">
      <alignment horizontal="center" vertical="center"/>
    </xf>
    <xf numFmtId="0" fontId="12" fillId="0" borderId="45" xfId="1" applyFont="1" applyBorder="1" applyAlignment="1">
      <alignment horizontal="center" vertical="center"/>
    </xf>
    <xf numFmtId="0" fontId="12" fillId="0" borderId="46" xfId="1" applyFont="1" applyBorder="1" applyAlignment="1">
      <alignment horizontal="center" vertical="center"/>
    </xf>
    <xf numFmtId="0" fontId="23" fillId="0" borderId="44" xfId="1" applyFont="1" applyBorder="1" applyAlignment="1">
      <alignment horizontal="center" vertical="center"/>
    </xf>
    <xf numFmtId="0" fontId="23" fillId="0" borderId="45" xfId="1" applyFont="1" applyBorder="1" applyAlignment="1">
      <alignment horizontal="center" vertical="center"/>
    </xf>
    <xf numFmtId="0" fontId="23" fillId="0" borderId="46" xfId="1" applyFont="1" applyBorder="1" applyAlignment="1">
      <alignment horizontal="center" vertical="center"/>
    </xf>
    <xf numFmtId="0" fontId="23" fillId="0" borderId="2" xfId="1" applyFont="1" applyBorder="1" applyAlignment="1">
      <alignment horizontal="center"/>
    </xf>
    <xf numFmtId="0" fontId="23" fillId="0" borderId="3" xfId="1" applyFont="1" applyBorder="1" applyAlignment="1">
      <alignment horizontal="center"/>
    </xf>
    <xf numFmtId="0" fontId="23" fillId="0" borderId="4" xfId="1" applyFont="1" applyBorder="1" applyAlignment="1">
      <alignment horizontal="center"/>
    </xf>
    <xf numFmtId="0" fontId="24" fillId="0" borderId="9" xfId="0" applyFont="1" applyBorder="1" applyAlignment="1">
      <alignment horizontal="left" vertical="top" wrapText="1"/>
    </xf>
    <xf numFmtId="0" fontId="24" fillId="0" borderId="10" xfId="0" applyFont="1" applyBorder="1" applyAlignment="1">
      <alignment horizontal="left" vertical="top" wrapText="1"/>
    </xf>
    <xf numFmtId="0" fontId="24" fillId="0" borderId="20" xfId="0" applyFont="1" applyBorder="1" applyAlignment="1">
      <alignment horizontal="left" vertical="top" wrapText="1"/>
    </xf>
    <xf numFmtId="0" fontId="24" fillId="0" borderId="12" xfId="0" applyFont="1" applyBorder="1" applyAlignment="1">
      <alignment horizontal="left" vertical="top" wrapText="1"/>
    </xf>
    <xf numFmtId="0" fontId="24" fillId="0" borderId="0" xfId="0" applyFont="1" applyAlignment="1">
      <alignment horizontal="left" vertical="top" wrapText="1"/>
    </xf>
    <xf numFmtId="0" fontId="24" fillId="0" borderId="19" xfId="0" applyFont="1" applyBorder="1" applyAlignment="1">
      <alignment horizontal="left" vertical="top" wrapText="1"/>
    </xf>
    <xf numFmtId="0" fontId="27" fillId="10" borderId="9" xfId="0" applyFont="1" applyFill="1" applyBorder="1" applyAlignment="1">
      <alignment horizontal="center" vertical="center" wrapText="1"/>
    </xf>
    <xf numFmtId="0" fontId="27" fillId="10" borderId="10" xfId="0" applyFont="1" applyFill="1" applyBorder="1" applyAlignment="1">
      <alignment horizontal="center" vertical="center" wrapText="1"/>
    </xf>
    <xf numFmtId="0" fontId="27" fillId="10" borderId="20" xfId="0" applyFont="1" applyFill="1" applyBorder="1" applyAlignment="1">
      <alignment horizontal="center" vertical="center" wrapText="1"/>
    </xf>
    <xf numFmtId="0" fontId="27" fillId="10" borderId="12" xfId="0" applyFont="1" applyFill="1" applyBorder="1" applyAlignment="1">
      <alignment horizontal="center" vertical="center" wrapText="1"/>
    </xf>
    <xf numFmtId="0" fontId="27" fillId="10" borderId="0" xfId="0" applyFont="1" applyFill="1" applyAlignment="1">
      <alignment horizontal="center" vertical="center" wrapText="1"/>
    </xf>
    <xf numFmtId="0" fontId="27" fillId="10" borderId="19" xfId="0" applyFont="1" applyFill="1" applyBorder="1" applyAlignment="1">
      <alignment horizontal="center" vertical="center" wrapText="1"/>
    </xf>
    <xf numFmtId="0" fontId="27" fillId="10" borderId="18" xfId="0" applyFont="1" applyFill="1" applyBorder="1" applyAlignment="1">
      <alignment horizontal="center" vertical="center" wrapText="1"/>
    </xf>
    <xf numFmtId="0" fontId="27" fillId="10" borderId="16" xfId="0" applyFont="1" applyFill="1" applyBorder="1" applyAlignment="1">
      <alignment horizontal="center" vertical="center" wrapText="1"/>
    </xf>
    <xf numFmtId="0" fontId="27" fillId="10" borderId="15" xfId="0" applyFont="1" applyFill="1" applyBorder="1" applyAlignment="1">
      <alignment horizontal="center" vertical="center" wrapText="1"/>
    </xf>
    <xf numFmtId="0" fontId="26" fillId="0" borderId="9" xfId="0" applyFont="1" applyBorder="1" applyAlignment="1">
      <alignment horizontal="center" vertical="center"/>
    </xf>
    <xf numFmtId="0" fontId="26" fillId="0" borderId="10" xfId="0" applyFont="1" applyBorder="1" applyAlignment="1">
      <alignment horizontal="center" vertical="center"/>
    </xf>
    <xf numFmtId="0" fontId="26" fillId="0" borderId="20" xfId="0" applyFont="1" applyBorder="1" applyAlignment="1">
      <alignment horizontal="center" vertical="center"/>
    </xf>
    <xf numFmtId="0" fontId="26" fillId="0" borderId="12" xfId="0" applyFont="1" applyBorder="1" applyAlignment="1">
      <alignment horizontal="center" vertical="center"/>
    </xf>
    <xf numFmtId="0" fontId="26" fillId="0" borderId="0" xfId="0" applyFont="1" applyAlignment="1">
      <alignment horizontal="center" vertical="center"/>
    </xf>
    <xf numFmtId="0" fontId="26" fillId="0" borderId="19" xfId="0" applyFont="1" applyBorder="1" applyAlignment="1">
      <alignment horizontal="center" vertical="center"/>
    </xf>
    <xf numFmtId="0" fontId="26" fillId="0" borderId="18" xfId="0" applyFont="1" applyBorder="1" applyAlignment="1">
      <alignment horizontal="center" vertical="center"/>
    </xf>
    <xf numFmtId="0" fontId="26" fillId="0" borderId="16" xfId="0" applyFont="1" applyBorder="1" applyAlignment="1">
      <alignment horizontal="center" vertical="center"/>
    </xf>
    <xf numFmtId="0" fontId="26" fillId="0" borderId="15" xfId="0" applyFont="1" applyBorder="1" applyAlignment="1">
      <alignment horizontal="center" vertical="center"/>
    </xf>
    <xf numFmtId="0" fontId="24" fillId="0" borderId="28" xfId="0" applyFont="1" applyBorder="1" applyAlignment="1">
      <alignment horizontal="left" vertical="top" wrapText="1"/>
    </xf>
    <xf numFmtId="0" fontId="24" fillId="0" borderId="29" xfId="0" applyFont="1" applyBorder="1" applyAlignment="1">
      <alignment horizontal="left" vertical="top" wrapText="1"/>
    </xf>
    <xf numFmtId="0" fontId="24" fillId="0" borderId="13" xfId="0" applyFont="1" applyBorder="1" applyAlignment="1">
      <alignment horizontal="left" vertical="top" wrapText="1"/>
    </xf>
    <xf numFmtId="0" fontId="24" fillId="0" borderId="31" xfId="0" applyFont="1" applyBorder="1" applyAlignment="1">
      <alignment horizontal="left" vertical="top" wrapText="1"/>
    </xf>
    <xf numFmtId="0" fontId="26" fillId="0" borderId="27" xfId="0" applyFont="1" applyBorder="1" applyAlignment="1">
      <alignment horizontal="center" vertical="center"/>
    </xf>
    <xf numFmtId="0" fontId="26" fillId="0" borderId="28" xfId="0" applyFont="1" applyBorder="1" applyAlignment="1">
      <alignment horizontal="center" vertical="center"/>
    </xf>
    <xf numFmtId="0" fontId="26" fillId="0" borderId="30" xfId="0" applyFont="1" applyBorder="1" applyAlignment="1">
      <alignment horizontal="center" vertical="center"/>
    </xf>
    <xf numFmtId="0" fontId="26" fillId="0" borderId="13" xfId="0" applyFont="1" applyBorder="1" applyAlignment="1">
      <alignment horizontal="center" vertical="center"/>
    </xf>
    <xf numFmtId="0" fontId="26" fillId="0" borderId="34" xfId="0" applyFont="1" applyBorder="1" applyAlignment="1">
      <alignment horizontal="center" vertical="center"/>
    </xf>
    <xf numFmtId="0" fontId="26" fillId="0" borderId="35" xfId="0" applyFont="1" applyBorder="1" applyAlignment="1">
      <alignment horizontal="center" vertical="center"/>
    </xf>
    <xf numFmtId="0" fontId="26" fillId="0" borderId="36" xfId="0" applyFont="1" applyBorder="1" applyAlignment="1">
      <alignment horizontal="center" vertical="center"/>
    </xf>
    <xf numFmtId="0" fontId="26" fillId="0" borderId="37" xfId="0" applyFont="1" applyBorder="1" applyAlignment="1">
      <alignment horizontal="center" vertical="center"/>
    </xf>
    <xf numFmtId="0" fontId="27" fillId="0" borderId="38" xfId="0" applyFont="1" applyBorder="1" applyAlignment="1">
      <alignment horizontal="left" vertical="center" wrapText="1"/>
    </xf>
    <xf numFmtId="0" fontId="27" fillId="0" borderId="35" xfId="0" applyFont="1" applyBorder="1" applyAlignment="1">
      <alignment horizontal="left" vertical="center" wrapText="1"/>
    </xf>
    <xf numFmtId="0" fontId="27" fillId="0" borderId="39" xfId="0" applyFont="1" applyBorder="1" applyAlignment="1">
      <alignment horizontal="left" vertical="center" wrapText="1"/>
    </xf>
    <xf numFmtId="0" fontId="27" fillId="0" borderId="40" xfId="0" applyFont="1" applyBorder="1" applyAlignment="1">
      <alignment horizontal="left" vertical="center" wrapText="1"/>
    </xf>
    <xf numFmtId="0" fontId="27" fillId="0" borderId="0" xfId="0" applyFont="1" applyAlignment="1">
      <alignment horizontal="left" vertical="center" wrapText="1"/>
    </xf>
    <xf numFmtId="0" fontId="27" fillId="0" borderId="19" xfId="0" applyFont="1" applyBorder="1" applyAlignment="1">
      <alignment horizontal="left" vertical="center" wrapText="1"/>
    </xf>
    <xf numFmtId="0" fontId="23" fillId="0" borderId="2" xfId="1" applyFont="1" applyBorder="1" applyAlignment="1">
      <alignment horizontal="center" vertical="center"/>
    </xf>
    <xf numFmtId="0" fontId="23" fillId="0" borderId="3" xfId="1" applyFont="1" applyBorder="1" applyAlignment="1">
      <alignment horizontal="center" vertical="center"/>
    </xf>
    <xf numFmtId="0" fontId="23" fillId="0" borderId="4" xfId="1" applyFont="1" applyBorder="1" applyAlignment="1">
      <alignment horizontal="center" vertical="center"/>
    </xf>
    <xf numFmtId="0" fontId="23" fillId="14" borderId="0" xfId="1" applyFont="1" applyFill="1" applyAlignment="1">
      <alignment horizontal="center"/>
    </xf>
    <xf numFmtId="0" fontId="6" fillId="14" borderId="19" xfId="0" applyFont="1" applyFill="1" applyBorder="1" applyAlignment="1">
      <alignment horizontal="center" vertical="center" wrapText="1"/>
    </xf>
    <xf numFmtId="0" fontId="6" fillId="14" borderId="78" xfId="0" applyFont="1" applyFill="1" applyBorder="1" applyAlignment="1">
      <alignment horizontal="center" vertical="center" wrapText="1"/>
    </xf>
    <xf numFmtId="0" fontId="14" fillId="18" borderId="2" xfId="0" applyFont="1" applyFill="1" applyBorder="1" applyAlignment="1">
      <alignment horizontal="center" vertical="center" wrapText="1"/>
    </xf>
    <xf numFmtId="0" fontId="14" fillId="18" borderId="4" xfId="0" applyFont="1" applyFill="1" applyBorder="1" applyAlignment="1">
      <alignment horizontal="center" vertical="center" wrapText="1"/>
    </xf>
    <xf numFmtId="0" fontId="32" fillId="16" borderId="20" xfId="0" applyFont="1" applyFill="1" applyBorder="1" applyAlignment="1">
      <alignment horizontal="center" vertical="center" wrapText="1"/>
    </xf>
    <xf numFmtId="0" fontId="32" fillId="16" borderId="19" xfId="0" applyFont="1" applyFill="1" applyBorder="1" applyAlignment="1">
      <alignment horizontal="center" vertical="center" wrapText="1"/>
    </xf>
    <xf numFmtId="0" fontId="32" fillId="16" borderId="15" xfId="0" applyFont="1" applyFill="1" applyBorder="1" applyAlignment="1">
      <alignment horizontal="center" vertical="center" wrapText="1"/>
    </xf>
    <xf numFmtId="0" fontId="32" fillId="0" borderId="5" xfId="0" applyFont="1" applyBorder="1" applyAlignment="1">
      <alignment horizontal="center" vertical="center" wrapText="1"/>
    </xf>
    <xf numFmtId="0" fontId="32" fillId="0" borderId="6" xfId="0" applyFont="1" applyBorder="1" applyAlignment="1">
      <alignment horizontal="center" vertical="center" wrapText="1"/>
    </xf>
    <xf numFmtId="0" fontId="32" fillId="0" borderId="7" xfId="0" applyFont="1" applyBorder="1" applyAlignment="1">
      <alignment horizontal="center" vertical="center" wrapText="1"/>
    </xf>
    <xf numFmtId="0" fontId="32" fillId="0" borderId="5" xfId="0" applyFont="1" applyBorder="1" applyAlignment="1">
      <alignment horizontal="center" vertical="center"/>
    </xf>
    <xf numFmtId="0" fontId="32" fillId="0" borderId="6" xfId="0" applyFont="1" applyBorder="1" applyAlignment="1">
      <alignment horizontal="center" vertical="center"/>
    </xf>
    <xf numFmtId="0" fontId="32" fillId="0" borderId="7" xfId="0" applyFont="1" applyBorder="1" applyAlignment="1">
      <alignment horizontal="center" vertical="center"/>
    </xf>
    <xf numFmtId="0" fontId="134" fillId="0" borderId="5" xfId="0" applyFont="1" applyBorder="1" applyAlignment="1">
      <alignment horizontal="center" vertical="center" wrapText="1"/>
    </xf>
    <xf numFmtId="0" fontId="134" fillId="0" borderId="6" xfId="0" applyFont="1" applyBorder="1" applyAlignment="1">
      <alignment horizontal="center" vertical="center" wrapText="1"/>
    </xf>
    <xf numFmtId="0" fontId="134" fillId="0" borderId="7" xfId="0" applyFont="1" applyBorder="1" applyAlignment="1">
      <alignment horizontal="center" vertical="center" wrapText="1"/>
    </xf>
    <xf numFmtId="0" fontId="25" fillId="14" borderId="6" xfId="0" applyFont="1" applyFill="1" applyBorder="1" applyAlignment="1">
      <alignment horizontal="center" wrapText="1"/>
    </xf>
    <xf numFmtId="0" fontId="25" fillId="14" borderId="7" xfId="0" applyFont="1" applyFill="1" applyBorder="1" applyAlignment="1">
      <alignment horizontal="center" wrapText="1"/>
    </xf>
    <xf numFmtId="0" fontId="64" fillId="21" borderId="58" xfId="0" applyFont="1" applyFill="1" applyBorder="1" applyAlignment="1">
      <alignment horizontal="center" vertical="center" wrapText="1"/>
    </xf>
    <xf numFmtId="0" fontId="63" fillId="21" borderId="58" xfId="0" applyFont="1" applyFill="1" applyBorder="1" applyAlignment="1">
      <alignment horizontal="center" vertical="center" wrapText="1"/>
    </xf>
    <xf numFmtId="0" fontId="63" fillId="21" borderId="59" xfId="0" applyFont="1" applyFill="1" applyBorder="1" applyAlignment="1">
      <alignment horizontal="center" vertical="center" wrapText="1"/>
    </xf>
    <xf numFmtId="0" fontId="32" fillId="8" borderId="5" xfId="0" applyFont="1" applyFill="1" applyBorder="1" applyAlignment="1">
      <alignment horizontal="center" vertical="center"/>
    </xf>
    <xf numFmtId="0" fontId="32" fillId="8" borderId="6" xfId="0" applyFont="1" applyFill="1" applyBorder="1" applyAlignment="1">
      <alignment horizontal="center" vertical="center"/>
    </xf>
    <xf numFmtId="0" fontId="32" fillId="8" borderId="7" xfId="0" applyFont="1" applyFill="1" applyBorder="1" applyAlignment="1">
      <alignment horizontal="center" vertical="center"/>
    </xf>
    <xf numFmtId="0" fontId="63" fillId="7" borderId="20" xfId="0" applyFont="1" applyFill="1" applyBorder="1" applyAlignment="1">
      <alignment horizontal="center" vertical="center"/>
    </xf>
    <xf numFmtId="0" fontId="63" fillId="7" borderId="19" xfId="0" applyFont="1" applyFill="1" applyBorder="1" applyAlignment="1">
      <alignment horizontal="center" vertical="center"/>
    </xf>
    <xf numFmtId="0" fontId="63" fillId="7" borderId="15" xfId="0" applyFont="1" applyFill="1" applyBorder="1" applyAlignment="1">
      <alignment horizontal="center" vertical="center"/>
    </xf>
    <xf numFmtId="0" fontId="68" fillId="0" borderId="0" xfId="0" applyFont="1" applyAlignment="1">
      <alignment horizontal="center" vertical="center"/>
    </xf>
    <xf numFmtId="0" fontId="25" fillId="14" borderId="5" xfId="0" applyFont="1" applyFill="1" applyBorder="1" applyAlignment="1">
      <alignment horizontal="center" wrapText="1"/>
    </xf>
    <xf numFmtId="0" fontId="63" fillId="16" borderId="9" xfId="0" applyFont="1" applyFill="1" applyBorder="1" applyAlignment="1">
      <alignment horizontal="center" vertical="center" wrapText="1"/>
    </xf>
    <xf numFmtId="0" fontId="63" fillId="16" borderId="10"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6" borderId="12" xfId="0" applyFont="1" applyFill="1" applyBorder="1" applyAlignment="1">
      <alignment horizontal="center" vertical="center" wrapText="1"/>
    </xf>
    <xf numFmtId="0" fontId="63" fillId="16" borderId="0" xfId="0" applyFont="1" applyFill="1" applyAlignment="1">
      <alignment horizontal="center" vertical="center" wrapText="1"/>
    </xf>
    <xf numFmtId="0" fontId="63" fillId="16" borderId="19" xfId="0" applyFont="1" applyFill="1" applyBorder="1" applyAlignment="1">
      <alignment horizontal="center" vertical="center" wrapText="1"/>
    </xf>
    <xf numFmtId="0" fontId="63" fillId="16" borderId="18" xfId="0" applyFont="1" applyFill="1" applyBorder="1" applyAlignment="1">
      <alignment horizontal="center" vertical="center" wrapText="1"/>
    </xf>
    <xf numFmtId="0" fontId="63" fillId="16" borderId="16" xfId="0" applyFont="1" applyFill="1" applyBorder="1" applyAlignment="1">
      <alignment horizontal="center" vertical="center" wrapText="1"/>
    </xf>
    <xf numFmtId="0" fontId="63" fillId="16" borderId="15" xfId="0" applyFont="1" applyFill="1" applyBorder="1" applyAlignment="1">
      <alignment horizontal="center" vertical="center" wrapText="1"/>
    </xf>
    <xf numFmtId="0" fontId="63" fillId="21" borderId="5" xfId="0" applyFont="1" applyFill="1" applyBorder="1" applyAlignment="1">
      <alignment horizontal="center" vertical="center" wrapText="1"/>
    </xf>
    <xf numFmtId="0" fontId="63" fillId="21" borderId="6" xfId="0" applyFont="1" applyFill="1" applyBorder="1" applyAlignment="1">
      <alignment horizontal="center" vertical="center" wrapText="1"/>
    </xf>
    <xf numFmtId="0" fontId="63" fillId="21" borderId="7" xfId="0" applyFont="1" applyFill="1" applyBorder="1" applyAlignment="1">
      <alignment horizontal="center" vertical="center" wrapText="1"/>
    </xf>
    <xf numFmtId="0" fontId="32" fillId="0" borderId="10" xfId="0" applyFont="1" applyBorder="1" applyAlignment="1">
      <alignment horizontal="center" vertical="center"/>
    </xf>
    <xf numFmtId="0" fontId="32" fillId="0" borderId="16" xfId="0" applyFont="1" applyBorder="1" applyAlignment="1">
      <alignment horizontal="center" vertical="center"/>
    </xf>
    <xf numFmtId="0" fontId="80" fillId="7" borderId="5" xfId="0" applyFont="1" applyFill="1" applyBorder="1" applyAlignment="1">
      <alignment horizontal="center" vertical="center"/>
    </xf>
    <xf numFmtId="0" fontId="80" fillId="7" borderId="7" xfId="0" applyFont="1" applyFill="1" applyBorder="1" applyAlignment="1">
      <alignment horizontal="center" vertical="center"/>
    </xf>
    <xf numFmtId="0" fontId="63" fillId="7" borderId="10" xfId="0" applyFont="1" applyFill="1" applyBorder="1" applyAlignment="1">
      <alignment horizontal="center" vertical="center"/>
    </xf>
    <xf numFmtId="0" fontId="63" fillId="7" borderId="0" xfId="0" applyFont="1" applyFill="1" applyAlignment="1">
      <alignment horizontal="center" vertical="center"/>
    </xf>
    <xf numFmtId="0" fontId="63" fillId="7" borderId="16" xfId="0" applyFont="1" applyFill="1" applyBorder="1" applyAlignment="1">
      <alignment horizontal="center" vertical="center"/>
    </xf>
    <xf numFmtId="0" fontId="25" fillId="0" borderId="5" xfId="0" applyFont="1" applyBorder="1" applyAlignment="1">
      <alignment horizontal="center"/>
    </xf>
    <xf numFmtId="0" fontId="25" fillId="0" borderId="6" xfId="0" applyFont="1" applyBorder="1" applyAlignment="1">
      <alignment horizontal="center"/>
    </xf>
    <xf numFmtId="0" fontId="25" fillId="0" borderId="7" xfId="0" applyFont="1" applyBorder="1" applyAlignment="1">
      <alignment horizontal="center"/>
    </xf>
    <xf numFmtId="0" fontId="32" fillId="16" borderId="9" xfId="0" applyFont="1" applyFill="1" applyBorder="1" applyAlignment="1">
      <alignment horizontal="center" vertical="center" wrapText="1"/>
    </xf>
    <xf numFmtId="0" fontId="32" fillId="16" borderId="12" xfId="0" applyFont="1" applyFill="1" applyBorder="1" applyAlignment="1">
      <alignment horizontal="center" vertical="center" wrapText="1"/>
    </xf>
    <xf numFmtId="0" fontId="32" fillId="16" borderId="18" xfId="0" applyFont="1" applyFill="1" applyBorder="1" applyAlignment="1">
      <alignment horizontal="center" vertical="center" wrapText="1"/>
    </xf>
    <xf numFmtId="0" fontId="32" fillId="14" borderId="13" xfId="0" applyFont="1" applyFill="1" applyBorder="1" applyAlignment="1">
      <alignment horizontal="center" vertical="center" wrapText="1"/>
    </xf>
    <xf numFmtId="0" fontId="32" fillId="0" borderId="13" xfId="0" applyFont="1" applyBorder="1" applyAlignment="1">
      <alignment horizontal="center" vertical="center"/>
    </xf>
    <xf numFmtId="0" fontId="32" fillId="8" borderId="6" xfId="0" applyFont="1" applyFill="1" applyBorder="1" applyAlignment="1">
      <alignment horizontal="center" vertical="center" wrapText="1"/>
    </xf>
    <xf numFmtId="0" fontId="32" fillId="8" borderId="7" xfId="0" applyFont="1" applyFill="1" applyBorder="1" applyAlignment="1">
      <alignment horizontal="center" vertical="center" wrapText="1"/>
    </xf>
    <xf numFmtId="0" fontId="63" fillId="7" borderId="12" xfId="0" applyFont="1" applyFill="1" applyBorder="1" applyAlignment="1">
      <alignment horizontal="center" vertical="center"/>
    </xf>
    <xf numFmtId="0" fontId="63" fillId="7" borderId="18" xfId="0" applyFont="1" applyFill="1" applyBorder="1" applyAlignment="1">
      <alignment horizontal="center" vertical="center"/>
    </xf>
    <xf numFmtId="0" fontId="134" fillId="0" borderId="5" xfId="0" applyFont="1" applyBorder="1" applyAlignment="1">
      <alignment horizontal="center" vertical="center"/>
    </xf>
    <xf numFmtId="0" fontId="134" fillId="0" borderId="7" xfId="0" applyFont="1" applyBorder="1" applyAlignment="1">
      <alignment horizontal="center" vertical="center"/>
    </xf>
    <xf numFmtId="0" fontId="32" fillId="0" borderId="19" xfId="0" applyFont="1" applyBorder="1" applyAlignment="1">
      <alignment horizontal="center" vertical="center" wrapText="1"/>
    </xf>
    <xf numFmtId="0" fontId="32" fillId="0" borderId="15" xfId="0" applyFont="1" applyBorder="1" applyAlignment="1">
      <alignment horizontal="center" vertical="center" wrapText="1"/>
    </xf>
    <xf numFmtId="0" fontId="63" fillId="21" borderId="20" xfId="0" applyFont="1" applyFill="1" applyBorder="1" applyAlignment="1">
      <alignment horizontal="center" vertical="center" wrapText="1"/>
    </xf>
    <xf numFmtId="0" fontId="63" fillId="21" borderId="19" xfId="0" applyFont="1" applyFill="1" applyBorder="1" applyAlignment="1">
      <alignment horizontal="center" vertical="center" wrapText="1"/>
    </xf>
    <xf numFmtId="0" fontId="63" fillId="21" borderId="15" xfId="0" applyFont="1" applyFill="1" applyBorder="1" applyAlignment="1">
      <alignment horizontal="center" vertical="center" wrapText="1"/>
    </xf>
    <xf numFmtId="0" fontId="32" fillId="8" borderId="9" xfId="0" applyFont="1" applyFill="1" applyBorder="1" applyAlignment="1">
      <alignment horizontal="center" vertical="center"/>
    </xf>
    <xf numFmtId="0" fontId="32" fillId="8" borderId="12" xfId="0" applyFont="1" applyFill="1" applyBorder="1" applyAlignment="1">
      <alignment horizontal="center" vertical="center"/>
    </xf>
    <xf numFmtId="0" fontId="32" fillId="8" borderId="18" xfId="0" applyFont="1" applyFill="1" applyBorder="1" applyAlignment="1">
      <alignment horizontal="center" vertical="center"/>
    </xf>
    <xf numFmtId="0" fontId="63" fillId="7" borderId="5" xfId="0" applyFont="1" applyFill="1" applyBorder="1" applyAlignment="1">
      <alignment horizontal="center" vertical="center"/>
    </xf>
    <xf numFmtId="0" fontId="63" fillId="7" borderId="6" xfId="0" applyFont="1" applyFill="1" applyBorder="1" applyAlignment="1">
      <alignment horizontal="center" vertical="center"/>
    </xf>
    <xf numFmtId="0" fontId="63" fillId="7" borderId="7" xfId="0" applyFont="1" applyFill="1" applyBorder="1" applyAlignment="1">
      <alignment horizontal="center" vertical="center"/>
    </xf>
    <xf numFmtId="0" fontId="64" fillId="21" borderId="5" xfId="0" applyFont="1" applyFill="1" applyBorder="1" applyAlignment="1">
      <alignment horizontal="center" vertical="center" wrapText="1"/>
    </xf>
    <xf numFmtId="0" fontId="64" fillId="21" borderId="7" xfId="0" applyFont="1" applyFill="1" applyBorder="1" applyAlignment="1">
      <alignment horizontal="center" vertical="center" wrapText="1"/>
    </xf>
    <xf numFmtId="0" fontId="32" fillId="12" borderId="5" xfId="0" applyFont="1" applyFill="1" applyBorder="1" applyAlignment="1">
      <alignment horizontal="center" vertical="center" wrapText="1"/>
    </xf>
    <xf numFmtId="0" fontId="32" fillId="12" borderId="7" xfId="0" applyFont="1" applyFill="1" applyBorder="1" applyAlignment="1">
      <alignment horizontal="center" vertical="center" wrapText="1"/>
    </xf>
    <xf numFmtId="0" fontId="89" fillId="21" borderId="2" xfId="0" applyFont="1" applyFill="1" applyBorder="1" applyAlignment="1">
      <alignment horizontal="center" vertical="center" wrapText="1"/>
    </xf>
    <xf numFmtId="0" fontId="89" fillId="21" borderId="3" xfId="0" applyFont="1" applyFill="1" applyBorder="1" applyAlignment="1">
      <alignment horizontal="center" vertical="center" wrapText="1"/>
    </xf>
    <xf numFmtId="0" fontId="89" fillId="21" borderId="4" xfId="0" applyFont="1" applyFill="1" applyBorder="1" applyAlignment="1">
      <alignment horizontal="center" vertical="center" wrapText="1"/>
    </xf>
    <xf numFmtId="0" fontId="5" fillId="10" borderId="5" xfId="0" applyFont="1" applyFill="1" applyBorder="1" applyAlignment="1">
      <alignment horizontal="left" vertical="center" wrapText="1"/>
    </xf>
    <xf numFmtId="0" fontId="5" fillId="10" borderId="7" xfId="0" applyFont="1" applyFill="1" applyBorder="1" applyAlignment="1">
      <alignment horizontal="left" vertical="center" wrapText="1"/>
    </xf>
    <xf numFmtId="0" fontId="25" fillId="19" borderId="9" xfId="0" applyFont="1" applyFill="1" applyBorder="1" applyAlignment="1">
      <alignment horizontal="left" vertical="center" wrapText="1"/>
    </xf>
    <xf numFmtId="0" fontId="25" fillId="19" borderId="20" xfId="0" applyFont="1" applyFill="1" applyBorder="1" applyAlignment="1">
      <alignment horizontal="left" vertical="center" wrapText="1"/>
    </xf>
    <xf numFmtId="0" fontId="25" fillId="19" borderId="18" xfId="0" applyFont="1" applyFill="1" applyBorder="1" applyAlignment="1">
      <alignment horizontal="left" vertical="center" wrapText="1"/>
    </xf>
    <xf numFmtId="0" fontId="25" fillId="19" borderId="15" xfId="0" applyFont="1" applyFill="1" applyBorder="1" applyAlignment="1">
      <alignment horizontal="left" vertical="center" wrapText="1"/>
    </xf>
    <xf numFmtId="0" fontId="60" fillId="19" borderId="2" xfId="1" applyFont="1" applyFill="1" applyBorder="1" applyAlignment="1">
      <alignment horizontal="center" vertical="center" wrapText="1"/>
    </xf>
    <xf numFmtId="0" fontId="60" fillId="19" borderId="4" xfId="1" applyFont="1" applyFill="1" applyBorder="1" applyAlignment="1">
      <alignment horizontal="center" vertical="center" wrapText="1"/>
    </xf>
    <xf numFmtId="0" fontId="32" fillId="19" borderId="2" xfId="0" applyFont="1" applyFill="1" applyBorder="1" applyAlignment="1">
      <alignment horizontal="center" vertical="center" wrapText="1"/>
    </xf>
    <xf numFmtId="0" fontId="32" fillId="19" borderId="4" xfId="0" applyFont="1" applyFill="1" applyBorder="1" applyAlignment="1">
      <alignment horizontal="center" vertical="center" wrapText="1"/>
    </xf>
    <xf numFmtId="0" fontId="25" fillId="27" borderId="2" xfId="0" applyFont="1" applyFill="1" applyBorder="1" applyAlignment="1">
      <alignment horizontal="left" vertical="top" wrapText="1"/>
    </xf>
    <xf numFmtId="0" fontId="25" fillId="27" borderId="4" xfId="0" applyFont="1" applyFill="1" applyBorder="1" applyAlignment="1">
      <alignment horizontal="left" vertical="top" wrapText="1"/>
    </xf>
    <xf numFmtId="0" fontId="25" fillId="19" borderId="2" xfId="0" applyFont="1" applyFill="1" applyBorder="1" applyAlignment="1">
      <alignment horizontal="center" vertical="center" wrapText="1"/>
    </xf>
    <xf numFmtId="0" fontId="25" fillId="19" borderId="4" xfId="0" applyFont="1" applyFill="1" applyBorder="1" applyAlignment="1">
      <alignment horizontal="center" vertical="center" wrapText="1"/>
    </xf>
    <xf numFmtId="0" fontId="5" fillId="10" borderId="5" xfId="0" applyFont="1" applyFill="1" applyBorder="1" applyAlignment="1">
      <alignment horizontal="center" vertical="center" wrapText="1"/>
    </xf>
    <xf numFmtId="0" fontId="5" fillId="10" borderId="6" xfId="0" applyFont="1" applyFill="1" applyBorder="1" applyAlignment="1">
      <alignment horizontal="center" vertical="center" wrapText="1"/>
    </xf>
    <xf numFmtId="0" fontId="5" fillId="10" borderId="7" xfId="0" applyFont="1" applyFill="1" applyBorder="1" applyAlignment="1">
      <alignment horizontal="center" vertical="center" wrapText="1"/>
    </xf>
    <xf numFmtId="0" fontId="25" fillId="19" borderId="12" xfId="0" applyFont="1" applyFill="1" applyBorder="1" applyAlignment="1">
      <alignment horizontal="left" vertical="center" wrapText="1"/>
    </xf>
    <xf numFmtId="0" fontId="25" fillId="19" borderId="19" xfId="0" applyFont="1" applyFill="1" applyBorder="1" applyAlignment="1">
      <alignment horizontal="left" vertical="center" wrapText="1"/>
    </xf>
    <xf numFmtId="0" fontId="60" fillId="19" borderId="9" xfId="1" applyFont="1" applyFill="1" applyBorder="1" applyAlignment="1">
      <alignment horizontal="center" vertical="center" wrapText="1"/>
    </xf>
    <xf numFmtId="0" fontId="60" fillId="19" borderId="20" xfId="1" applyFont="1" applyFill="1" applyBorder="1" applyAlignment="1">
      <alignment horizontal="center" vertical="center" wrapText="1"/>
    </xf>
    <xf numFmtId="0" fontId="60" fillId="19" borderId="2" xfId="1" applyFont="1" applyFill="1" applyBorder="1" applyAlignment="1">
      <alignment horizontal="center" vertical="top" wrapText="1"/>
    </xf>
    <xf numFmtId="0" fontId="60" fillId="19" borderId="4" xfId="1" applyFont="1" applyFill="1" applyBorder="1" applyAlignment="1">
      <alignment horizontal="center" vertical="top" wrapText="1"/>
    </xf>
    <xf numFmtId="0" fontId="70" fillId="19" borderId="18" xfId="0" applyFont="1" applyFill="1" applyBorder="1" applyAlignment="1">
      <alignment horizontal="center" vertical="center" wrapText="1"/>
    </xf>
    <xf numFmtId="0" fontId="70" fillId="19" borderId="15" xfId="0" applyFont="1" applyFill="1" applyBorder="1" applyAlignment="1">
      <alignment horizontal="center" vertical="center" wrapText="1"/>
    </xf>
    <xf numFmtId="0" fontId="25" fillId="19" borderId="9" xfId="0" applyFont="1" applyFill="1" applyBorder="1" applyAlignment="1">
      <alignment horizontal="center" vertical="center" wrapText="1"/>
    </xf>
    <xf numFmtId="0" fontId="25" fillId="19" borderId="20" xfId="0" applyFont="1" applyFill="1" applyBorder="1" applyAlignment="1">
      <alignment horizontal="center" vertical="center" wrapText="1"/>
    </xf>
    <xf numFmtId="0" fontId="63" fillId="10" borderId="5" xfId="0" applyFont="1" applyFill="1" applyBorder="1" applyAlignment="1">
      <alignment horizontal="center" vertical="center" wrapText="1"/>
    </xf>
    <xf numFmtId="0" fontId="63" fillId="10" borderId="7" xfId="0" applyFont="1" applyFill="1" applyBorder="1" applyAlignment="1">
      <alignment horizontal="center" vertical="center" wrapText="1"/>
    </xf>
    <xf numFmtId="0" fontId="32" fillId="19" borderId="9" xfId="0" applyFont="1" applyFill="1" applyBorder="1" applyAlignment="1">
      <alignment horizontal="left" vertical="top" wrapText="1"/>
    </xf>
    <xf numFmtId="0" fontId="32" fillId="19" borderId="20" xfId="0" applyFont="1" applyFill="1" applyBorder="1" applyAlignment="1">
      <alignment horizontal="left" vertical="top" wrapText="1"/>
    </xf>
    <xf numFmtId="0" fontId="32" fillId="19" borderId="18" xfId="0" applyFont="1" applyFill="1" applyBorder="1" applyAlignment="1">
      <alignment horizontal="left" vertical="top" wrapText="1"/>
    </xf>
    <xf numFmtId="0" fontId="32" fillId="19" borderId="15" xfId="0" applyFont="1" applyFill="1" applyBorder="1" applyAlignment="1">
      <alignment horizontal="left" vertical="top" wrapText="1"/>
    </xf>
    <xf numFmtId="0" fontId="41" fillId="19" borderId="2" xfId="0" applyFont="1" applyFill="1" applyBorder="1" applyAlignment="1">
      <alignment horizontal="center" vertical="center"/>
    </xf>
    <xf numFmtId="0" fontId="41" fillId="19" borderId="4" xfId="0" applyFont="1" applyFill="1" applyBorder="1" applyAlignment="1">
      <alignment horizontal="center" vertical="center"/>
    </xf>
    <xf numFmtId="0" fontId="25" fillId="19" borderId="10" xfId="0" applyFont="1" applyFill="1" applyBorder="1" applyAlignment="1">
      <alignment horizontal="center" vertical="center" wrapText="1"/>
    </xf>
    <xf numFmtId="0" fontId="25" fillId="19" borderId="12" xfId="0" applyFont="1" applyFill="1" applyBorder="1" applyAlignment="1">
      <alignment horizontal="center" vertical="center" wrapText="1"/>
    </xf>
    <xf numFmtId="0" fontId="25" fillId="19" borderId="0" xfId="0" applyFont="1" applyFill="1" applyAlignment="1">
      <alignment horizontal="center" vertical="center" wrapText="1"/>
    </xf>
    <xf numFmtId="0" fontId="25" fillId="19" borderId="19" xfId="0" applyFont="1" applyFill="1" applyBorder="1" applyAlignment="1">
      <alignment horizontal="center" vertical="center" wrapText="1"/>
    </xf>
    <xf numFmtId="0" fontId="25" fillId="19" borderId="18" xfId="0" applyFont="1" applyFill="1" applyBorder="1" applyAlignment="1">
      <alignment horizontal="center" vertical="center" wrapText="1"/>
    </xf>
    <xf numFmtId="0" fontId="25" fillId="19" borderId="16" xfId="0" applyFont="1" applyFill="1" applyBorder="1" applyAlignment="1">
      <alignment horizontal="center" vertical="center" wrapText="1"/>
    </xf>
    <xf numFmtId="0" fontId="25" fillId="19" borderId="15" xfId="0" applyFont="1" applyFill="1" applyBorder="1" applyAlignment="1">
      <alignment horizontal="center" vertical="center" wrapText="1"/>
    </xf>
    <xf numFmtId="0" fontId="6" fillId="10" borderId="9" xfId="0" applyFont="1" applyFill="1" applyBorder="1" applyAlignment="1">
      <alignment horizontal="left" vertical="top" wrapText="1"/>
    </xf>
    <xf numFmtId="0" fontId="6" fillId="10" borderId="10" xfId="0" applyFont="1" applyFill="1" applyBorder="1" applyAlignment="1">
      <alignment horizontal="left" vertical="top" wrapText="1"/>
    </xf>
    <xf numFmtId="0" fontId="6" fillId="10" borderId="20" xfId="0" applyFont="1" applyFill="1" applyBorder="1" applyAlignment="1">
      <alignment horizontal="left" vertical="top" wrapText="1"/>
    </xf>
    <xf numFmtId="0" fontId="6" fillId="10" borderId="12" xfId="0" applyFont="1" applyFill="1" applyBorder="1" applyAlignment="1">
      <alignment horizontal="left" vertical="top" wrapText="1"/>
    </xf>
    <xf numFmtId="0" fontId="6" fillId="10" borderId="0" xfId="0" applyFont="1" applyFill="1" applyAlignment="1">
      <alignment horizontal="left" vertical="top" wrapText="1"/>
    </xf>
    <xf numFmtId="0" fontId="6" fillId="10" borderId="19" xfId="0" applyFont="1" applyFill="1" applyBorder="1" applyAlignment="1">
      <alignment horizontal="left" vertical="top" wrapText="1"/>
    </xf>
    <xf numFmtId="0" fontId="6" fillId="10" borderId="18" xfId="0" applyFont="1" applyFill="1" applyBorder="1" applyAlignment="1">
      <alignment horizontal="left" vertical="top" wrapText="1"/>
    </xf>
    <xf numFmtId="0" fontId="6" fillId="10" borderId="16" xfId="0" applyFont="1" applyFill="1" applyBorder="1" applyAlignment="1">
      <alignment horizontal="left" vertical="top" wrapText="1"/>
    </xf>
    <xf numFmtId="0" fontId="6" fillId="10" borderId="15" xfId="0" applyFont="1" applyFill="1" applyBorder="1" applyAlignment="1">
      <alignment horizontal="left" vertical="top" wrapText="1"/>
    </xf>
    <xf numFmtId="0" fontId="6" fillId="10" borderId="9" xfId="0" applyFont="1" applyFill="1" applyBorder="1" applyAlignment="1">
      <alignment horizontal="center" vertical="center" wrapText="1"/>
    </xf>
    <xf numFmtId="0" fontId="6" fillId="10" borderId="10" xfId="0" applyFont="1" applyFill="1" applyBorder="1" applyAlignment="1">
      <alignment horizontal="center" vertical="center"/>
    </xf>
    <xf numFmtId="0" fontId="6" fillId="10" borderId="20" xfId="0" applyFont="1" applyFill="1" applyBorder="1" applyAlignment="1">
      <alignment horizontal="center" vertical="center"/>
    </xf>
    <xf numFmtId="0" fontId="6" fillId="10" borderId="12" xfId="0" applyFont="1" applyFill="1" applyBorder="1" applyAlignment="1">
      <alignment horizontal="center" vertical="center"/>
    </xf>
    <xf numFmtId="0" fontId="6" fillId="10" borderId="0" xfId="0" applyFont="1" applyFill="1" applyAlignment="1">
      <alignment horizontal="center" vertical="center"/>
    </xf>
    <xf numFmtId="0" fontId="6" fillId="10" borderId="19" xfId="0" applyFont="1" applyFill="1" applyBorder="1" applyAlignment="1">
      <alignment horizontal="center" vertical="center"/>
    </xf>
    <xf numFmtId="0" fontId="6" fillId="10" borderId="9" xfId="0" applyFont="1" applyFill="1" applyBorder="1" applyAlignment="1">
      <alignment horizontal="left" vertical="center" wrapText="1"/>
    </xf>
    <xf numFmtId="0" fontId="6" fillId="10" borderId="10" xfId="0" applyFont="1" applyFill="1" applyBorder="1" applyAlignment="1">
      <alignment horizontal="left" vertical="center" wrapText="1"/>
    </xf>
    <xf numFmtId="0" fontId="6" fillId="10" borderId="20" xfId="0" applyFont="1" applyFill="1" applyBorder="1" applyAlignment="1">
      <alignment horizontal="left" vertical="center" wrapText="1"/>
    </xf>
    <xf numFmtId="0" fontId="6" fillId="10" borderId="12" xfId="0" applyFont="1" applyFill="1" applyBorder="1" applyAlignment="1">
      <alignment horizontal="left" vertical="center" wrapText="1"/>
    </xf>
    <xf numFmtId="0" fontId="6" fillId="10" borderId="0" xfId="0" applyFont="1" applyFill="1" applyAlignment="1">
      <alignment horizontal="left" vertical="center" wrapText="1"/>
    </xf>
    <xf numFmtId="0" fontId="6" fillId="10" borderId="19" xfId="0" applyFont="1" applyFill="1" applyBorder="1" applyAlignment="1">
      <alignment horizontal="left" vertical="center" wrapText="1"/>
    </xf>
    <xf numFmtId="0" fontId="6" fillId="10" borderId="18" xfId="0" applyFont="1" applyFill="1" applyBorder="1" applyAlignment="1">
      <alignment horizontal="left" vertical="center" wrapText="1"/>
    </xf>
    <xf numFmtId="0" fontId="6" fillId="10" borderId="16" xfId="0" applyFont="1" applyFill="1" applyBorder="1" applyAlignment="1">
      <alignment horizontal="left" vertical="center" wrapText="1"/>
    </xf>
    <xf numFmtId="0" fontId="6" fillId="10" borderId="15" xfId="0" applyFont="1" applyFill="1" applyBorder="1" applyAlignment="1">
      <alignment horizontal="left" vertical="center" wrapText="1"/>
    </xf>
    <xf numFmtId="0" fontId="12" fillId="0" borderId="0" xfId="1" applyFont="1" applyAlignment="1">
      <alignment horizontal="left" vertical="top" wrapText="1"/>
    </xf>
    <xf numFmtId="0" fontId="4" fillId="0" borderId="0" xfId="1" applyAlignment="1">
      <alignment horizontal="left" vertical="top" wrapText="1"/>
    </xf>
    <xf numFmtId="0" fontId="5" fillId="0" borderId="0" xfId="0" applyFont="1" applyAlignment="1">
      <alignment horizontal="left" vertical="center" wrapText="1"/>
    </xf>
    <xf numFmtId="0" fontId="25" fillId="0" borderId="0" xfId="0" applyFont="1" applyAlignment="1">
      <alignment horizontal="left" vertical="top" wrapText="1"/>
    </xf>
    <xf numFmtId="0" fontId="112" fillId="0" borderId="0" xfId="0" applyFont="1" applyAlignment="1">
      <alignment horizontal="center" vertical="center" wrapText="1"/>
    </xf>
    <xf numFmtId="0" fontId="119" fillId="0" borderId="0" xfId="0" applyFont="1" applyAlignment="1">
      <alignment horizontal="center" vertical="center" wrapText="1"/>
    </xf>
    <xf numFmtId="0" fontId="112" fillId="0" borderId="0" xfId="0" applyFont="1" applyAlignment="1">
      <alignment horizontal="left" vertical="top" wrapText="1"/>
    </xf>
    <xf numFmtId="0" fontId="25" fillId="0" borderId="0" xfId="0" applyFont="1" applyAlignment="1">
      <alignment horizontal="left" vertical="center" wrapText="1"/>
    </xf>
    <xf numFmtId="0" fontId="6" fillId="10" borderId="10" xfId="0" applyFont="1" applyFill="1" applyBorder="1" applyAlignment="1">
      <alignment horizontal="center" vertical="center" wrapText="1"/>
    </xf>
    <xf numFmtId="0" fontId="6" fillId="10" borderId="20" xfId="0" applyFont="1" applyFill="1" applyBorder="1" applyAlignment="1">
      <alignment horizontal="center" vertical="center" wrapText="1"/>
    </xf>
    <xf numFmtId="0" fontId="6" fillId="10" borderId="12" xfId="0" applyFont="1" applyFill="1" applyBorder="1" applyAlignment="1">
      <alignment horizontal="center" vertical="center" wrapText="1"/>
    </xf>
    <xf numFmtId="0" fontId="6" fillId="10" borderId="0" xfId="0" applyFont="1" applyFill="1" applyAlignment="1">
      <alignment horizontal="center" vertical="center" wrapText="1"/>
    </xf>
    <xf numFmtId="0" fontId="6" fillId="10" borderId="19" xfId="0" applyFont="1" applyFill="1" applyBorder="1" applyAlignment="1">
      <alignment horizontal="center" vertical="center" wrapText="1"/>
    </xf>
    <xf numFmtId="0" fontId="6" fillId="10" borderId="18" xfId="0" applyFont="1" applyFill="1" applyBorder="1" applyAlignment="1">
      <alignment horizontal="center" vertical="center" wrapText="1"/>
    </xf>
    <xf numFmtId="0" fontId="6" fillId="10" borderId="16" xfId="0" applyFont="1" applyFill="1" applyBorder="1" applyAlignment="1">
      <alignment horizontal="center" vertical="center" wrapText="1"/>
    </xf>
    <xf numFmtId="0" fontId="6" fillId="10" borderId="15" xfId="0" applyFont="1" applyFill="1" applyBorder="1" applyAlignment="1">
      <alignment horizontal="center" vertical="center" wrapText="1"/>
    </xf>
    <xf numFmtId="0" fontId="6" fillId="19" borderId="10" xfId="0" applyFont="1" applyFill="1" applyBorder="1" applyAlignment="1">
      <alignment horizontal="center" vertical="top" wrapText="1"/>
    </xf>
    <xf numFmtId="0" fontId="6" fillId="19" borderId="20" xfId="0" applyFont="1" applyFill="1" applyBorder="1" applyAlignment="1">
      <alignment horizontal="center" vertical="top" wrapText="1"/>
    </xf>
    <xf numFmtId="0" fontId="6" fillId="19" borderId="0" xfId="0" applyFont="1" applyFill="1" applyAlignment="1">
      <alignment horizontal="center" vertical="top" wrapText="1"/>
    </xf>
    <xf numFmtId="0" fontId="6" fillId="19" borderId="19" xfId="0" applyFont="1" applyFill="1" applyBorder="1" applyAlignment="1">
      <alignment horizontal="center" vertical="top" wrapText="1"/>
    </xf>
    <xf numFmtId="0" fontId="6" fillId="19" borderId="16" xfId="0" applyFont="1" applyFill="1" applyBorder="1" applyAlignment="1">
      <alignment horizontal="center" vertical="top" wrapText="1"/>
    </xf>
    <xf numFmtId="0" fontId="6" fillId="19" borderId="15" xfId="0" applyFont="1" applyFill="1" applyBorder="1" applyAlignment="1">
      <alignment horizontal="center" vertical="top" wrapText="1"/>
    </xf>
    <xf numFmtId="0" fontId="6" fillId="19" borderId="10" xfId="0" applyFont="1" applyFill="1" applyBorder="1" applyAlignment="1">
      <alignment horizontal="left" vertical="top" wrapText="1"/>
    </xf>
    <xf numFmtId="0" fontId="6" fillId="19" borderId="20" xfId="0" applyFont="1" applyFill="1" applyBorder="1" applyAlignment="1">
      <alignment horizontal="left" vertical="top" wrapText="1"/>
    </xf>
    <xf numFmtId="0" fontId="6" fillId="19" borderId="0" xfId="0" applyFont="1" applyFill="1" applyAlignment="1">
      <alignment horizontal="left" vertical="top" wrapText="1"/>
    </xf>
    <xf numFmtId="0" fontId="6" fillId="19" borderId="19" xfId="0" applyFont="1" applyFill="1" applyBorder="1" applyAlignment="1">
      <alignment horizontal="left" vertical="top" wrapText="1"/>
    </xf>
    <xf numFmtId="0" fontId="6" fillId="19" borderId="16" xfId="0" applyFont="1" applyFill="1" applyBorder="1" applyAlignment="1">
      <alignment horizontal="left" vertical="top" wrapText="1"/>
    </xf>
    <xf numFmtId="0" fontId="6" fillId="19" borderId="15" xfId="0" applyFont="1" applyFill="1" applyBorder="1" applyAlignment="1">
      <alignment horizontal="left" vertical="top" wrapText="1"/>
    </xf>
    <xf numFmtId="0" fontId="6" fillId="19" borderId="9" xfId="0" applyFont="1" applyFill="1" applyBorder="1" applyAlignment="1">
      <alignment horizontal="center" vertical="center" wrapText="1"/>
    </xf>
    <xf numFmtId="0" fontId="6" fillId="19" borderId="10" xfId="0" applyFont="1" applyFill="1" applyBorder="1" applyAlignment="1">
      <alignment horizontal="center" vertical="center" wrapText="1"/>
    </xf>
    <xf numFmtId="0" fontId="6" fillId="19" borderId="20" xfId="0" applyFont="1" applyFill="1" applyBorder="1" applyAlignment="1">
      <alignment horizontal="center" vertical="center" wrapText="1"/>
    </xf>
    <xf numFmtId="0" fontId="6" fillId="19" borderId="12" xfId="0" applyFont="1" applyFill="1" applyBorder="1" applyAlignment="1">
      <alignment horizontal="center" vertical="center" wrapText="1"/>
    </xf>
    <xf numFmtId="0" fontId="6" fillId="19" borderId="0" xfId="0" applyFont="1" applyFill="1" applyAlignment="1">
      <alignment horizontal="center" vertical="center" wrapText="1"/>
    </xf>
    <xf numFmtId="0" fontId="6" fillId="19" borderId="19" xfId="0" applyFont="1" applyFill="1" applyBorder="1" applyAlignment="1">
      <alignment horizontal="center" vertical="center" wrapText="1"/>
    </xf>
    <xf numFmtId="0" fontId="6" fillId="19" borderId="18" xfId="0" applyFont="1" applyFill="1" applyBorder="1" applyAlignment="1">
      <alignment horizontal="center" vertical="center" wrapText="1"/>
    </xf>
    <xf numFmtId="0" fontId="6" fillId="19" borderId="16" xfId="0" applyFont="1" applyFill="1" applyBorder="1" applyAlignment="1">
      <alignment horizontal="center" vertical="center" wrapText="1"/>
    </xf>
    <xf numFmtId="0" fontId="6" fillId="19" borderId="15" xfId="0" applyFont="1" applyFill="1" applyBorder="1" applyAlignment="1">
      <alignment horizontal="center" vertical="center" wrapText="1"/>
    </xf>
    <xf numFmtId="0" fontId="6" fillId="19" borderId="9" xfId="0" applyFont="1" applyFill="1" applyBorder="1" applyAlignment="1">
      <alignment horizontal="left" vertical="top" wrapText="1"/>
    </xf>
    <xf numFmtId="0" fontId="6" fillId="19" borderId="12" xfId="0" applyFont="1" applyFill="1" applyBorder="1" applyAlignment="1">
      <alignment horizontal="left" vertical="top" wrapText="1"/>
    </xf>
    <xf numFmtId="0" fontId="6" fillId="19" borderId="18" xfId="0" applyFont="1" applyFill="1" applyBorder="1" applyAlignment="1">
      <alignment horizontal="left" vertical="top" wrapText="1"/>
    </xf>
    <xf numFmtId="0" fontId="7" fillId="33" borderId="9" xfId="0" applyFont="1" applyFill="1" applyBorder="1" applyAlignment="1">
      <alignment horizontal="center" vertical="center"/>
    </xf>
    <xf numFmtId="0" fontId="7" fillId="33" borderId="10" xfId="0" applyFont="1" applyFill="1" applyBorder="1" applyAlignment="1">
      <alignment horizontal="center" vertical="center"/>
    </xf>
    <xf numFmtId="0" fontId="7" fillId="33" borderId="18" xfId="0" applyFont="1" applyFill="1" applyBorder="1" applyAlignment="1">
      <alignment horizontal="center" vertical="center"/>
    </xf>
    <xf numFmtId="0" fontId="7" fillId="33" borderId="16" xfId="0" applyFont="1" applyFill="1" applyBorder="1" applyAlignment="1">
      <alignment horizontal="center" vertical="center"/>
    </xf>
    <xf numFmtId="0" fontId="7" fillId="6" borderId="9" xfId="0" applyFont="1" applyFill="1" applyBorder="1" applyAlignment="1">
      <alignment horizontal="center" vertical="center"/>
    </xf>
    <xf numFmtId="0" fontId="7" fillId="6" borderId="10" xfId="0" applyFont="1" applyFill="1" applyBorder="1" applyAlignment="1">
      <alignment horizontal="center" vertical="center"/>
    </xf>
    <xf numFmtId="0" fontId="7" fillId="6" borderId="20" xfId="0" applyFont="1" applyFill="1" applyBorder="1" applyAlignment="1">
      <alignment horizontal="center" vertical="center"/>
    </xf>
    <xf numFmtId="0" fontId="7" fillId="6" borderId="18" xfId="0" applyFont="1" applyFill="1" applyBorder="1" applyAlignment="1">
      <alignment horizontal="center" vertical="center"/>
    </xf>
    <xf numFmtId="0" fontId="7" fillId="6" borderId="16" xfId="0" applyFont="1" applyFill="1" applyBorder="1" applyAlignment="1">
      <alignment horizontal="center" vertical="center"/>
    </xf>
    <xf numFmtId="0" fontId="7" fillId="6" borderId="15" xfId="0" applyFont="1" applyFill="1" applyBorder="1" applyAlignment="1">
      <alignment horizontal="center" vertical="center"/>
    </xf>
    <xf numFmtId="0" fontId="6" fillId="19" borderId="9" xfId="0" applyFont="1" applyFill="1" applyBorder="1" applyAlignment="1">
      <alignment horizontal="left" vertical="center" wrapText="1"/>
    </xf>
    <xf numFmtId="0" fontId="6" fillId="19" borderId="10" xfId="0" applyFont="1" applyFill="1" applyBorder="1" applyAlignment="1">
      <alignment horizontal="left" vertical="center" wrapText="1"/>
    </xf>
    <xf numFmtId="0" fontId="6" fillId="19" borderId="20" xfId="0" applyFont="1" applyFill="1" applyBorder="1" applyAlignment="1">
      <alignment horizontal="left" vertical="center" wrapText="1"/>
    </xf>
    <xf numFmtId="0" fontId="6" fillId="19" borderId="12" xfId="0" applyFont="1" applyFill="1" applyBorder="1" applyAlignment="1">
      <alignment horizontal="left" vertical="center" wrapText="1"/>
    </xf>
    <xf numFmtId="0" fontId="6" fillId="19" borderId="0" xfId="0" applyFont="1" applyFill="1" applyAlignment="1">
      <alignment horizontal="left" vertical="center" wrapText="1"/>
    </xf>
    <xf numFmtId="0" fontId="6" fillId="19" borderId="19" xfId="0" applyFont="1" applyFill="1" applyBorder="1" applyAlignment="1">
      <alignment horizontal="left" vertical="center" wrapText="1"/>
    </xf>
    <xf numFmtId="0" fontId="6" fillId="19" borderId="18" xfId="0" applyFont="1" applyFill="1" applyBorder="1" applyAlignment="1">
      <alignment horizontal="left" vertical="center" wrapText="1"/>
    </xf>
    <xf numFmtId="0" fontId="6" fillId="19" borderId="16" xfId="0" applyFont="1" applyFill="1" applyBorder="1" applyAlignment="1">
      <alignment horizontal="left" vertical="center" wrapText="1"/>
    </xf>
    <xf numFmtId="0" fontId="6" fillId="19" borderId="15" xfId="0" applyFont="1" applyFill="1" applyBorder="1" applyAlignment="1">
      <alignment horizontal="left" vertical="center" wrapText="1"/>
    </xf>
    <xf numFmtId="0" fontId="7" fillId="10" borderId="106" xfId="0" applyFont="1" applyFill="1" applyBorder="1" applyAlignment="1">
      <alignment horizontal="center" vertical="center" wrapText="1"/>
    </xf>
    <xf numFmtId="0" fontId="7" fillId="10" borderId="107" xfId="0" applyFont="1" applyFill="1" applyBorder="1" applyAlignment="1">
      <alignment horizontal="center" vertical="center" wrapText="1"/>
    </xf>
    <xf numFmtId="0" fontId="7" fillId="10" borderId="109" xfId="0" applyFont="1" applyFill="1" applyBorder="1" applyAlignment="1">
      <alignment horizontal="center" vertical="center" wrapText="1"/>
    </xf>
    <xf numFmtId="0" fontId="7" fillId="10" borderId="110" xfId="0" applyFont="1" applyFill="1" applyBorder="1" applyAlignment="1">
      <alignment horizontal="center" vertical="center" wrapText="1"/>
    </xf>
    <xf numFmtId="0" fontId="7" fillId="10" borderId="104" xfId="0" applyFont="1" applyFill="1" applyBorder="1" applyAlignment="1">
      <alignment horizontal="center" vertical="center" wrapText="1"/>
    </xf>
    <xf numFmtId="0" fontId="7" fillId="10" borderId="111" xfId="0" applyFont="1" applyFill="1" applyBorder="1" applyAlignment="1">
      <alignment horizontal="center" vertical="center" wrapText="1"/>
    </xf>
    <xf numFmtId="0" fontId="7" fillId="10" borderId="112" xfId="0" applyFont="1" applyFill="1" applyBorder="1" applyAlignment="1">
      <alignment horizontal="center" vertical="center" wrapText="1"/>
    </xf>
    <xf numFmtId="0" fontId="7" fillId="10" borderId="113" xfId="0" applyFont="1" applyFill="1" applyBorder="1" applyAlignment="1">
      <alignment horizontal="center" vertical="center" wrapText="1"/>
    </xf>
    <xf numFmtId="0" fontId="7" fillId="10" borderId="115" xfId="0" applyFont="1" applyFill="1" applyBorder="1" applyAlignment="1">
      <alignment horizontal="center" vertical="center" wrapText="1"/>
    </xf>
    <xf numFmtId="0" fontId="6" fillId="19" borderId="108" xfId="0" applyFont="1" applyFill="1" applyBorder="1" applyAlignment="1">
      <alignment horizontal="center" vertical="center" wrapText="1"/>
    </xf>
    <xf numFmtId="0" fontId="6" fillId="19" borderId="107" xfId="0" applyFont="1" applyFill="1" applyBorder="1" applyAlignment="1">
      <alignment horizontal="center" vertical="center" wrapText="1"/>
    </xf>
    <xf numFmtId="0" fontId="6" fillId="19" borderId="109" xfId="0" applyFont="1" applyFill="1" applyBorder="1" applyAlignment="1">
      <alignment horizontal="center" vertical="center" wrapText="1"/>
    </xf>
    <xf numFmtId="0" fontId="6" fillId="19" borderId="105" xfId="0" applyFont="1" applyFill="1" applyBorder="1" applyAlignment="1">
      <alignment horizontal="center" vertical="center" wrapText="1"/>
    </xf>
    <xf numFmtId="0" fontId="6" fillId="19" borderId="104" xfId="0" applyFont="1" applyFill="1" applyBorder="1" applyAlignment="1">
      <alignment horizontal="center" vertical="center" wrapText="1"/>
    </xf>
    <xf numFmtId="0" fontId="6" fillId="19" borderId="111" xfId="0" applyFont="1" applyFill="1" applyBorder="1" applyAlignment="1">
      <alignment horizontal="center" vertical="center" wrapText="1"/>
    </xf>
    <xf numFmtId="0" fontId="6" fillId="19" borderId="114" xfId="0" applyFont="1" applyFill="1" applyBorder="1" applyAlignment="1">
      <alignment horizontal="center" vertical="center" wrapText="1"/>
    </xf>
    <xf numFmtId="0" fontId="6" fillId="19" borderId="113" xfId="0" applyFont="1" applyFill="1" applyBorder="1" applyAlignment="1">
      <alignment horizontal="center" vertical="center" wrapText="1"/>
    </xf>
    <xf numFmtId="0" fontId="6" fillId="19" borderId="115" xfId="0" applyFont="1" applyFill="1" applyBorder="1" applyAlignment="1">
      <alignment horizontal="center" vertical="center" wrapText="1"/>
    </xf>
    <xf numFmtId="0" fontId="97" fillId="0" borderId="9" xfId="0" applyFont="1" applyBorder="1" applyAlignment="1">
      <alignment horizontal="center" vertical="center" wrapText="1"/>
    </xf>
    <xf numFmtId="0" fontId="97" fillId="0" borderId="10" xfId="0" applyFont="1" applyBorder="1" applyAlignment="1">
      <alignment horizontal="center" vertical="center" wrapText="1"/>
    </xf>
    <xf numFmtId="0" fontId="97" fillId="0" borderId="20" xfId="0" applyFont="1" applyBorder="1" applyAlignment="1">
      <alignment horizontal="center" vertical="center" wrapText="1"/>
    </xf>
    <xf numFmtId="0" fontId="97" fillId="0" borderId="12" xfId="0" applyFont="1" applyBorder="1" applyAlignment="1">
      <alignment horizontal="center" vertical="center" wrapText="1"/>
    </xf>
    <xf numFmtId="0" fontId="97" fillId="0" borderId="0" xfId="0" applyFont="1" applyAlignment="1">
      <alignment horizontal="center" vertical="center" wrapText="1"/>
    </xf>
    <xf numFmtId="0" fontId="97" fillId="0" borderId="19" xfId="0" applyFont="1" applyBorder="1" applyAlignment="1">
      <alignment horizontal="center" vertical="center" wrapText="1"/>
    </xf>
    <xf numFmtId="0" fontId="97" fillId="0" borderId="18" xfId="0" applyFont="1" applyBorder="1" applyAlignment="1">
      <alignment horizontal="center" vertical="center" wrapText="1"/>
    </xf>
    <xf numFmtId="0" fontId="97" fillId="0" borderId="16" xfId="0" applyFont="1" applyBorder="1" applyAlignment="1">
      <alignment horizontal="center" vertical="center" wrapText="1"/>
    </xf>
    <xf numFmtId="0" fontId="97" fillId="0" borderId="15" xfId="0" applyFont="1" applyBorder="1" applyAlignment="1">
      <alignment horizontal="center" vertical="center" wrapText="1"/>
    </xf>
    <xf numFmtId="0" fontId="7" fillId="10" borderId="38" xfId="0" applyFont="1" applyFill="1" applyBorder="1" applyAlignment="1">
      <alignment horizontal="center" vertical="center" wrapText="1"/>
    </xf>
    <xf numFmtId="0" fontId="7" fillId="10" borderId="35" xfId="0" applyFont="1" applyFill="1" applyBorder="1" applyAlignment="1">
      <alignment horizontal="center" vertical="center" wrapText="1"/>
    </xf>
    <xf numFmtId="0" fontId="7" fillId="10" borderId="36" xfId="0" applyFont="1" applyFill="1" applyBorder="1" applyAlignment="1">
      <alignment horizontal="center" vertical="center" wrapText="1"/>
    </xf>
    <xf numFmtId="0" fontId="7" fillId="10" borderId="40" xfId="0" applyFont="1" applyFill="1" applyBorder="1" applyAlignment="1">
      <alignment horizontal="center" vertical="center" wrapText="1"/>
    </xf>
    <xf numFmtId="0" fontId="7" fillId="10" borderId="0" xfId="0" applyFont="1" applyFill="1" applyAlignment="1">
      <alignment horizontal="center" vertical="center" wrapText="1"/>
    </xf>
    <xf numFmtId="0" fontId="7" fillId="10" borderId="37" xfId="0" applyFont="1" applyFill="1" applyBorder="1" applyAlignment="1">
      <alignment horizontal="center" vertical="center" wrapText="1"/>
    </xf>
    <xf numFmtId="0" fontId="7" fillId="10" borderId="32" xfId="0" applyFont="1" applyFill="1" applyBorder="1" applyAlignment="1">
      <alignment horizontal="center" vertical="center" wrapText="1"/>
    </xf>
    <xf numFmtId="0" fontId="7" fillId="10" borderId="11" xfId="0" applyFont="1" applyFill="1" applyBorder="1" applyAlignment="1">
      <alignment horizontal="center" vertical="center" wrapText="1"/>
    </xf>
    <xf numFmtId="0" fontId="7" fillId="10" borderId="33" xfId="0" applyFont="1" applyFill="1" applyBorder="1" applyAlignment="1">
      <alignment horizontal="center" vertical="center" wrapText="1"/>
    </xf>
    <xf numFmtId="0" fontId="6" fillId="19" borderId="38" xfId="0" applyFont="1" applyFill="1" applyBorder="1" applyAlignment="1">
      <alignment horizontal="center" vertical="center" wrapText="1"/>
    </xf>
    <xf numFmtId="0" fontId="6" fillId="19" borderId="35" xfId="0" applyFont="1" applyFill="1" applyBorder="1" applyAlignment="1">
      <alignment horizontal="center" vertical="center" wrapText="1"/>
    </xf>
    <xf numFmtId="0" fontId="6" fillId="19" borderId="36" xfId="0" applyFont="1" applyFill="1" applyBorder="1" applyAlignment="1">
      <alignment horizontal="center" vertical="center" wrapText="1"/>
    </xf>
    <xf numFmtId="0" fontId="6" fillId="19" borderId="40" xfId="0" applyFont="1" applyFill="1" applyBorder="1" applyAlignment="1">
      <alignment horizontal="center" vertical="center" wrapText="1"/>
    </xf>
    <xf numFmtId="0" fontId="6" fillId="19" borderId="37" xfId="0" applyFont="1" applyFill="1" applyBorder="1" applyAlignment="1">
      <alignment horizontal="center" vertical="center" wrapText="1"/>
    </xf>
    <xf numFmtId="0" fontId="6" fillId="19" borderId="32" xfId="0" applyFont="1" applyFill="1" applyBorder="1" applyAlignment="1">
      <alignment horizontal="center" vertical="center" wrapText="1"/>
    </xf>
    <xf numFmtId="0" fontId="6" fillId="19" borderId="11" xfId="0" applyFont="1" applyFill="1" applyBorder="1" applyAlignment="1">
      <alignment horizontal="center" vertical="center" wrapText="1"/>
    </xf>
    <xf numFmtId="0" fontId="6" fillId="19" borderId="33" xfId="0" applyFont="1" applyFill="1" applyBorder="1" applyAlignment="1">
      <alignment horizontal="center" vertical="center" wrapText="1"/>
    </xf>
    <xf numFmtId="0" fontId="7" fillId="10" borderId="13" xfId="0" applyFont="1" applyFill="1" applyBorder="1" applyAlignment="1">
      <alignment horizontal="center" vertical="center" wrapText="1"/>
    </xf>
    <xf numFmtId="0" fontId="6" fillId="19" borderId="13" xfId="0" applyFont="1" applyFill="1" applyBorder="1" applyAlignment="1">
      <alignment horizontal="left" vertical="top" wrapText="1"/>
    </xf>
    <xf numFmtId="0" fontId="7" fillId="10" borderId="22" xfId="0" applyFont="1" applyFill="1" applyBorder="1" applyAlignment="1">
      <alignment horizontal="center" vertical="center" wrapText="1"/>
    </xf>
    <xf numFmtId="0" fontId="6" fillId="19" borderId="22" xfId="0" applyFont="1" applyFill="1" applyBorder="1" applyAlignment="1">
      <alignment horizontal="center" vertical="center" wrapText="1"/>
    </xf>
    <xf numFmtId="0" fontId="6" fillId="19" borderId="13" xfId="0" applyFont="1" applyFill="1" applyBorder="1" applyAlignment="1">
      <alignment horizontal="center" vertical="center" wrapText="1"/>
    </xf>
    <xf numFmtId="0" fontId="72" fillId="19" borderId="38" xfId="0" applyFont="1" applyFill="1" applyBorder="1" applyAlignment="1">
      <alignment horizontal="center" vertical="center" wrapText="1"/>
    </xf>
    <xf numFmtId="0" fontId="72" fillId="19" borderId="35" xfId="0" applyFont="1" applyFill="1" applyBorder="1" applyAlignment="1">
      <alignment horizontal="center" vertical="center" wrapText="1"/>
    </xf>
    <xf numFmtId="0" fontId="72" fillId="19" borderId="36" xfId="0" applyFont="1" applyFill="1" applyBorder="1" applyAlignment="1">
      <alignment horizontal="center" vertical="center" wrapText="1"/>
    </xf>
    <xf numFmtId="0" fontId="72" fillId="19" borderId="40" xfId="0" applyFont="1" applyFill="1" applyBorder="1" applyAlignment="1">
      <alignment horizontal="center" vertical="center" wrapText="1"/>
    </xf>
    <xf numFmtId="0" fontId="72" fillId="19" borderId="0" xfId="0" applyFont="1" applyFill="1" applyAlignment="1">
      <alignment horizontal="center" vertical="center" wrapText="1"/>
    </xf>
    <xf numFmtId="0" fontId="72" fillId="19" borderId="37" xfId="0" applyFont="1" applyFill="1" applyBorder="1" applyAlignment="1">
      <alignment horizontal="center" vertical="center" wrapText="1"/>
    </xf>
    <xf numFmtId="0" fontId="6" fillId="19" borderId="38" xfId="0" applyFont="1" applyFill="1" applyBorder="1" applyAlignment="1">
      <alignment horizontal="left" vertical="top" wrapText="1"/>
    </xf>
    <xf numFmtId="0" fontId="6" fillId="19" borderId="35" xfId="0" applyFont="1" applyFill="1" applyBorder="1" applyAlignment="1">
      <alignment horizontal="left" vertical="top" wrapText="1"/>
    </xf>
    <xf numFmtId="0" fontId="6" fillId="19" borderId="36" xfId="0" applyFont="1" applyFill="1" applyBorder="1" applyAlignment="1">
      <alignment horizontal="left" vertical="top" wrapText="1"/>
    </xf>
    <xf numFmtId="0" fontId="6" fillId="19" borderId="40" xfId="0" applyFont="1" applyFill="1" applyBorder="1" applyAlignment="1">
      <alignment horizontal="left" vertical="top" wrapText="1"/>
    </xf>
    <xf numFmtId="0" fontId="6" fillId="19" borderId="37" xfId="0" applyFont="1" applyFill="1" applyBorder="1" applyAlignment="1">
      <alignment horizontal="left" vertical="top" wrapText="1"/>
    </xf>
    <xf numFmtId="0" fontId="86" fillId="28" borderId="2" xfId="1" applyFont="1" applyFill="1" applyBorder="1" applyAlignment="1">
      <alignment horizontal="center" vertical="center"/>
    </xf>
    <xf numFmtId="0" fontId="86" fillId="28" borderId="4" xfId="1" applyFont="1" applyFill="1"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2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0" xfId="0" applyFont="1" applyAlignment="1">
      <alignment horizontal="center" vertical="center" wrapText="1"/>
    </xf>
    <xf numFmtId="0" fontId="25" fillId="0" borderId="19" xfId="0" applyFont="1" applyBorder="1" applyAlignment="1">
      <alignment horizontal="center" vertical="center" wrapText="1"/>
    </xf>
    <xf numFmtId="0" fontId="5" fillId="8" borderId="9" xfId="0" applyFont="1" applyFill="1" applyBorder="1" applyAlignment="1">
      <alignment horizontal="center" vertical="center" wrapText="1"/>
    </xf>
    <xf numFmtId="0" fontId="5" fillId="8" borderId="10"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12" xfId="0" applyFont="1" applyFill="1" applyBorder="1" applyAlignment="1">
      <alignment horizontal="center" vertical="center" wrapText="1"/>
    </xf>
    <xf numFmtId="0" fontId="5" fillId="8" borderId="0" xfId="0" applyFont="1" applyFill="1" applyAlignment="1">
      <alignment horizontal="center" vertical="center" wrapText="1"/>
    </xf>
    <xf numFmtId="0" fontId="5" fillId="8" borderId="19" xfId="0" applyFont="1" applyFill="1" applyBorder="1" applyAlignment="1">
      <alignment horizontal="center" vertical="center" wrapText="1"/>
    </xf>
    <xf numFmtId="0" fontId="7" fillId="6" borderId="27" xfId="0" applyFont="1" applyFill="1" applyBorder="1" applyAlignment="1">
      <alignment horizontal="center" vertical="center" wrapText="1"/>
    </xf>
    <xf numFmtId="0" fontId="7" fillId="6" borderId="28" xfId="0" applyFont="1" applyFill="1" applyBorder="1" applyAlignment="1">
      <alignment horizontal="center" vertical="center" wrapText="1"/>
    </xf>
    <xf numFmtId="0" fontId="7" fillId="6" borderId="30" xfId="0" applyFont="1" applyFill="1" applyBorder="1" applyAlignment="1">
      <alignment horizontal="center" vertical="center" wrapText="1"/>
    </xf>
    <xf numFmtId="0" fontId="7" fillId="6" borderId="13" xfId="0" applyFont="1" applyFill="1" applyBorder="1" applyAlignment="1">
      <alignment horizontal="center" vertical="center" wrapText="1"/>
    </xf>
    <xf numFmtId="0" fontId="7" fillId="6" borderId="24" xfId="0" applyFont="1" applyFill="1" applyBorder="1" applyAlignment="1">
      <alignment horizontal="center" vertical="center" wrapText="1"/>
    </xf>
    <xf numFmtId="0" fontId="7" fillId="6" borderId="25" xfId="0" applyFont="1" applyFill="1" applyBorder="1" applyAlignment="1">
      <alignment horizontal="center" vertical="center" wrapText="1"/>
    </xf>
    <xf numFmtId="0" fontId="6" fillId="6" borderId="28" xfId="0" applyFont="1" applyFill="1" applyBorder="1" applyAlignment="1">
      <alignment horizontal="left" vertical="top" wrapText="1"/>
    </xf>
    <xf numFmtId="0" fontId="6" fillId="6" borderId="29" xfId="0" applyFont="1" applyFill="1" applyBorder="1" applyAlignment="1">
      <alignment horizontal="left" vertical="top" wrapText="1"/>
    </xf>
    <xf numFmtId="0" fontId="6" fillId="6" borderId="13" xfId="0" applyFont="1" applyFill="1" applyBorder="1" applyAlignment="1">
      <alignment horizontal="left" vertical="top" wrapText="1"/>
    </xf>
    <xf numFmtId="0" fontId="6" fillId="6" borderId="31" xfId="0" applyFont="1" applyFill="1" applyBorder="1" applyAlignment="1">
      <alignment horizontal="left" vertical="top" wrapText="1"/>
    </xf>
    <xf numFmtId="0" fontId="6" fillId="6" borderId="25" xfId="0" applyFont="1" applyFill="1" applyBorder="1" applyAlignment="1">
      <alignment horizontal="left" vertical="top" wrapText="1"/>
    </xf>
    <xf numFmtId="0" fontId="6" fillId="6" borderId="26" xfId="0" applyFont="1" applyFill="1" applyBorder="1" applyAlignment="1">
      <alignment horizontal="left" vertical="top" wrapText="1"/>
    </xf>
    <xf numFmtId="0" fontId="11" fillId="19" borderId="38" xfId="0" applyFont="1" applyFill="1" applyBorder="1" applyAlignment="1">
      <alignment horizontal="center" vertical="center" wrapText="1"/>
    </xf>
    <xf numFmtId="0" fontId="11" fillId="19" borderId="35" xfId="0" applyFont="1" applyFill="1" applyBorder="1" applyAlignment="1">
      <alignment horizontal="center" vertical="center" wrapText="1"/>
    </xf>
    <xf numFmtId="0" fontId="11" fillId="19" borderId="36" xfId="0" applyFont="1" applyFill="1" applyBorder="1" applyAlignment="1">
      <alignment horizontal="center" vertical="center" wrapText="1"/>
    </xf>
    <xf numFmtId="0" fontId="11" fillId="19" borderId="40" xfId="0" applyFont="1" applyFill="1" applyBorder="1" applyAlignment="1">
      <alignment horizontal="center" vertical="center" wrapText="1"/>
    </xf>
    <xf numFmtId="0" fontId="11" fillId="19" borderId="0" xfId="0" applyFont="1" applyFill="1" applyAlignment="1">
      <alignment horizontal="center" vertical="center" wrapText="1"/>
    </xf>
    <xf numFmtId="0" fontId="11" fillId="19" borderId="37" xfId="0" applyFont="1" applyFill="1" applyBorder="1" applyAlignment="1">
      <alignment horizontal="center" vertical="center" wrapText="1"/>
    </xf>
    <xf numFmtId="0" fontId="85" fillId="28" borderId="2" xfId="1" applyFont="1" applyFill="1" applyBorder="1" applyAlignment="1">
      <alignment horizontal="center" vertical="center"/>
    </xf>
    <xf numFmtId="0" fontId="85" fillId="28" borderId="4" xfId="1" applyFont="1" applyFill="1" applyBorder="1" applyAlignment="1">
      <alignment horizontal="center" vertical="center"/>
    </xf>
    <xf numFmtId="0" fontId="7" fillId="29" borderId="9" xfId="0" applyFont="1" applyFill="1" applyBorder="1" applyAlignment="1">
      <alignment horizontal="center" vertical="top" wrapText="1"/>
    </xf>
    <xf numFmtId="0" fontId="7" fillId="29" borderId="10" xfId="0" applyFont="1" applyFill="1" applyBorder="1" applyAlignment="1">
      <alignment horizontal="center" vertical="top" wrapText="1"/>
    </xf>
    <xf numFmtId="0" fontId="7" fillId="29" borderId="20" xfId="0" applyFont="1" applyFill="1" applyBorder="1" applyAlignment="1">
      <alignment horizontal="center" vertical="top" wrapText="1"/>
    </xf>
    <xf numFmtId="0" fontId="7" fillId="29" borderId="12" xfId="0" applyFont="1" applyFill="1" applyBorder="1" applyAlignment="1">
      <alignment horizontal="center" vertical="top" wrapText="1"/>
    </xf>
    <xf numFmtId="0" fontId="7" fillId="29" borderId="0" xfId="0" applyFont="1" applyFill="1" applyAlignment="1">
      <alignment horizontal="center" vertical="top" wrapText="1"/>
    </xf>
    <xf numFmtId="0" fontId="7" fillId="29" borderId="19" xfId="0" applyFont="1" applyFill="1" applyBorder="1" applyAlignment="1">
      <alignment horizontal="center" vertical="top" wrapText="1"/>
    </xf>
    <xf numFmtId="0" fontId="7" fillId="29" borderId="18" xfId="0" applyFont="1" applyFill="1" applyBorder="1" applyAlignment="1">
      <alignment horizontal="center" vertical="top" wrapText="1"/>
    </xf>
    <xf numFmtId="0" fontId="7" fillId="29" borderId="16" xfId="0" applyFont="1" applyFill="1" applyBorder="1" applyAlignment="1">
      <alignment horizontal="center" vertical="top" wrapText="1"/>
    </xf>
    <xf numFmtId="0" fontId="7" fillId="29" borderId="15" xfId="0" applyFont="1" applyFill="1" applyBorder="1" applyAlignment="1">
      <alignment horizontal="center" vertical="top" wrapText="1"/>
    </xf>
    <xf numFmtId="0" fontId="103" fillId="21" borderId="9" xfId="0" applyFont="1" applyFill="1" applyBorder="1" applyAlignment="1">
      <alignment horizontal="center" vertical="center" wrapText="1"/>
    </xf>
    <xf numFmtId="0" fontId="103" fillId="21" borderId="10" xfId="0" applyFont="1" applyFill="1" applyBorder="1" applyAlignment="1">
      <alignment horizontal="center" vertical="center" wrapText="1"/>
    </xf>
    <xf numFmtId="0" fontId="103" fillId="21" borderId="20" xfId="0" applyFont="1" applyFill="1" applyBorder="1" applyAlignment="1">
      <alignment horizontal="center" vertical="center" wrapText="1"/>
    </xf>
    <xf numFmtId="0" fontId="103" fillId="21" borderId="12" xfId="0" applyFont="1" applyFill="1" applyBorder="1" applyAlignment="1">
      <alignment horizontal="center" vertical="center" wrapText="1"/>
    </xf>
    <xf numFmtId="0" fontId="103" fillId="21" borderId="0" xfId="0" applyFont="1" applyFill="1" applyAlignment="1">
      <alignment horizontal="center" vertical="center" wrapText="1"/>
    </xf>
    <xf numFmtId="0" fontId="103" fillId="21" borderId="19" xfId="0" applyFont="1" applyFill="1" applyBorder="1" applyAlignment="1">
      <alignment horizontal="center" vertical="center" wrapText="1"/>
    </xf>
    <xf numFmtId="0" fontId="103" fillId="21" borderId="18" xfId="0" applyFont="1" applyFill="1" applyBorder="1" applyAlignment="1">
      <alignment horizontal="center" vertical="center" wrapText="1"/>
    </xf>
    <xf numFmtId="0" fontId="103" fillId="21" borderId="16" xfId="0" applyFont="1" applyFill="1" applyBorder="1" applyAlignment="1">
      <alignment horizontal="center" vertical="center" wrapText="1"/>
    </xf>
    <xf numFmtId="0" fontId="103" fillId="21" borderId="15" xfId="0" applyFont="1" applyFill="1" applyBorder="1" applyAlignment="1">
      <alignment horizontal="center" vertical="center" wrapText="1"/>
    </xf>
    <xf numFmtId="0" fontId="7" fillId="19" borderId="9" xfId="0" applyFont="1" applyFill="1" applyBorder="1" applyAlignment="1">
      <alignment horizontal="center" vertical="center" wrapText="1"/>
    </xf>
    <xf numFmtId="0" fontId="7" fillId="19" borderId="20" xfId="0" applyFont="1" applyFill="1" applyBorder="1" applyAlignment="1">
      <alignment horizontal="center" vertical="center" wrapText="1"/>
    </xf>
    <xf numFmtId="0" fontId="7" fillId="19" borderId="12" xfId="0" applyFont="1" applyFill="1" applyBorder="1" applyAlignment="1">
      <alignment horizontal="center" vertical="center" wrapText="1"/>
    </xf>
    <xf numFmtId="0" fontId="7" fillId="19" borderId="19" xfId="0" applyFont="1" applyFill="1" applyBorder="1" applyAlignment="1">
      <alignment horizontal="center" vertical="center" wrapText="1"/>
    </xf>
    <xf numFmtId="0" fontId="7" fillId="19" borderId="18" xfId="0" applyFont="1" applyFill="1" applyBorder="1" applyAlignment="1">
      <alignment horizontal="center" vertical="center" wrapText="1"/>
    </xf>
    <xf numFmtId="0" fontId="7" fillId="19" borderId="15" xfId="0" applyFont="1" applyFill="1" applyBorder="1" applyAlignment="1">
      <alignment horizontal="center" vertical="center" wrapText="1"/>
    </xf>
    <xf numFmtId="0" fontId="6" fillId="35" borderId="9" xfId="0" applyFont="1" applyFill="1" applyBorder="1" applyAlignment="1">
      <alignment horizontal="left" vertical="top" wrapText="1"/>
    </xf>
    <xf numFmtId="0" fontId="6" fillId="35" borderId="10" xfId="0" applyFont="1" applyFill="1" applyBorder="1" applyAlignment="1">
      <alignment horizontal="left" vertical="top" wrapText="1"/>
    </xf>
    <xf numFmtId="0" fontId="6" fillId="35" borderId="20" xfId="0" applyFont="1" applyFill="1" applyBorder="1" applyAlignment="1">
      <alignment horizontal="left" vertical="top" wrapText="1"/>
    </xf>
    <xf numFmtId="0" fontId="6" fillId="35" borderId="12" xfId="0" applyFont="1" applyFill="1" applyBorder="1" applyAlignment="1">
      <alignment horizontal="left" vertical="top" wrapText="1"/>
    </xf>
    <xf numFmtId="0" fontId="6" fillId="35" borderId="0" xfId="0" applyFont="1" applyFill="1" applyAlignment="1">
      <alignment horizontal="left" vertical="top" wrapText="1"/>
    </xf>
    <xf numFmtId="0" fontId="6" fillId="35" borderId="19" xfId="0" applyFont="1" applyFill="1" applyBorder="1" applyAlignment="1">
      <alignment horizontal="left" vertical="top" wrapText="1"/>
    </xf>
    <xf numFmtId="0" fontId="6" fillId="35" borderId="18" xfId="0" applyFont="1" applyFill="1" applyBorder="1" applyAlignment="1">
      <alignment horizontal="left" vertical="top" wrapText="1"/>
    </xf>
    <xf numFmtId="0" fontId="6" fillId="35" borderId="16" xfId="0" applyFont="1" applyFill="1" applyBorder="1" applyAlignment="1">
      <alignment horizontal="left" vertical="top" wrapText="1"/>
    </xf>
    <xf numFmtId="0" fontId="6" fillId="35" borderId="15" xfId="0" applyFont="1" applyFill="1" applyBorder="1" applyAlignment="1">
      <alignment horizontal="left" vertical="top" wrapText="1"/>
    </xf>
    <xf numFmtId="0" fontId="25" fillId="19" borderId="9" xfId="0" applyFont="1" applyFill="1" applyBorder="1" applyAlignment="1">
      <alignment horizontal="center" wrapText="1"/>
    </xf>
    <xf numFmtId="0" fontId="25" fillId="19" borderId="10" xfId="0" applyFont="1" applyFill="1" applyBorder="1" applyAlignment="1">
      <alignment horizontal="center" wrapText="1"/>
    </xf>
    <xf numFmtId="0" fontId="25" fillId="19" borderId="20" xfId="0" applyFont="1" applyFill="1" applyBorder="1" applyAlignment="1">
      <alignment horizontal="center" wrapText="1"/>
    </xf>
    <xf numFmtId="0" fontId="25" fillId="19" borderId="18" xfId="0" applyFont="1" applyFill="1" applyBorder="1" applyAlignment="1">
      <alignment horizontal="center" wrapText="1"/>
    </xf>
    <xf numFmtId="0" fontId="25" fillId="19" borderId="16" xfId="0" applyFont="1" applyFill="1" applyBorder="1" applyAlignment="1">
      <alignment horizontal="center" wrapText="1"/>
    </xf>
    <xf numFmtId="0" fontId="25" fillId="19" borderId="15" xfId="0" applyFont="1" applyFill="1" applyBorder="1" applyAlignment="1">
      <alignment horizontal="center" wrapText="1"/>
    </xf>
    <xf numFmtId="0" fontId="75" fillId="35" borderId="12" xfId="0" applyFont="1" applyFill="1" applyBorder="1" applyAlignment="1">
      <alignment horizontal="left" vertical="top" wrapText="1"/>
    </xf>
    <xf numFmtId="0" fontId="75" fillId="35" borderId="0" xfId="0" applyFont="1" applyFill="1" applyAlignment="1">
      <alignment horizontal="left" vertical="top" wrapText="1"/>
    </xf>
    <xf numFmtId="0" fontId="75" fillId="35" borderId="19" xfId="0" applyFont="1" applyFill="1" applyBorder="1" applyAlignment="1">
      <alignment horizontal="left" vertical="top" wrapText="1"/>
    </xf>
    <xf numFmtId="0" fontId="75" fillId="35" borderId="18" xfId="0" applyFont="1" applyFill="1" applyBorder="1" applyAlignment="1">
      <alignment horizontal="left" vertical="top" wrapText="1"/>
    </xf>
    <xf numFmtId="0" fontId="75" fillId="35" borderId="16" xfId="0" applyFont="1" applyFill="1" applyBorder="1" applyAlignment="1">
      <alignment horizontal="left" vertical="top" wrapText="1"/>
    </xf>
    <xf numFmtId="0" fontId="75" fillId="35" borderId="15" xfId="0" applyFont="1" applyFill="1" applyBorder="1" applyAlignment="1">
      <alignment horizontal="left" vertical="top" wrapText="1"/>
    </xf>
    <xf numFmtId="0" fontId="6" fillId="35" borderId="9" xfId="0" applyFont="1" applyFill="1" applyBorder="1" applyAlignment="1">
      <alignment horizontal="left" vertical="center" wrapText="1"/>
    </xf>
    <xf numFmtId="0" fontId="6" fillId="35" borderId="10" xfId="0" applyFont="1" applyFill="1" applyBorder="1" applyAlignment="1">
      <alignment horizontal="left" vertical="center" wrapText="1"/>
    </xf>
    <xf numFmtId="0" fontId="6" fillId="35" borderId="20" xfId="0" applyFont="1" applyFill="1" applyBorder="1" applyAlignment="1">
      <alignment horizontal="left" vertical="center" wrapText="1"/>
    </xf>
    <xf numFmtId="0" fontId="6" fillId="35" borderId="12" xfId="0" applyFont="1" applyFill="1" applyBorder="1" applyAlignment="1">
      <alignment horizontal="left" vertical="center" wrapText="1"/>
    </xf>
    <xf numFmtId="0" fontId="6" fillId="35" borderId="0" xfId="0" applyFont="1" applyFill="1" applyAlignment="1">
      <alignment horizontal="left" vertical="center" wrapText="1"/>
    </xf>
    <xf numFmtId="0" fontId="6" fillId="35" borderId="19" xfId="0" applyFont="1" applyFill="1" applyBorder="1" applyAlignment="1">
      <alignment horizontal="left" vertical="center" wrapText="1"/>
    </xf>
    <xf numFmtId="0" fontId="6" fillId="35" borderId="18" xfId="0" applyFont="1" applyFill="1" applyBorder="1" applyAlignment="1">
      <alignment horizontal="left" vertical="center" wrapText="1"/>
    </xf>
    <xf numFmtId="0" fontId="6" fillId="35" borderId="16" xfId="0" applyFont="1" applyFill="1" applyBorder="1" applyAlignment="1">
      <alignment horizontal="left" vertical="center" wrapText="1"/>
    </xf>
    <xf numFmtId="0" fontId="6" fillId="35" borderId="15" xfId="0" applyFont="1" applyFill="1" applyBorder="1" applyAlignment="1">
      <alignment horizontal="left" vertical="center" wrapText="1"/>
    </xf>
    <xf numFmtId="0" fontId="58" fillId="8" borderId="13" xfId="0" applyFont="1" applyFill="1" applyBorder="1" applyAlignment="1">
      <alignment horizontal="center" vertical="center" wrapText="1"/>
    </xf>
    <xf numFmtId="0" fontId="7" fillId="5" borderId="13" xfId="0" applyFont="1" applyFill="1" applyBorder="1" applyAlignment="1">
      <alignment horizontal="center" vertical="center" wrapText="1"/>
    </xf>
    <xf numFmtId="0" fontId="7" fillId="0" borderId="13" xfId="0" applyFont="1" applyBorder="1" applyAlignment="1">
      <alignment horizontal="center" vertical="center" wrapText="1"/>
    </xf>
    <xf numFmtId="0" fontId="9" fillId="0" borderId="13" xfId="0" applyFont="1" applyBorder="1" applyAlignment="1">
      <alignment horizontal="center" vertical="center" wrapText="1"/>
    </xf>
    <xf numFmtId="0" fontId="6" fillId="0" borderId="13" xfId="0" applyFont="1" applyBorder="1" applyAlignment="1">
      <alignment horizontal="center" vertical="center" wrapText="1"/>
    </xf>
    <xf numFmtId="0" fontId="37" fillId="0" borderId="5" xfId="0" applyFont="1" applyBorder="1" applyAlignment="1">
      <alignment horizontal="center" vertical="center" wrapText="1"/>
    </xf>
    <xf numFmtId="0" fontId="37" fillId="0" borderId="7" xfId="0" applyFont="1" applyBorder="1" applyAlignment="1">
      <alignment horizontal="center" vertical="center" wrapText="1"/>
    </xf>
    <xf numFmtId="0" fontId="37" fillId="0" borderId="5" xfId="0" applyFont="1" applyBorder="1" applyAlignment="1">
      <alignment horizontal="left" vertical="center" wrapText="1"/>
    </xf>
    <xf numFmtId="0" fontId="37" fillId="0" borderId="7" xfId="0" applyFont="1" applyBorder="1" applyAlignment="1">
      <alignment horizontal="left" vertical="center" wrapText="1"/>
    </xf>
    <xf numFmtId="0" fontId="12" fillId="0" borderId="12" xfId="1" applyFont="1" applyBorder="1" applyAlignment="1">
      <alignment horizontal="left" vertical="top"/>
    </xf>
    <xf numFmtId="0" fontId="12" fillId="0" borderId="0" xfId="1" applyFont="1" applyBorder="1" applyAlignment="1">
      <alignment horizontal="left" vertical="top"/>
    </xf>
    <xf numFmtId="0" fontId="12" fillId="0" borderId="19" xfId="1" applyFont="1" applyBorder="1" applyAlignment="1">
      <alignment horizontal="left" vertical="top"/>
    </xf>
    <xf numFmtId="0" fontId="12" fillId="0" borderId="18" xfId="1" applyFont="1" applyBorder="1" applyAlignment="1">
      <alignment horizontal="left" vertical="top" wrapText="1"/>
    </xf>
    <xf numFmtId="0" fontId="12" fillId="0" borderId="16" xfId="1" applyFont="1" applyBorder="1" applyAlignment="1">
      <alignment horizontal="left" vertical="top" wrapText="1"/>
    </xf>
    <xf numFmtId="0" fontId="12" fillId="0" borderId="15" xfId="1" applyFont="1" applyBorder="1" applyAlignment="1">
      <alignment horizontal="left" vertical="top" wrapText="1"/>
    </xf>
    <xf numFmtId="0" fontId="7" fillId="0" borderId="12" xfId="0" applyFont="1" applyBorder="1" applyAlignment="1">
      <alignment horizontal="left" vertical="top" wrapText="1"/>
    </xf>
    <xf numFmtId="0" fontId="7" fillId="0" borderId="10" xfId="0" applyFont="1" applyBorder="1" applyAlignment="1">
      <alignment horizontal="left" vertical="top" wrapText="1"/>
    </xf>
    <xf numFmtId="0" fontId="7" fillId="0" borderId="20" xfId="0" applyFont="1" applyBorder="1" applyAlignment="1">
      <alignment horizontal="left" vertical="top" wrapText="1"/>
    </xf>
    <xf numFmtId="0" fontId="12" fillId="0" borderId="12" xfId="1" applyFont="1" applyBorder="1" applyAlignment="1">
      <alignment vertical="top"/>
    </xf>
    <xf numFmtId="0" fontId="12" fillId="0" borderId="0" xfId="1" applyFont="1" applyBorder="1" applyAlignment="1">
      <alignment vertical="top"/>
    </xf>
    <xf numFmtId="0" fontId="12" fillId="0" borderId="19" xfId="1" applyFont="1" applyBorder="1" applyAlignment="1">
      <alignment vertical="top"/>
    </xf>
    <xf numFmtId="0" fontId="12" fillId="0" borderId="12" xfId="1" applyFont="1" applyBorder="1" applyAlignment="1">
      <alignment horizontal="left" vertical="top" wrapText="1"/>
    </xf>
    <xf numFmtId="0" fontId="12" fillId="0" borderId="0" xfId="1" applyFont="1" applyBorder="1" applyAlignment="1">
      <alignment horizontal="left" vertical="top" wrapText="1"/>
    </xf>
    <xf numFmtId="0" fontId="12" fillId="0" borderId="19" xfId="1" applyFont="1" applyBorder="1" applyAlignment="1">
      <alignment horizontal="left" vertical="top" wrapText="1"/>
    </xf>
    <xf numFmtId="0" fontId="25" fillId="0" borderId="9" xfId="0" applyFont="1" applyBorder="1" applyAlignment="1">
      <alignment horizontal="left" vertical="top" wrapText="1"/>
    </xf>
    <xf numFmtId="0" fontId="25" fillId="0" borderId="10" xfId="0" applyFont="1" applyBorder="1" applyAlignment="1">
      <alignment horizontal="left" vertical="top" wrapText="1"/>
    </xf>
    <xf numFmtId="0" fontId="25" fillId="0" borderId="20" xfId="0" applyFont="1" applyBorder="1" applyAlignment="1">
      <alignment horizontal="left" vertical="top" wrapText="1"/>
    </xf>
    <xf numFmtId="0" fontId="25" fillId="0" borderId="12" xfId="0" applyFont="1" applyBorder="1" applyAlignment="1">
      <alignment horizontal="left" vertical="top" wrapText="1"/>
    </xf>
    <xf numFmtId="0" fontId="25" fillId="0" borderId="19" xfId="0" applyFont="1" applyBorder="1" applyAlignment="1">
      <alignment horizontal="left" vertical="top" wrapText="1"/>
    </xf>
    <xf numFmtId="0" fontId="25" fillId="0" borderId="18" xfId="0" applyFont="1" applyBorder="1" applyAlignment="1">
      <alignment horizontal="left" vertical="top" wrapText="1"/>
    </xf>
    <xf numFmtId="0" fontId="25" fillId="0" borderId="16" xfId="0" applyFont="1" applyBorder="1" applyAlignment="1">
      <alignment horizontal="left" vertical="top" wrapText="1"/>
    </xf>
    <xf numFmtId="0" fontId="25" fillId="0" borderId="15" xfId="0" applyFont="1" applyBorder="1" applyAlignment="1">
      <alignment horizontal="left" vertical="top" wrapText="1"/>
    </xf>
    <xf numFmtId="0" fontId="11" fillId="0" borderId="0" xfId="0" applyFont="1" applyAlignment="1">
      <alignment horizontal="left" vertical="top" wrapText="1"/>
    </xf>
    <xf numFmtId="0" fontId="11" fillId="0" borderId="0" xfId="0" applyFont="1" applyAlignment="1">
      <alignment horizontal="left" vertical="top"/>
    </xf>
    <xf numFmtId="0" fontId="10" fillId="19" borderId="27" xfId="0" applyFont="1" applyFill="1" applyBorder="1" applyAlignment="1">
      <alignment horizontal="center" vertical="center" wrapText="1"/>
    </xf>
    <xf numFmtId="0" fontId="10" fillId="19" borderId="28" xfId="0" applyFont="1" applyFill="1" applyBorder="1" applyAlignment="1">
      <alignment horizontal="center" vertical="center" wrapText="1"/>
    </xf>
    <xf numFmtId="0" fontId="10" fillId="19" borderId="29" xfId="0" applyFont="1" applyFill="1" applyBorder="1" applyAlignment="1">
      <alignment horizontal="center" vertical="center" wrapText="1"/>
    </xf>
    <xf numFmtId="0" fontId="10" fillId="19" borderId="30" xfId="0" applyFont="1" applyFill="1" applyBorder="1" applyAlignment="1">
      <alignment horizontal="center" vertical="center" wrapText="1"/>
    </xf>
    <xf numFmtId="0" fontId="10" fillId="19" borderId="13" xfId="0" applyFont="1" applyFill="1" applyBorder="1" applyAlignment="1">
      <alignment horizontal="center" vertical="center" wrapText="1"/>
    </xf>
    <xf numFmtId="0" fontId="10" fillId="19" borderId="31" xfId="0" applyFont="1" applyFill="1" applyBorder="1" applyAlignment="1">
      <alignment horizontal="center" vertical="center" wrapText="1"/>
    </xf>
    <xf numFmtId="0" fontId="11" fillId="10" borderId="30" xfId="0" applyFont="1" applyFill="1" applyBorder="1" applyAlignment="1">
      <alignment horizontal="left" vertical="top" wrapText="1"/>
    </xf>
    <xf numFmtId="0" fontId="11" fillId="10" borderId="13" xfId="0" applyFont="1" applyFill="1" applyBorder="1" applyAlignment="1">
      <alignment horizontal="left" vertical="top" wrapText="1"/>
    </xf>
    <xf numFmtId="0" fontId="11" fillId="10" borderId="31" xfId="0" applyFont="1" applyFill="1" applyBorder="1" applyAlignment="1">
      <alignment horizontal="left" vertical="top" wrapText="1"/>
    </xf>
    <xf numFmtId="0" fontId="11" fillId="10" borderId="12" xfId="0" applyFont="1" applyFill="1" applyBorder="1" applyAlignment="1">
      <alignment horizontal="left" vertical="top" wrapText="1"/>
    </xf>
    <xf numFmtId="0" fontId="11" fillId="10" borderId="0" xfId="0" applyFont="1" applyFill="1" applyAlignment="1">
      <alignment horizontal="left" vertical="top" wrapText="1"/>
    </xf>
    <xf numFmtId="0" fontId="11" fillId="10" borderId="19" xfId="0" applyFont="1" applyFill="1" applyBorder="1" applyAlignment="1">
      <alignment horizontal="left" vertical="top" wrapText="1"/>
    </xf>
    <xf numFmtId="0" fontId="10" fillId="28" borderId="12" xfId="0" applyFont="1" applyFill="1" applyBorder="1" applyAlignment="1">
      <alignment horizontal="left" vertical="top" wrapText="1"/>
    </xf>
    <xf numFmtId="0" fontId="10" fillId="28" borderId="0" xfId="0" applyFont="1" applyFill="1" applyAlignment="1">
      <alignment horizontal="left" vertical="top" wrapText="1"/>
    </xf>
    <xf numFmtId="0" fontId="10" fillId="28" borderId="19" xfId="0" applyFont="1" applyFill="1" applyBorder="1" applyAlignment="1">
      <alignment horizontal="left" vertical="top" wrapText="1"/>
    </xf>
    <xf numFmtId="0" fontId="10" fillId="28" borderId="18" xfId="0" applyFont="1" applyFill="1" applyBorder="1" applyAlignment="1">
      <alignment horizontal="left" vertical="top" wrapText="1"/>
    </xf>
    <xf numFmtId="0" fontId="10" fillId="28" borderId="16" xfId="0" applyFont="1" applyFill="1" applyBorder="1" applyAlignment="1">
      <alignment horizontal="left" vertical="top" wrapText="1"/>
    </xf>
    <xf numFmtId="0" fontId="10" fillId="28" borderId="15" xfId="0" applyFont="1" applyFill="1" applyBorder="1" applyAlignment="1">
      <alignment horizontal="left" vertical="top" wrapText="1"/>
    </xf>
    <xf numFmtId="0" fontId="69" fillId="10" borderId="9" xfId="0" applyFont="1" applyFill="1" applyBorder="1" applyAlignment="1">
      <alignment horizontal="left" vertical="center" wrapText="1"/>
    </xf>
    <xf numFmtId="0" fontId="69" fillId="10" borderId="10" xfId="0" applyFont="1" applyFill="1" applyBorder="1" applyAlignment="1">
      <alignment horizontal="left" vertical="center" wrapText="1"/>
    </xf>
    <xf numFmtId="0" fontId="69" fillId="10" borderId="20" xfId="0" applyFont="1" applyFill="1" applyBorder="1" applyAlignment="1">
      <alignment horizontal="left" vertical="center" wrapText="1"/>
    </xf>
    <xf numFmtId="0" fontId="69" fillId="10" borderId="12" xfId="0" applyFont="1" applyFill="1" applyBorder="1" applyAlignment="1">
      <alignment horizontal="left" vertical="center" wrapText="1"/>
    </xf>
    <xf numFmtId="0" fontId="69" fillId="10" borderId="0" xfId="0" applyFont="1" applyFill="1" applyAlignment="1">
      <alignment horizontal="left" vertical="center" wrapText="1"/>
    </xf>
    <xf numFmtId="0" fontId="69" fillId="10" borderId="19" xfId="0" applyFont="1" applyFill="1" applyBorder="1" applyAlignment="1">
      <alignment horizontal="left" vertical="center" wrapText="1"/>
    </xf>
    <xf numFmtId="0" fontId="69" fillId="10" borderId="18" xfId="0" applyFont="1" applyFill="1" applyBorder="1" applyAlignment="1">
      <alignment horizontal="left" vertical="center" wrapText="1"/>
    </xf>
    <xf numFmtId="0" fontId="69" fillId="10" borderId="16" xfId="0" applyFont="1" applyFill="1" applyBorder="1" applyAlignment="1">
      <alignment horizontal="left" vertical="center" wrapText="1"/>
    </xf>
    <xf numFmtId="0" fontId="69" fillId="10" borderId="15" xfId="0" applyFont="1" applyFill="1" applyBorder="1" applyAlignment="1">
      <alignment horizontal="left" vertical="center" wrapText="1"/>
    </xf>
    <xf numFmtId="0" fontId="69" fillId="10" borderId="12" xfId="0" applyFont="1" applyFill="1" applyBorder="1" applyAlignment="1">
      <alignment horizontal="center" vertical="center" wrapText="1"/>
    </xf>
    <xf numFmtId="0" fontId="69" fillId="10" borderId="0" xfId="0" applyFont="1" applyFill="1" applyAlignment="1">
      <alignment horizontal="center" vertical="center" wrapText="1"/>
    </xf>
    <xf numFmtId="0" fontId="69" fillId="10" borderId="19" xfId="0" applyFont="1" applyFill="1" applyBorder="1" applyAlignment="1">
      <alignment horizontal="center" vertical="center" wrapText="1"/>
    </xf>
    <xf numFmtId="0" fontId="69" fillId="10" borderId="18" xfId="0" applyFont="1" applyFill="1" applyBorder="1" applyAlignment="1">
      <alignment horizontal="center" vertical="center" wrapText="1"/>
    </xf>
    <xf numFmtId="0" fontId="69" fillId="10" borderId="16" xfId="0" applyFont="1" applyFill="1" applyBorder="1" applyAlignment="1">
      <alignment horizontal="center" vertical="center" wrapText="1"/>
    </xf>
    <xf numFmtId="0" fontId="69" fillId="10" borderId="15" xfId="0" applyFont="1" applyFill="1" applyBorder="1" applyAlignment="1">
      <alignment horizontal="center" vertical="center" wrapText="1"/>
    </xf>
    <xf numFmtId="0" fontId="7" fillId="13" borderId="2" xfId="0" applyFont="1" applyFill="1" applyBorder="1" applyAlignment="1">
      <alignment horizontal="left"/>
    </xf>
    <xf numFmtId="0" fontId="7" fillId="13" borderId="3" xfId="0" applyFont="1" applyFill="1" applyBorder="1" applyAlignment="1">
      <alignment horizontal="left"/>
    </xf>
    <xf numFmtId="0" fontId="7" fillId="13" borderId="4" xfId="0" applyFont="1" applyFill="1" applyBorder="1" applyAlignment="1">
      <alignment horizontal="left"/>
    </xf>
    <xf numFmtId="0" fontId="6" fillId="10" borderId="12" xfId="0" applyFont="1" applyFill="1" applyBorder="1" applyAlignment="1">
      <alignment horizontal="left"/>
    </xf>
    <xf numFmtId="0" fontId="6" fillId="10" borderId="0" xfId="0" applyFont="1" applyFill="1" applyAlignment="1">
      <alignment horizontal="left"/>
    </xf>
    <xf numFmtId="0" fontId="6" fillId="10" borderId="19" xfId="0" applyFont="1" applyFill="1" applyBorder="1" applyAlignment="1">
      <alignment horizontal="left"/>
    </xf>
    <xf numFmtId="0" fontId="11" fillId="10" borderId="12" xfId="0" applyFont="1" applyFill="1" applyBorder="1" applyAlignment="1">
      <alignment horizontal="left" vertical="top"/>
    </xf>
    <xf numFmtId="0" fontId="11" fillId="10" borderId="0" xfId="0" applyFont="1" applyFill="1" applyAlignment="1">
      <alignment horizontal="left" vertical="top"/>
    </xf>
    <xf numFmtId="0" fontId="11" fillId="10" borderId="19" xfId="0" applyFont="1" applyFill="1" applyBorder="1" applyAlignment="1">
      <alignment horizontal="left" vertical="top"/>
    </xf>
    <xf numFmtId="0" fontId="106" fillId="18" borderId="2" xfId="1" applyFont="1" applyFill="1" applyBorder="1" applyAlignment="1">
      <alignment horizontal="center" vertical="center" wrapText="1"/>
    </xf>
    <xf numFmtId="0" fontId="106" fillId="18" borderId="3" xfId="1" applyFont="1" applyFill="1" applyBorder="1" applyAlignment="1">
      <alignment horizontal="center" vertical="center" wrapText="1"/>
    </xf>
    <xf numFmtId="0" fontId="106" fillId="18" borderId="4" xfId="1" applyFont="1" applyFill="1" applyBorder="1" applyAlignment="1">
      <alignment horizontal="center" vertical="center" wrapText="1"/>
    </xf>
    <xf numFmtId="0" fontId="106" fillId="18" borderId="2" xfId="1" applyFont="1" applyFill="1" applyBorder="1" applyAlignment="1">
      <alignment horizontal="center" vertical="center"/>
    </xf>
    <xf numFmtId="0" fontId="106" fillId="18" borderId="3" xfId="1" applyFont="1" applyFill="1" applyBorder="1" applyAlignment="1">
      <alignment horizontal="center" vertical="center"/>
    </xf>
    <xf numFmtId="0" fontId="106" fillId="18" borderId="4" xfId="1" applyFont="1" applyFill="1" applyBorder="1" applyAlignment="1">
      <alignment horizontal="center" vertical="center"/>
    </xf>
    <xf numFmtId="0" fontId="6" fillId="14" borderId="97" xfId="0" applyFont="1" applyFill="1" applyBorder="1" applyAlignment="1">
      <alignment horizontal="center" vertical="center" wrapText="1"/>
    </xf>
    <xf numFmtId="0" fontId="6" fillId="14" borderId="98" xfId="0" applyFont="1" applyFill="1" applyBorder="1" applyAlignment="1">
      <alignment horizontal="center" vertical="center" wrapText="1"/>
    </xf>
    <xf numFmtId="0" fontId="6" fillId="14" borderId="38" xfId="0" applyFont="1" applyFill="1" applyBorder="1" applyAlignment="1">
      <alignment horizontal="center" vertical="center" wrapText="1"/>
    </xf>
    <xf numFmtId="0" fontId="6" fillId="14" borderId="39" xfId="0" applyFont="1" applyFill="1" applyBorder="1" applyAlignment="1">
      <alignment horizontal="center" vertical="center" wrapText="1"/>
    </xf>
    <xf numFmtId="0" fontId="6" fillId="14" borderId="2" xfId="0" applyFont="1" applyFill="1" applyBorder="1" applyAlignment="1">
      <alignment horizontal="center" vertical="center" wrapText="1"/>
    </xf>
    <xf numFmtId="0" fontId="6" fillId="14" borderId="4" xfId="0" applyFont="1" applyFill="1" applyBorder="1" applyAlignment="1">
      <alignment horizontal="center" vertical="center" wrapText="1"/>
    </xf>
    <xf numFmtId="0" fontId="6" fillId="14" borderId="41" xfId="0" applyFont="1" applyFill="1" applyBorder="1" applyAlignment="1">
      <alignment horizontal="center" vertical="center" wrapText="1"/>
    </xf>
    <xf numFmtId="0" fontId="6" fillId="14" borderId="15" xfId="0" applyFont="1" applyFill="1" applyBorder="1" applyAlignment="1">
      <alignment horizontal="center" vertical="center" wrapText="1"/>
    </xf>
    <xf numFmtId="0" fontId="94" fillId="14" borderId="0" xfId="1" applyFont="1" applyFill="1" applyBorder="1" applyAlignment="1">
      <alignment horizontal="center" vertical="center" wrapText="1"/>
    </xf>
    <xf numFmtId="0" fontId="94" fillId="14" borderId="0" xfId="1" applyFont="1" applyFill="1" applyBorder="1" applyAlignment="1">
      <alignment horizontal="center" vertical="center"/>
    </xf>
    <xf numFmtId="0" fontId="6" fillId="6" borderId="13" xfId="0" applyFont="1" applyFill="1" applyBorder="1" applyAlignment="1">
      <alignment horizontal="center" vertical="center" wrapText="1"/>
    </xf>
    <xf numFmtId="0" fontId="12" fillId="6" borderId="13" xfId="1" applyFont="1" applyFill="1" applyBorder="1" applyAlignment="1">
      <alignment horizontal="center" vertical="center" wrapText="1"/>
    </xf>
    <xf numFmtId="0" fontId="7" fillId="9" borderId="13" xfId="0" applyFont="1" applyFill="1" applyBorder="1" applyAlignment="1">
      <alignment horizontal="center" vertical="center" wrapText="1"/>
    </xf>
    <xf numFmtId="0" fontId="7" fillId="6" borderId="13" xfId="0" applyFont="1" applyFill="1" applyBorder="1" applyAlignment="1">
      <alignment horizontal="center" vertical="center" textRotation="90" wrapText="1"/>
    </xf>
    <xf numFmtId="0" fontId="9" fillId="6" borderId="13" xfId="0" applyFont="1" applyFill="1" applyBorder="1" applyAlignment="1">
      <alignment horizontal="center" vertical="center" wrapText="1"/>
    </xf>
    <xf numFmtId="0" fontId="10" fillId="11" borderId="13" xfId="0" applyFont="1" applyFill="1" applyBorder="1" applyAlignment="1">
      <alignment horizontal="center" vertical="center" wrapText="1"/>
    </xf>
    <xf numFmtId="0" fontId="11" fillId="11" borderId="13" xfId="0" applyFont="1" applyFill="1" applyBorder="1" applyAlignment="1">
      <alignment horizontal="center" vertical="center" wrapText="1"/>
    </xf>
    <xf numFmtId="0" fontId="11" fillId="11" borderId="116" xfId="0" applyFont="1" applyFill="1" applyBorder="1" applyAlignment="1">
      <alignment horizontal="center" vertical="center" wrapText="1"/>
    </xf>
    <xf numFmtId="0" fontId="10" fillId="6" borderId="13" xfId="0" applyFont="1" applyFill="1" applyBorder="1" applyAlignment="1">
      <alignment horizontal="center" vertical="center" wrapText="1"/>
    </xf>
    <xf numFmtId="3" fontId="9" fillId="6" borderId="13" xfId="0" applyNumberFormat="1" applyFont="1" applyFill="1" applyBorder="1" applyAlignment="1">
      <alignment horizontal="center" vertical="center" wrapText="1"/>
    </xf>
    <xf numFmtId="3" fontId="11" fillId="6" borderId="13" xfId="0" applyNumberFormat="1" applyFont="1" applyFill="1" applyBorder="1" applyAlignment="1">
      <alignment horizontal="center" vertical="center" wrapText="1"/>
    </xf>
    <xf numFmtId="3" fontId="6" fillId="6" borderId="116" xfId="0" applyNumberFormat="1" applyFont="1" applyFill="1" applyBorder="1" applyAlignment="1">
      <alignment horizontal="center" vertical="center" wrapText="1"/>
    </xf>
    <xf numFmtId="0" fontId="6" fillId="6" borderId="116" xfId="0" applyFont="1" applyFill="1" applyBorder="1" applyAlignment="1">
      <alignment horizontal="center" vertical="center" wrapText="1"/>
    </xf>
    <xf numFmtId="0" fontId="7" fillId="9" borderId="17" xfId="0" applyFont="1" applyFill="1"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6" fillId="6" borderId="38" xfId="0" applyFont="1" applyFill="1" applyBorder="1" applyAlignment="1">
      <alignment horizontal="center" vertical="center"/>
    </xf>
    <xf numFmtId="0" fontId="6" fillId="6" borderId="36" xfId="0" applyFont="1" applyFill="1" applyBorder="1" applyAlignment="1">
      <alignment horizontal="center" vertical="center"/>
    </xf>
    <xf numFmtId="0" fontId="6" fillId="6" borderId="32" xfId="0" applyFont="1" applyFill="1" applyBorder="1" applyAlignment="1">
      <alignment horizontal="center" vertical="center"/>
    </xf>
    <xf numFmtId="0" fontId="6" fillId="6" borderId="33" xfId="0" applyFont="1" applyFill="1" applyBorder="1" applyAlignment="1">
      <alignment horizontal="center" vertical="center"/>
    </xf>
    <xf numFmtId="0" fontId="6" fillId="6" borderId="42" xfId="0" applyFont="1" applyFill="1" applyBorder="1" applyAlignment="1">
      <alignment horizontal="center" vertical="center"/>
    </xf>
    <xf numFmtId="0" fontId="6" fillId="6" borderId="13" xfId="0" applyFont="1" applyFill="1" applyBorder="1" applyAlignment="1">
      <alignment horizontal="center" vertical="center"/>
    </xf>
    <xf numFmtId="0" fontId="10" fillId="11" borderId="42" xfId="0" applyFont="1" applyFill="1" applyBorder="1" applyAlignment="1">
      <alignment horizontal="center" vertical="center" wrapText="1"/>
    </xf>
    <xf numFmtId="0" fontId="11" fillId="11" borderId="42" xfId="0" applyFont="1" applyFill="1" applyBorder="1" applyAlignment="1">
      <alignment horizontal="center" vertical="center" wrapText="1"/>
    </xf>
    <xf numFmtId="0" fontId="7" fillId="10" borderId="9" xfId="0" applyFont="1" applyFill="1" applyBorder="1" applyAlignment="1">
      <alignment horizontal="center" vertical="center" wrapText="1"/>
    </xf>
    <xf numFmtId="0" fontId="7" fillId="10" borderId="10" xfId="0" applyFont="1" applyFill="1" applyBorder="1" applyAlignment="1">
      <alignment horizontal="center" vertical="center" wrapText="1"/>
    </xf>
    <xf numFmtId="0" fontId="7" fillId="10" borderId="20" xfId="0" applyFont="1" applyFill="1" applyBorder="1" applyAlignment="1">
      <alignment horizontal="center" vertical="center" wrapText="1"/>
    </xf>
    <xf numFmtId="0" fontId="7" fillId="10" borderId="12" xfId="0" applyFont="1" applyFill="1" applyBorder="1" applyAlignment="1">
      <alignment horizontal="center" vertical="center" wrapText="1"/>
    </xf>
    <xf numFmtId="0" fontId="7" fillId="10" borderId="19" xfId="0" applyFont="1" applyFill="1" applyBorder="1" applyAlignment="1">
      <alignment horizontal="center" vertical="center" wrapText="1"/>
    </xf>
    <xf numFmtId="0" fontId="7" fillId="10" borderId="18" xfId="0" applyFont="1" applyFill="1" applyBorder="1" applyAlignment="1">
      <alignment horizontal="center" vertical="center" wrapText="1"/>
    </xf>
    <xf numFmtId="0" fontId="7" fillId="10" borderId="16" xfId="0" applyFont="1" applyFill="1" applyBorder="1" applyAlignment="1">
      <alignment horizontal="center" vertical="center" wrapText="1"/>
    </xf>
    <xf numFmtId="0" fontId="7" fillId="10" borderId="15" xfId="0" applyFont="1" applyFill="1" applyBorder="1" applyAlignment="1">
      <alignment horizontal="center" vertical="center" wrapText="1"/>
    </xf>
    <xf numFmtId="0" fontId="7" fillId="5" borderId="9" xfId="0" applyFont="1" applyFill="1" applyBorder="1" applyAlignment="1">
      <alignment horizontal="center" vertical="center"/>
    </xf>
    <xf numFmtId="0" fontId="7" fillId="5" borderId="10" xfId="0" applyFont="1" applyFill="1" applyBorder="1" applyAlignment="1">
      <alignment horizontal="center" vertical="center"/>
    </xf>
    <xf numFmtId="0" fontId="7" fillId="5" borderId="20" xfId="0" applyFont="1" applyFill="1" applyBorder="1" applyAlignment="1">
      <alignment horizontal="center" vertical="center"/>
    </xf>
    <xf numFmtId="0" fontId="7" fillId="5" borderId="18" xfId="0" applyFont="1" applyFill="1" applyBorder="1" applyAlignment="1">
      <alignment horizontal="center" vertical="center"/>
    </xf>
    <xf numFmtId="0" fontId="7" fillId="5" borderId="16" xfId="0" applyFont="1" applyFill="1" applyBorder="1" applyAlignment="1">
      <alignment horizontal="center" vertical="center"/>
    </xf>
    <xf numFmtId="0" fontId="7" fillId="5" borderId="15" xfId="0" applyFont="1" applyFill="1" applyBorder="1" applyAlignment="1">
      <alignment horizontal="center" vertical="center"/>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0" xfId="0" applyFont="1" applyAlignment="1">
      <alignment horizontal="center" vertical="center" wrapText="1"/>
    </xf>
    <xf numFmtId="0" fontId="6" fillId="0" borderId="19"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5" xfId="0" applyFont="1" applyBorder="1" applyAlignment="1">
      <alignment horizontal="center" vertical="center" wrapText="1"/>
    </xf>
    <xf numFmtId="0" fontId="7" fillId="16" borderId="9" xfId="0" applyFont="1" applyFill="1" applyBorder="1" applyAlignment="1">
      <alignment horizontal="left" vertical="center" wrapText="1"/>
    </xf>
    <xf numFmtId="0" fontId="7" fillId="16" borderId="10" xfId="0" applyFont="1" applyFill="1" applyBorder="1" applyAlignment="1">
      <alignment horizontal="left" vertical="center" wrapText="1"/>
    </xf>
    <xf numFmtId="0" fontId="7" fillId="16" borderId="20" xfId="0" applyFont="1" applyFill="1" applyBorder="1" applyAlignment="1">
      <alignment horizontal="left" vertical="center" wrapText="1"/>
    </xf>
    <xf numFmtId="0" fontId="7" fillId="16" borderId="12" xfId="0" applyFont="1" applyFill="1" applyBorder="1" applyAlignment="1">
      <alignment horizontal="left" vertical="center" wrapText="1"/>
    </xf>
    <xf numFmtId="0" fontId="7" fillId="16" borderId="0" xfId="0" applyFont="1" applyFill="1" applyAlignment="1">
      <alignment horizontal="left" vertical="center" wrapText="1"/>
    </xf>
    <xf numFmtId="0" fontId="7" fillId="16" borderId="19" xfId="0" applyFont="1" applyFill="1" applyBorder="1" applyAlignment="1">
      <alignment horizontal="left" vertical="center" wrapText="1"/>
    </xf>
    <xf numFmtId="0" fontId="7" fillId="16" borderId="12" xfId="0" applyFont="1" applyFill="1" applyBorder="1" applyAlignment="1">
      <alignment horizontal="left" vertical="top" wrapText="1"/>
    </xf>
    <xf numFmtId="0" fontId="7" fillId="16" borderId="0" xfId="0" applyFont="1" applyFill="1" applyAlignment="1">
      <alignment horizontal="left" vertical="top" wrapText="1"/>
    </xf>
    <xf numFmtId="0" fontId="7" fillId="16" borderId="19" xfId="0" applyFont="1" applyFill="1" applyBorder="1" applyAlignment="1">
      <alignment horizontal="left" vertical="top" wrapText="1"/>
    </xf>
    <xf numFmtId="0" fontId="7" fillId="16" borderId="18" xfId="0" applyFont="1" applyFill="1" applyBorder="1" applyAlignment="1">
      <alignment horizontal="left" vertical="top" wrapText="1"/>
    </xf>
    <xf numFmtId="0" fontId="7" fillId="16" borderId="16" xfId="0" applyFont="1" applyFill="1" applyBorder="1" applyAlignment="1">
      <alignment horizontal="left" vertical="top" wrapText="1"/>
    </xf>
    <xf numFmtId="0" fontId="7" fillId="16" borderId="15" xfId="0" applyFont="1" applyFill="1" applyBorder="1" applyAlignment="1">
      <alignment horizontal="left" vertical="top" wrapText="1"/>
    </xf>
    <xf numFmtId="0" fontId="5" fillId="4" borderId="9" xfId="0" applyFont="1" applyFill="1" applyBorder="1" applyAlignment="1">
      <alignment horizontal="left" vertical="top" wrapText="1"/>
    </xf>
    <xf numFmtId="0" fontId="5" fillId="4" borderId="10" xfId="0" applyFont="1" applyFill="1" applyBorder="1" applyAlignment="1">
      <alignment horizontal="left" vertical="top"/>
    </xf>
    <xf numFmtId="0" fontId="5" fillId="4" borderId="20" xfId="0" applyFont="1" applyFill="1" applyBorder="1" applyAlignment="1">
      <alignment horizontal="left" vertical="top"/>
    </xf>
    <xf numFmtId="0" fontId="5" fillId="4" borderId="12" xfId="0" applyFont="1" applyFill="1" applyBorder="1" applyAlignment="1">
      <alignment horizontal="left" vertical="top"/>
    </xf>
    <xf numFmtId="0" fontId="5" fillId="4" borderId="0" xfId="0" applyFont="1" applyFill="1" applyAlignment="1">
      <alignment horizontal="left" vertical="top"/>
    </xf>
    <xf numFmtId="0" fontId="5" fillId="4" borderId="19" xfId="0" applyFont="1" applyFill="1" applyBorder="1" applyAlignment="1">
      <alignment horizontal="left" vertical="top"/>
    </xf>
    <xf numFmtId="0" fontId="5" fillId="4" borderId="18" xfId="0" applyFont="1" applyFill="1" applyBorder="1" applyAlignment="1">
      <alignment horizontal="left" vertical="top"/>
    </xf>
    <xf numFmtId="0" fontId="5" fillId="4" borderId="16" xfId="0" applyFont="1" applyFill="1" applyBorder="1" applyAlignment="1">
      <alignment horizontal="left" vertical="top"/>
    </xf>
    <xf numFmtId="0" fontId="5" fillId="4" borderId="15" xfId="0" applyFont="1" applyFill="1" applyBorder="1" applyAlignment="1">
      <alignment horizontal="left" vertical="top"/>
    </xf>
    <xf numFmtId="0" fontId="6" fillId="0" borderId="42" xfId="0" applyFont="1" applyBorder="1" applyAlignment="1">
      <alignment horizontal="left" vertical="center"/>
    </xf>
    <xf numFmtId="0" fontId="6" fillId="0" borderId="13" xfId="0" applyFont="1" applyBorder="1" applyAlignment="1">
      <alignment horizontal="left" vertical="center"/>
    </xf>
    <xf numFmtId="0" fontId="5" fillId="4" borderId="9" xfId="0" applyFont="1" applyFill="1" applyBorder="1" applyAlignment="1">
      <alignment horizontal="center" vertical="center"/>
    </xf>
    <xf numFmtId="0" fontId="5" fillId="4" borderId="10" xfId="0" applyFont="1" applyFill="1" applyBorder="1" applyAlignment="1">
      <alignment horizontal="center" vertical="center"/>
    </xf>
    <xf numFmtId="0" fontId="5" fillId="4" borderId="20" xfId="0" applyFont="1" applyFill="1" applyBorder="1" applyAlignment="1">
      <alignment horizontal="center" vertical="center"/>
    </xf>
    <xf numFmtId="0" fontId="5" fillId="4" borderId="18" xfId="0" applyFont="1" applyFill="1" applyBorder="1" applyAlignment="1">
      <alignment horizontal="center" vertical="center"/>
    </xf>
    <xf numFmtId="0" fontId="5" fillId="4" borderId="16" xfId="0" applyFont="1" applyFill="1" applyBorder="1" applyAlignment="1">
      <alignment horizontal="center" vertical="center"/>
    </xf>
    <xf numFmtId="0" fontId="5" fillId="4" borderId="15" xfId="0" applyFont="1" applyFill="1" applyBorder="1" applyAlignment="1">
      <alignment horizontal="center" vertical="center"/>
    </xf>
    <xf numFmtId="0" fontId="6" fillId="0" borderId="9" xfId="0" applyFont="1" applyBorder="1" applyAlignment="1">
      <alignment horizontal="center"/>
    </xf>
    <xf numFmtId="0" fontId="6" fillId="0" borderId="10" xfId="0" applyFont="1" applyBorder="1" applyAlignment="1">
      <alignment horizontal="center"/>
    </xf>
    <xf numFmtId="0" fontId="6" fillId="0" borderId="20" xfId="0" applyFont="1" applyBorder="1" applyAlignment="1">
      <alignment horizontal="center"/>
    </xf>
    <xf numFmtId="0" fontId="6" fillId="0" borderId="12" xfId="0" applyFont="1" applyBorder="1" applyAlignment="1">
      <alignment horizontal="center"/>
    </xf>
    <xf numFmtId="0" fontId="6" fillId="0" borderId="0" xfId="0" applyFont="1" applyAlignment="1">
      <alignment horizontal="center"/>
    </xf>
    <xf numFmtId="0" fontId="6" fillId="0" borderId="19" xfId="0" applyFont="1" applyBorder="1" applyAlignment="1">
      <alignment horizontal="center"/>
    </xf>
    <xf numFmtId="0" fontId="6" fillId="0" borderId="18" xfId="0" applyFont="1" applyBorder="1" applyAlignment="1">
      <alignment horizontal="center"/>
    </xf>
    <xf numFmtId="0" fontId="6" fillId="0" borderId="16" xfId="0" applyFont="1" applyBorder="1" applyAlignment="1">
      <alignment horizontal="center"/>
    </xf>
    <xf numFmtId="0" fontId="6" fillId="0" borderId="15" xfId="0" applyFont="1" applyBorder="1" applyAlignment="1">
      <alignment horizontal="center"/>
    </xf>
    <xf numFmtId="0" fontId="25" fillId="4" borderId="103" xfId="0" applyFont="1" applyFill="1" applyBorder="1" applyAlignment="1">
      <alignment horizontal="center" vertical="center" wrapText="1"/>
    </xf>
    <xf numFmtId="0" fontId="25" fillId="4" borderId="28" xfId="0" applyFont="1" applyFill="1" applyBorder="1" applyAlignment="1">
      <alignment horizontal="center" vertical="center" wrapText="1"/>
    </xf>
    <xf numFmtId="0" fontId="25" fillId="4" borderId="42" xfId="0" applyFont="1" applyFill="1" applyBorder="1" applyAlignment="1">
      <alignment horizontal="center" vertical="center" wrapText="1"/>
    </xf>
    <xf numFmtId="0" fontId="25" fillId="4" borderId="13" xfId="0" applyFont="1" applyFill="1" applyBorder="1" applyAlignment="1">
      <alignment horizontal="center" vertical="center" wrapText="1"/>
    </xf>
    <xf numFmtId="0" fontId="25" fillId="4" borderId="102" xfId="0" applyFont="1" applyFill="1" applyBorder="1" applyAlignment="1">
      <alignment horizontal="center" vertical="center" wrapText="1"/>
    </xf>
    <xf numFmtId="0" fontId="25" fillId="4" borderId="25" xfId="0" applyFont="1" applyFill="1" applyBorder="1" applyAlignment="1">
      <alignment horizontal="center" vertical="center" wrapText="1"/>
    </xf>
    <xf numFmtId="0" fontId="6" fillId="0" borderId="28" xfId="0" applyFont="1" applyBorder="1" applyAlignment="1">
      <alignment horizontal="center" vertical="center" wrapText="1"/>
    </xf>
    <xf numFmtId="0" fontId="6" fillId="0" borderId="29" xfId="0" applyFont="1" applyBorder="1" applyAlignment="1">
      <alignment horizontal="center" vertical="center" wrapText="1"/>
    </xf>
    <xf numFmtId="0" fontId="6" fillId="0" borderId="31"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26" xfId="0" applyFont="1" applyBorder="1" applyAlignment="1">
      <alignment horizontal="center" vertical="center" wrapText="1"/>
    </xf>
    <xf numFmtId="0" fontId="6" fillId="14" borderId="12" xfId="0" applyFont="1" applyFill="1" applyBorder="1" applyAlignment="1">
      <alignment horizontal="center" vertical="top" wrapText="1"/>
    </xf>
    <xf numFmtId="0" fontId="6" fillId="14" borderId="0" xfId="0" applyFont="1" applyFill="1" applyAlignment="1">
      <alignment horizontal="center" vertical="top" wrapText="1"/>
    </xf>
    <xf numFmtId="0" fontId="6" fillId="14" borderId="19" xfId="0" applyFont="1" applyFill="1" applyBorder="1" applyAlignment="1">
      <alignment horizontal="center" vertical="top" wrapText="1"/>
    </xf>
    <xf numFmtId="0" fontId="6" fillId="14" borderId="18" xfId="0" applyFont="1" applyFill="1" applyBorder="1" applyAlignment="1">
      <alignment horizontal="center" vertical="top" wrapText="1"/>
    </xf>
    <xf numFmtId="0" fontId="6" fillId="14" borderId="16" xfId="0" applyFont="1" applyFill="1" applyBorder="1" applyAlignment="1">
      <alignment horizontal="center" vertical="top" wrapText="1"/>
    </xf>
    <xf numFmtId="0" fontId="6" fillId="14" borderId="15" xfId="0" applyFont="1" applyFill="1" applyBorder="1" applyAlignment="1">
      <alignment horizontal="center" vertical="top" wrapText="1"/>
    </xf>
    <xf numFmtId="0" fontId="6" fillId="8" borderId="12" xfId="0" applyFont="1" applyFill="1" applyBorder="1" applyAlignment="1">
      <alignment horizontal="center" vertical="center"/>
    </xf>
    <xf numFmtId="0" fontId="6" fillId="8" borderId="0" xfId="0" applyFont="1" applyFill="1" applyAlignment="1">
      <alignment horizontal="center" vertical="center"/>
    </xf>
    <xf numFmtId="0" fontId="6" fillId="8" borderId="19" xfId="0" applyFont="1" applyFill="1" applyBorder="1" applyAlignment="1">
      <alignment horizontal="center" vertical="center"/>
    </xf>
    <xf numFmtId="0" fontId="7" fillId="6" borderId="9" xfId="0" applyFont="1" applyFill="1" applyBorder="1" applyAlignment="1">
      <alignment horizontal="center" vertical="center" wrapText="1"/>
    </xf>
    <xf numFmtId="0" fontId="7" fillId="6" borderId="10" xfId="0" applyFont="1" applyFill="1" applyBorder="1" applyAlignment="1">
      <alignment horizontal="center" vertical="center" wrapText="1"/>
    </xf>
    <xf numFmtId="0" fontId="7" fillId="6" borderId="20" xfId="0" applyFont="1" applyFill="1" applyBorder="1" applyAlignment="1">
      <alignment horizontal="center" vertical="center" wrapText="1"/>
    </xf>
    <xf numFmtId="0" fontId="7" fillId="6" borderId="18"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6" borderId="15" xfId="0" applyFont="1" applyFill="1" applyBorder="1" applyAlignment="1">
      <alignment horizontal="center" vertical="center" wrapText="1"/>
    </xf>
    <xf numFmtId="0" fontId="5" fillId="15" borderId="9" xfId="0" applyFont="1" applyFill="1" applyBorder="1" applyAlignment="1">
      <alignment horizontal="center" vertical="center" wrapText="1"/>
    </xf>
    <xf numFmtId="0" fontId="5" fillId="15" borderId="10" xfId="0" applyFont="1" applyFill="1" applyBorder="1" applyAlignment="1">
      <alignment horizontal="center" vertical="center" wrapText="1"/>
    </xf>
    <xf numFmtId="0" fontId="5" fillId="15" borderId="20" xfId="0" applyFont="1" applyFill="1" applyBorder="1" applyAlignment="1">
      <alignment horizontal="center" vertical="center" wrapText="1"/>
    </xf>
    <xf numFmtId="0" fontId="5" fillId="15" borderId="12" xfId="0" applyFont="1" applyFill="1" applyBorder="1" applyAlignment="1">
      <alignment horizontal="center" vertical="center" wrapText="1"/>
    </xf>
    <xf numFmtId="0" fontId="5" fillId="15" borderId="0" xfId="0" applyFont="1" applyFill="1" applyAlignment="1">
      <alignment horizontal="center" vertical="center" wrapText="1"/>
    </xf>
    <xf numFmtId="0" fontId="5" fillId="15" borderId="19" xfId="0" applyFont="1" applyFill="1" applyBorder="1" applyAlignment="1">
      <alignment horizontal="center" vertical="center" wrapText="1"/>
    </xf>
    <xf numFmtId="0" fontId="5" fillId="15" borderId="18" xfId="0" applyFont="1" applyFill="1" applyBorder="1" applyAlignment="1">
      <alignment horizontal="center" vertical="center" wrapText="1"/>
    </xf>
    <xf numFmtId="0" fontId="5" fillId="15" borderId="16" xfId="0" applyFont="1" applyFill="1" applyBorder="1" applyAlignment="1">
      <alignment horizontal="center" vertical="center" wrapText="1"/>
    </xf>
    <xf numFmtId="0" fontId="5" fillId="15" borderId="15" xfId="0" applyFont="1" applyFill="1" applyBorder="1" applyAlignment="1">
      <alignment horizontal="center" vertical="center" wrapText="1"/>
    </xf>
    <xf numFmtId="0" fontId="36" fillId="4" borderId="21" xfId="1" applyFont="1" applyFill="1" applyBorder="1" applyAlignment="1">
      <alignment horizontal="center" vertical="center" wrapText="1"/>
    </xf>
    <xf numFmtId="0" fontId="36" fillId="4" borderId="22" xfId="1" applyFont="1" applyFill="1" applyBorder="1" applyAlignment="1">
      <alignment horizontal="center" vertical="center" wrapText="1"/>
    </xf>
    <xf numFmtId="0" fontId="36" fillId="4" borderId="30" xfId="1" applyFont="1" applyFill="1" applyBorder="1" applyAlignment="1">
      <alignment horizontal="center" vertical="center" wrapText="1"/>
    </xf>
    <xf numFmtId="0" fontId="36" fillId="4" borderId="13" xfId="1" applyFont="1" applyFill="1" applyBorder="1" applyAlignment="1">
      <alignment horizontal="center" vertical="center" wrapText="1"/>
    </xf>
    <xf numFmtId="0" fontId="36" fillId="4" borderId="24" xfId="1" applyFont="1" applyFill="1" applyBorder="1" applyAlignment="1">
      <alignment horizontal="center" vertical="center" wrapText="1"/>
    </xf>
    <xf numFmtId="0" fontId="36" fillId="4" borderId="25" xfId="1" applyFont="1" applyFill="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31"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26" xfId="0" applyFont="1" applyBorder="1" applyAlignment="1">
      <alignment horizontal="center" vertical="center" wrapText="1"/>
    </xf>
    <xf numFmtId="0" fontId="34" fillId="4" borderId="27" xfId="0" applyFont="1" applyFill="1" applyBorder="1" applyAlignment="1">
      <alignment horizontal="center" vertical="center" wrapText="1"/>
    </xf>
    <xf numFmtId="0" fontId="34" fillId="4" borderId="28" xfId="0" applyFont="1" applyFill="1" applyBorder="1" applyAlignment="1">
      <alignment horizontal="center" vertical="center" wrapText="1"/>
    </xf>
    <xf numFmtId="0" fontId="34" fillId="4" borderId="30" xfId="0" applyFont="1" applyFill="1" applyBorder="1" applyAlignment="1">
      <alignment horizontal="center" vertical="center" wrapText="1"/>
    </xf>
    <xf numFmtId="0" fontId="34" fillId="4" borderId="13" xfId="0" applyFont="1" applyFill="1" applyBorder="1" applyAlignment="1">
      <alignment horizontal="center" vertical="center" wrapText="1"/>
    </xf>
    <xf numFmtId="0" fontId="34" fillId="4" borderId="102" xfId="0" applyFont="1" applyFill="1" applyBorder="1" applyAlignment="1">
      <alignment horizontal="center" vertical="center" wrapText="1"/>
    </xf>
    <xf numFmtId="0" fontId="34" fillId="4" borderId="25" xfId="0" applyFont="1" applyFill="1" applyBorder="1" applyAlignment="1">
      <alignment horizontal="center" vertical="center" wrapText="1"/>
    </xf>
    <xf numFmtId="0" fontId="7" fillId="0" borderId="28" xfId="0" applyFont="1" applyBorder="1" applyAlignment="1">
      <alignment horizontal="center" vertical="center" wrapText="1"/>
    </xf>
    <xf numFmtId="0" fontId="7" fillId="0" borderId="29" xfId="0" applyFont="1" applyBorder="1" applyAlignment="1">
      <alignment horizontal="center" vertical="center" wrapText="1"/>
    </xf>
    <xf numFmtId="0" fontId="6" fillId="14" borderId="9" xfId="0" applyFont="1" applyFill="1" applyBorder="1" applyAlignment="1">
      <alignment horizontal="center" vertical="center"/>
    </xf>
    <xf numFmtId="0" fontId="6" fillId="14" borderId="10" xfId="0" applyFont="1" applyFill="1" applyBorder="1" applyAlignment="1">
      <alignment horizontal="center" vertical="center"/>
    </xf>
    <xf numFmtId="0" fontId="6" fillId="14" borderId="20" xfId="0" applyFont="1" applyFill="1" applyBorder="1" applyAlignment="1">
      <alignment horizontal="center" vertical="center"/>
    </xf>
    <xf numFmtId="0" fontId="6" fillId="14" borderId="12" xfId="0" applyFont="1" applyFill="1" applyBorder="1" applyAlignment="1">
      <alignment horizontal="center" vertical="center"/>
    </xf>
    <xf numFmtId="0" fontId="6" fillId="14" borderId="0" xfId="0" applyFont="1" applyFill="1" applyAlignment="1">
      <alignment horizontal="center" vertical="center"/>
    </xf>
    <xf numFmtId="0" fontId="6" fillId="14" borderId="19" xfId="0" applyFont="1" applyFill="1" applyBorder="1" applyAlignment="1">
      <alignment horizontal="center" vertical="center"/>
    </xf>
    <xf numFmtId="0" fontId="12" fillId="0" borderId="9" xfId="1" applyFont="1" applyBorder="1" applyAlignment="1">
      <alignment horizontal="center" vertical="center" wrapText="1"/>
    </xf>
    <xf numFmtId="0" fontId="12" fillId="0" borderId="10" xfId="1" applyFont="1" applyBorder="1" applyAlignment="1">
      <alignment horizontal="center" vertical="center" wrapText="1"/>
    </xf>
    <xf numFmtId="0" fontId="12" fillId="0" borderId="20" xfId="1" applyFont="1" applyBorder="1" applyAlignment="1">
      <alignment horizontal="center" vertical="center" wrapText="1"/>
    </xf>
    <xf numFmtId="0" fontId="12" fillId="0" borderId="18" xfId="1" applyFont="1" applyBorder="1" applyAlignment="1">
      <alignment horizontal="center" vertical="center" wrapText="1"/>
    </xf>
    <xf numFmtId="0" fontId="12" fillId="0" borderId="16" xfId="1" applyFont="1" applyBorder="1" applyAlignment="1">
      <alignment horizontal="center" vertical="center" wrapText="1"/>
    </xf>
    <xf numFmtId="0" fontId="12" fillId="0" borderId="15" xfId="1" applyFont="1" applyBorder="1" applyAlignment="1">
      <alignment horizontal="center" vertical="center" wrapText="1"/>
    </xf>
    <xf numFmtId="0" fontId="6" fillId="0" borderId="13" xfId="0" applyFont="1" applyBorder="1" applyAlignment="1">
      <alignment horizontal="center" vertical="top" wrapText="1"/>
    </xf>
    <xf numFmtId="0" fontId="6" fillId="0" borderId="17" xfId="0" applyFont="1" applyBorder="1" applyAlignment="1">
      <alignment horizontal="center" vertical="top" wrapText="1"/>
    </xf>
    <xf numFmtId="0" fontId="6" fillId="0" borderId="43" xfId="0" applyFont="1" applyBorder="1" applyAlignment="1">
      <alignment horizontal="center" vertical="top" wrapText="1"/>
    </xf>
    <xf numFmtId="0" fontId="6" fillId="0" borderId="22" xfId="0" applyFont="1" applyBorder="1" applyAlignment="1">
      <alignment horizontal="center" vertical="top" wrapText="1"/>
    </xf>
    <xf numFmtId="0" fontId="7" fillId="0" borderId="92" xfId="0" applyFont="1" applyBorder="1" applyAlignment="1">
      <alignment horizontal="left" wrapText="1"/>
    </xf>
    <xf numFmtId="0" fontId="7" fillId="0" borderId="93" xfId="0" applyFont="1" applyBorder="1" applyAlignment="1">
      <alignment horizontal="left" wrapText="1"/>
    </xf>
    <xf numFmtId="0" fontId="7" fillId="0" borderId="6" xfId="0" applyFont="1" applyBorder="1" applyAlignment="1">
      <alignment horizontal="left" wrapText="1"/>
    </xf>
    <xf numFmtId="0" fontId="0" fillId="0" borderId="0" xfId="0" applyFill="1"/>
  </cellXfs>
  <cellStyles count="4">
    <cellStyle name="Гиперссылка" xfId="1" builtinId="8"/>
    <cellStyle name="Обычный" xfId="0" builtinId="0"/>
    <cellStyle name="Обычный 2" xfId="3" xr:uid="{00000000-0005-0000-0000-000002000000}"/>
    <cellStyle name="Примечание 2" xfId="2" xr:uid="{00000000-0005-0000-0000-000003000000}"/>
  </cellStyles>
  <dxfs count="0"/>
  <tableStyles count="0" defaultTableStyle="TableStyleMedium2" defaultPivotStyle="PivotStyleMedium9"/>
  <colors>
    <mruColors>
      <color rgb="FF0000FF"/>
      <color rgb="FFDDDDDD"/>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1057;&#1080;&#1089;&#1090;&#1077;&#1084;&#1099; &#1087;&#1077;&#1088;&#1077;&#1074;&#1086;&#1076;&#1086;&#1074;'!A1"/><Relationship Id="rId18" Type="http://schemas.openxmlformats.org/officeDocument/2006/relationships/hyperlink" Target="#'&#1074;&#1086;&#1079;&#1074;&#1088;&#1072;&#1090; &#1080; &#1088;&#1086;&#1079;&#1099;&#1089;&#1082; &#1044;&#1057;'!A1"/><Relationship Id="rId3" Type="http://schemas.openxmlformats.org/officeDocument/2006/relationships/hyperlink" Target="#&#1050;&#1086;&#1085;&#1074;&#1077;&#1088;&#1090;&#1072;&#1094;&#1080;&#1080;!A1"/><Relationship Id="rId21" Type="http://schemas.openxmlformats.org/officeDocument/2006/relationships/hyperlink" Target="#&#1048;&#1053;&#1042;&#1054;&#1049;&#1057;!A1"/><Relationship Id="rId7" Type="http://schemas.openxmlformats.org/officeDocument/2006/relationships/hyperlink" Target="#&#1057;&#1041;&#1055;!A1"/><Relationship Id="rId12" Type="http://schemas.openxmlformats.org/officeDocument/2006/relationships/hyperlink" Target="#'&#1055;&#1077;&#1088;&#1077;&#1074;&#1086;&#1076;&#1099; &#1074; &#1044;&#1041;&#1054;'!A1"/><Relationship Id="rId17" Type="http://schemas.openxmlformats.org/officeDocument/2006/relationships/hyperlink" Target="#'&#1044;&#1086;&#1082;&#1091;&#1084;&#1077;&#1085;&#1090;&#1099; &#1076;&#1083;&#1103; &#1087;&#1077;&#1088;&#1077;&#1074;&#1086;&#1076;&#1072;'!A1"/><Relationship Id="rId2" Type="http://schemas.openxmlformats.org/officeDocument/2006/relationships/image" Target="../media/image1.png"/><Relationship Id="rId16" Type="http://schemas.openxmlformats.org/officeDocument/2006/relationships/hyperlink" Target="#'&#1057;&#1087;&#1080;&#1089;&#1086;&#1082; &#1085;&#1077;&#1076;&#1088;&#1091;&#1078;&#1077;&#1089;&#1090;&#1074;&#1077;&#1085;&#1085;&#1099;&#1093; &#1089;&#1090;&#1088;&#1072;&#1085;'!A1"/><Relationship Id="rId20" Type="http://schemas.openxmlformats.org/officeDocument/2006/relationships/hyperlink" Target="#'&#1086;&#1075;&#1088; &#1040;&#1058;&#1041;.&#1041;&#1043; SWIFT '!A1"/><Relationship Id="rId1" Type="http://schemas.openxmlformats.org/officeDocument/2006/relationships/hyperlink" Target="https://www.atb.su/o-banke/essential/" TargetMode="External"/><Relationship Id="rId6" Type="http://schemas.openxmlformats.org/officeDocument/2006/relationships/image" Target="../media/image3.png"/><Relationship Id="rId11" Type="http://schemas.openxmlformats.org/officeDocument/2006/relationships/hyperlink" Target="#&#1055;&#1086;&#1076;&#1073;&#1086;&#1088;!A1"/><Relationship Id="rId5" Type="http://schemas.openxmlformats.org/officeDocument/2006/relationships/hyperlink" Target="#&#1044;&#1086;&#1074;&#1077;&#1088;&#1077;&#1085;&#1085;&#1086;&#1089;&#1090;&#1100;!A1"/><Relationship Id="rId15" Type="http://schemas.openxmlformats.org/officeDocument/2006/relationships/hyperlink" Target="#'&#1050;&#1072;&#1083;&#1100;&#1082;&#1091;&#1083;&#1103;&#1090;&#1086;&#1088; &#1082;&#1086;&#1084;&#1080;&#1089;&#1089;&#1080;&#1080;'!A1"/><Relationship Id="rId23" Type="http://schemas.openxmlformats.org/officeDocument/2006/relationships/image" Target="../media/image6.png"/><Relationship Id="rId10" Type="http://schemas.openxmlformats.org/officeDocument/2006/relationships/image" Target="../media/image5.png"/><Relationship Id="rId19" Type="http://schemas.openxmlformats.org/officeDocument/2006/relationships/hyperlink" Target="#'&#1054;&#1075;&#1088;&#1072;&#1085;&#1080;&#1095;&#1077;&#1085;&#1080;&#1103;, &#1074;&#1072;&#1083;. &#1044;&#1088;. &#1089;&#1080;&#1089;&#1090;'!A1"/><Relationship Id="rId4" Type="http://schemas.openxmlformats.org/officeDocument/2006/relationships/image" Target="../media/image2.png"/><Relationship Id="rId9" Type="http://schemas.openxmlformats.org/officeDocument/2006/relationships/hyperlink" Target="#&#1057;&#1082;&#1088;&#1080;&#1087;&#1090;!A1"/><Relationship Id="rId14" Type="http://schemas.openxmlformats.org/officeDocument/2006/relationships/hyperlink" Target="#'&#1055;&#1077;&#1088;&#1077;&#1074;&#1086;&#1076;&#1099; &#1074; &#1086;&#1092;&#1080;&#1089;&#1077;'!A1"/><Relationship Id="rId22" Type="http://schemas.openxmlformats.org/officeDocument/2006/relationships/hyperlink" Target="#'&#1042;&#1086;&#1087;&#1088;&#1086;&#1089;-&#1054;&#1090;&#1074;&#1077;&#1090;'!A1"/></Relationships>
</file>

<file path=xl/drawings/_rels/drawing2.xml.rels><?xml version="1.0" encoding="UTF-8" standalone="yes"?>
<Relationships xmlns="http://schemas.openxmlformats.org/package/2006/relationships"><Relationship Id="rId8" Type="http://schemas.openxmlformats.org/officeDocument/2006/relationships/hyperlink" Target="#'&#1044;&#1086;&#1082;&#1091;&#1084;&#1077;&#1085;&#1090;&#1099; &#1076;&#1083;&#1103; &#1087;&#1077;&#1088;&#1077;&#1074;&#1086;&#1076;&#1072;'!A1"/><Relationship Id="rId3" Type="http://schemas.openxmlformats.org/officeDocument/2006/relationships/hyperlink" Target="#'&#1042;&#1086;&#1087;&#1088;&#1086;&#1089;-&#1054;&#1090;&#1074;&#1077;&#1090;'!A1"/><Relationship Id="rId7" Type="http://schemas.openxmlformats.org/officeDocument/2006/relationships/hyperlink" Target="https://www.atb.su/" TargetMode="External"/><Relationship Id="rId2" Type="http://schemas.openxmlformats.org/officeDocument/2006/relationships/hyperlink" Target="#'&#1086;&#1075;&#1088; &#1040;&#1058;&#1041;.&#1041;&#1043; SWIFT '!A1"/><Relationship Id="rId1" Type="http://schemas.openxmlformats.org/officeDocument/2006/relationships/hyperlink" Target="#'&#1057;&#1080;&#1089;&#1090;&#1077;&#1084;&#1099; &#1087;&#1077;&#1088;&#1077;&#1074;&#1086;&#1076;&#1086;&#1074;'!A1"/><Relationship Id="rId6" Type="http://schemas.openxmlformats.org/officeDocument/2006/relationships/hyperlink" Target="#'&#1050;&#1086;&#1084;&#1080;&#1089;&#1089;&#1080;&#1103; &#1079;&#1072; &#1074;&#1072;&#1083;&#1102;&#1090;&#1085;&#1099;&#1081; &#1058;&#1041;&#1057;'!A1"/><Relationship Id="rId5" Type="http://schemas.openxmlformats.org/officeDocument/2006/relationships/hyperlink" Target="#'&#1050;&#1072;&#1083;&#1100;&#1082;&#1091;&#1083;&#1103;&#1090;&#1086;&#1088; &#1082;&#1086;&#1084;&#1080;&#1089;&#1089;&#1080;&#1080;'!A1"/><Relationship Id="rId4" Type="http://schemas.openxmlformats.org/officeDocument/2006/relationships/hyperlink" Target="#'&#1074;&#1086;&#1079;&#1074;&#1088;&#1072;&#1090; &#1080; &#1088;&#1086;&#1079;&#1099;&#1089;&#1082; &#1044;&#1057;'!A1"/><Relationship Id="rId9" Type="http://schemas.openxmlformats.org/officeDocument/2006/relationships/hyperlink" Target="#&#1044;&#1086;&#1074;&#1077;&#1088;&#1077;&#1085;&#1085;&#1086;&#1089;&#1090;&#1100;!A1"/></Relationships>
</file>

<file path=xl/drawings/_rels/drawing3.xml.rels><?xml version="1.0" encoding="UTF-8" standalone="yes"?>
<Relationships xmlns="http://schemas.openxmlformats.org/package/2006/relationships"><Relationship Id="rId3" Type="http://schemas.openxmlformats.org/officeDocument/2006/relationships/hyperlink" Target="#'&#1055;&#1077;&#1088;&#1077;&#1074;&#1086;&#1076;&#1099; &#1074; &#1074;&#1072;&#1083;&#1102;&#1090;&#1077;'!A1"/><Relationship Id="rId2" Type="http://schemas.openxmlformats.org/officeDocument/2006/relationships/hyperlink" Target="https://wiki.atb.su/download/attachments/76880383/%D0%9D%D0%BE%D0%B2%D0%BE%D0%B5%20%D0%BF%D1%80%D0%B8%D0%BB%D0%BE%D0%B6%D0%B5%D0%BD%D0%B8%D0%B5%20%D0%90%D0%A2%D0%91%20%D0%91%D0%B0%D0%BD%D0%BA%20%202024.pptx?version=8&amp;modificationDate=1733927338459&amp;api=v2" TargetMode="External"/><Relationship Id="rId1" Type="http://schemas.openxmlformats.org/officeDocument/2006/relationships/hyperlink" Target="#'&#1051;&#1080;&#1084;&#1080;&#1090;&#1099; &#1074; &#1044;&#1041;&#1054;'!A1"/><Relationship Id="rId4" Type="http://schemas.openxmlformats.org/officeDocument/2006/relationships/hyperlink" Target="#'&#1057;&#1088;&#1086;&#1082;&#1080; &#1080; &#1082;&#1086;&#1084;&#1080;&#1089;&#1080;&#1080;  &#1044;&#1041;&#1054;'!A1"/></Relationships>
</file>

<file path=xl/drawings/_rels/drawing4.xml.rels><?xml version="1.0" encoding="UTF-8" standalone="yes"?>
<Relationships xmlns="http://schemas.openxmlformats.org/package/2006/relationships"><Relationship Id="rId1" Type="http://schemas.openxmlformats.org/officeDocument/2006/relationships/hyperlink" Target="#'&#1054;&#1075;&#1088;&#1072;&#1085;&#1080;&#1095;&#1077;&#1085;&#1080;&#1103;, &#1074;&#1072;&#1083;. &#1044;&#1088;. &#1089;&#1080;&#1089;&#1090;'!A1"/></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https://training.atb.su/content/info/10077?vc_cik=1-njifw-GvZf7-2zNpN&amp;vc_lpid=10077" TargetMode="External"/><Relationship Id="rId1" Type="http://schemas.openxmlformats.org/officeDocument/2006/relationships/image" Target="../media/image8.jp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3" Type="http://schemas.openxmlformats.org/officeDocument/2006/relationships/hyperlink" Target="#'&#1047;&#1086;&#1083;&#1086;&#1090;&#1072;&#1103; &#1082;&#1086;&#1088;&#1086;&#1085;&#1072;'!A1"/><Relationship Id="rId2" Type="http://schemas.openxmlformats.org/officeDocument/2006/relationships/image" Target="../media/image17.png"/><Relationship Id="rId1" Type="http://schemas.openxmlformats.org/officeDocument/2006/relationships/hyperlink" Target="#'&#1086;&#1075;&#1088; &#1040;&#1058;&#1041;.&#1041;&#1043; SWIFT '!A1"/><Relationship Id="rId6" Type="http://schemas.openxmlformats.org/officeDocument/2006/relationships/image" Target="../media/image19.png"/><Relationship Id="rId5" Type="http://schemas.openxmlformats.org/officeDocument/2006/relationships/hyperlink" Target="#CONTACT!A1"/><Relationship Id="rId4"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hyperlink" Target="#'&#1054;&#1075;&#1088;&#1072;&#1085;&#1080;&#1095;&#1077;&#1085;&#1080;&#1103;, &#1074;&#1072;&#1083;. &#1044;&#1088;. &#1089;&#1080;&#1089;&#1090;'!A1"/><Relationship Id="rId1" Type="http://schemas.openxmlformats.org/officeDocument/2006/relationships/hyperlink" Target="#'&#1086;&#1075;&#1088; &#1040;&#1058;&#1041;.&#1041;&#1043; SWIFT '!A1"/></Relationships>
</file>

<file path=xl/drawings/_rels/drawing1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hyperlink" Target="#&#1042;&#1054;&#1079;&#1072;&#1075;&#1088;&#1072;&#1085;!A1"/><Relationship Id="rId7" Type="http://schemas.openxmlformats.org/officeDocument/2006/relationships/hyperlink" Target="#&#1055;&#1083;&#1072;&#1090;&#1077;&#1078;&#1080;&#1042;&#1054;!A1"/><Relationship Id="rId2" Type="http://schemas.openxmlformats.org/officeDocument/2006/relationships/hyperlink" Target="#&#1048;&#1053;&#1042;&#1054;&#1049;&#1057;!A1"/><Relationship Id="rId1" Type="http://schemas.openxmlformats.org/officeDocument/2006/relationships/image" Target="../media/image30.png"/><Relationship Id="rId6" Type="http://schemas.openxmlformats.org/officeDocument/2006/relationships/image" Target="../media/image31.jpeg"/><Relationship Id="rId5" Type="http://schemas.openxmlformats.org/officeDocument/2006/relationships/hyperlink" Target="#&#1044;&#1083;&#1080;&#1090;.&#1087;&#1086;&#1088;&#1091;&#1095;&#1077;&#1085;&#1080;&#1077;!A1"/><Relationship Id="rId4" Type="http://schemas.openxmlformats.org/officeDocument/2006/relationships/hyperlink" Target="#'&#1050;&#1086;&#1084;&#1080;&#1089;&#1089;&#1080;&#1103; &#1079;&#1072; &#1074;&#1072;&#1083;&#1102;&#1090;&#1085;&#1099;&#1081; &#1058;&#1041;&#1057;'!A1"/><Relationship Id="rId9" Type="http://schemas.openxmlformats.org/officeDocument/2006/relationships/hyperlink" Target="#'&#1057;&#1087;&#1080;&#1089;&#1086;&#1082; &#1089;&#1072;&#1085;&#1082;&#1094;.&#1073;&#1072;&#1085;&#1082;&#1086;&#1074; '!A1"/></Relationships>
</file>

<file path=xl/drawings/_rels/drawing15.xml.rels><?xml version="1.0" encoding="UTF-8" standalone="yes"?>
<Relationships xmlns="http://schemas.openxmlformats.org/package/2006/relationships"><Relationship Id="rId1" Type="http://schemas.openxmlformats.org/officeDocument/2006/relationships/hyperlink" Target="#&#1046;&#1050;&#1059;!A1"/></Relationships>
</file>

<file path=xl/drawings/_rels/drawing16.xml.rels><?xml version="1.0" encoding="UTF-8" standalone="yes"?>
<Relationships xmlns="http://schemas.openxmlformats.org/package/2006/relationships"><Relationship Id="rId3" Type="http://schemas.openxmlformats.org/officeDocument/2006/relationships/hyperlink" Target="#&#1055;&#1083;&#1072;&#1090;&#1077;&#1078;&#1080;&#1042;&#1054;!A1"/><Relationship Id="rId2" Type="http://schemas.openxmlformats.org/officeDocument/2006/relationships/image" Target="../media/image34.jpeg"/><Relationship Id="rId1" Type="http://schemas.openxmlformats.org/officeDocument/2006/relationships/image" Target="../media/image33.jpeg"/></Relationships>
</file>

<file path=xl/drawings/_rels/drawing17.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hyperlink" Target="http://portal.atb.su/sites/normdocs/Lists/RegistrationDoc/Attachments/132349/2023100201-&#1048;&#1055;%20&#1054;&#1073;%20&#1086;&#1075;&#1088;&#1072;&#1085;&#1080;&#1095;&#1080;&#1090;&#1077;&#1083;&#1100;&#1085;&#1099;&#1093;%20&#1084;&#1077;&#1088;&#1072;&#1093;%20&#1087;&#1088;&#1080;%20&#1086;&#1089;&#1091;&#1097;&#1077;&#1089;&#1090;&#1074;&#1083;&#1077;&#1085;&#1080;&#1080;%20&#1087;&#1077;&#1088;&#1077;&#1074;&#1086;&#1076;&#1086;&#1074;%20&#1079;&#1072;%20&#1087;&#1088;&#1077;&#1076;&#1077;&#1083;&#1099;%20&#1056;&#1086;&#1089;&#1089;&#1080;&#1081;&#1089;&#1082;&#1086;&#1081;%20&#1060;&#1077;&#1076;&#1077;&#1088;&#1072;&#1094;&#1080;&#1080;.docx" TargetMode="External"/></Relationships>
</file>

<file path=xl/drawings/_rels/drawing18.xml.rels><?xml version="1.0" encoding="UTF-8" standalone="yes"?>
<Relationships xmlns="http://schemas.openxmlformats.org/package/2006/relationships"><Relationship Id="rId3" Type="http://schemas.openxmlformats.org/officeDocument/2006/relationships/hyperlink" Target="https://www.consultant.ru/document/cons_doc_LAW_45458/" TargetMode="External"/><Relationship Id="rId2" Type="http://schemas.openxmlformats.org/officeDocument/2006/relationships/hyperlink" Target="#&#1054;&#1043;&#1056;&#1080;&#1085;&#1074;&#1086;&#1081;&#1089;!A1"/><Relationship Id="rId1" Type="http://schemas.openxmlformats.org/officeDocument/2006/relationships/hyperlink" Target="#'&#1044;&#1086;&#1082;-&#1090;&#1099; &#1086; &#1087;&#1088;&#1086;&#1080;&#1089;&#1093;&#1086;&#1078;&#1076;&#1077;&#1085;&#1080;&#1080; &#1089;&#1088;&#1077;&#1076;&#1089;&#1090;&#1074;'!A1"/><Relationship Id="rId5" Type="http://schemas.openxmlformats.org/officeDocument/2006/relationships/hyperlink" Target="#'&#1050;&#1072;&#1083;&#1100;&#1082;&#1091;&#1083;&#1103;&#1090;&#1086;&#1088; &#1082;&#1086;&#1084;&#1080;&#1089;&#1089;&#1080;&#1080; &#1089; 16.12'!A1"/><Relationship Id="rId4" Type="http://schemas.openxmlformats.org/officeDocument/2006/relationships/hyperlink" Target="http://portal.atb.su/Pages/shareddocs.aspx?RootFolder=/shareddocs/%D0%9A%D0%BE%D0%BD%D1%82%D1%80%D1%81%D0%B0%D0%BD%D0%BA%D1%86%D0%B8%D0%B8&amp;FolderCTID=0x0120003894039790B3B14DA46830B328ACDB8B&amp;View=%7b202A4A3B-AC5D-4440-BAF6-80ACB233AF6E%7d" TargetMode="External"/></Relationships>
</file>

<file path=xl/drawings/_rels/drawing1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hyperlink" Target="https://www.alta.ru/tnved/forbidden_codes/" TargetMode="External"/><Relationship Id="rId4" Type="http://schemas.openxmlformats.org/officeDocument/2006/relationships/image" Target="../media/image3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2.xml.rels><?xml version="1.0" encoding="UTF-8" standalone="yes"?>
<Relationships xmlns="http://schemas.openxmlformats.org/package/2006/relationships"><Relationship Id="rId3" Type="http://schemas.openxmlformats.org/officeDocument/2006/relationships/hyperlink" Target="#&#1048;&#1053;&#1042;&#1054;&#1049;&#1057;!A1"/><Relationship Id="rId2" Type="http://schemas.openxmlformats.org/officeDocument/2006/relationships/hyperlink" Target="https://www.alta.ru/tnved/forbidden_codes/" TargetMode="External"/><Relationship Id="rId1" Type="http://schemas.openxmlformats.org/officeDocument/2006/relationships/hyperlink" Target="#'&#1044;&#1086;&#1082;-&#1090;&#1099; &#1086; &#1087;&#1088;&#1086;&#1080;&#1089;&#1093;&#1086;&#1078;&#1076;&#1077;&#1085;&#1080;&#1080; &#1089;&#1088;&#1077;&#1076;&#1089;&#1090;&#1074;'!A1"/></Relationships>
</file>

<file path=xl/drawings/_rels/drawing2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24.xml.rels><?xml version="1.0" encoding="UTF-8" standalone="yes"?>
<Relationships xmlns="http://schemas.openxmlformats.org/package/2006/relationships"><Relationship Id="rId3" Type="http://schemas.openxmlformats.org/officeDocument/2006/relationships/hyperlink" Target="#'&#1041;&#1054;&#1057; SWIFT '!A1"/><Relationship Id="rId7" Type="http://schemas.openxmlformats.org/officeDocument/2006/relationships/image" Target="../media/image47.png"/><Relationship Id="rId2" Type="http://schemas.openxmlformats.org/officeDocument/2006/relationships/hyperlink" Target="#' SWIFT'!A1"/><Relationship Id="rId1" Type="http://schemas.openxmlformats.org/officeDocument/2006/relationships/image" Target="../media/image44.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hyperlink" Target="#'&#1057;&#1054;&#1057; SWIFT '!A1"/></Relationships>
</file>

<file path=xl/drawings/_rels/drawing25.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5" Type="http://schemas.openxmlformats.org/officeDocument/2006/relationships/image" Target="../media/image31.jpeg"/><Relationship Id="rId4" Type="http://schemas.openxmlformats.org/officeDocument/2006/relationships/hyperlink" Target="http://spsites.atb.su/callcenter/bazaznaniy/_layouts/xlviewer.aspx?id=/callcenter/bazaznaniy/Shared%20Documents/%D0%9F%D0%B0%D0%BC%D1%8F%D1%82%D0%BA%D0%B0%20%D0%A1%D0%BF%D0%B8%D1%81%D0%BE%D0%BA%20%D0%91%D0%B0%D0%BD%D0%BA%D0%BE%D0%B2-%D0%BA%D0%BE%D1%80%D1%25" TargetMode="External"/></Relationships>
</file>

<file path=xl/drawings/_rels/drawing27.xml.rels><?xml version="1.0" encoding="UTF-8" standalone="yes"?>
<Relationships xmlns="http://schemas.openxmlformats.org/package/2006/relationships"><Relationship Id="rId2" Type="http://schemas.openxmlformats.org/officeDocument/2006/relationships/image" Target="../media/image31.jpeg"/><Relationship Id="rId1" Type="http://schemas.openxmlformats.org/officeDocument/2006/relationships/image" Target="../media/image52.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5.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3.emf"/></Relationships>
</file>

<file path=xl/drawings/drawing1.xml><?xml version="1.0" encoding="utf-8"?>
<xdr:wsDr xmlns:xdr="http://schemas.openxmlformats.org/drawingml/2006/spreadsheetDrawing" xmlns:a="http://schemas.openxmlformats.org/drawingml/2006/main">
  <xdr:twoCellAnchor editAs="oneCell">
    <xdr:from>
      <xdr:col>5</xdr:col>
      <xdr:colOff>165848</xdr:colOff>
      <xdr:row>7</xdr:row>
      <xdr:rowOff>123265</xdr:rowOff>
    </xdr:from>
    <xdr:to>
      <xdr:col>8</xdr:col>
      <xdr:colOff>262914</xdr:colOff>
      <xdr:row>13</xdr:row>
      <xdr:rowOff>67147</xdr:rowOff>
    </xdr:to>
    <xdr:pic>
      <xdr:nvPicPr>
        <xdr:cNvPr id="29" name="Рисунок 28">
          <a:hlinkClick xmlns:r="http://schemas.openxmlformats.org/officeDocument/2006/relationships" r:id="rId1"/>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
        <a:stretch>
          <a:fillRect/>
        </a:stretch>
      </xdr:blipFill>
      <xdr:spPr>
        <a:xfrm>
          <a:off x="3303495" y="2176183"/>
          <a:ext cx="1979654" cy="1665105"/>
        </a:xfrm>
        <a:prstGeom prst="rect">
          <a:avLst/>
        </a:prstGeom>
        <a:solidFill>
          <a:srgbClr val="FFFFFF">
            <a:shade val="85000"/>
          </a:srgbClr>
        </a:solidFill>
        <a:ln w="88900" cap="sq">
          <a:noFill/>
          <a:miter lim="800000"/>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editAs="oneCell">
    <xdr:from>
      <xdr:col>5</xdr:col>
      <xdr:colOff>145679</xdr:colOff>
      <xdr:row>13</xdr:row>
      <xdr:rowOff>262790</xdr:rowOff>
    </xdr:from>
    <xdr:to>
      <xdr:col>8</xdr:col>
      <xdr:colOff>257735</xdr:colOff>
      <xdr:row>19</xdr:row>
      <xdr:rowOff>206673</xdr:rowOff>
    </xdr:to>
    <xdr:pic>
      <xdr:nvPicPr>
        <xdr:cNvPr id="4" name="Рисунок 3">
          <a:hlinkClick xmlns:r="http://schemas.openxmlformats.org/officeDocument/2006/relationships" r:id="rId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3283326" y="4036931"/>
          <a:ext cx="1994644" cy="1665107"/>
        </a:xfrm>
        <a:prstGeom prst="rect">
          <a:avLst/>
        </a:prstGeom>
        <a:solidFill>
          <a:srgbClr val="FFFFFF">
            <a:shade val="85000"/>
          </a:srgbClr>
        </a:solidFill>
        <a:ln w="88900" cap="sq">
          <a:noFill/>
          <a:miter lim="800000"/>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editAs="oneCell">
    <xdr:from>
      <xdr:col>8</xdr:col>
      <xdr:colOff>448234</xdr:colOff>
      <xdr:row>13</xdr:row>
      <xdr:rowOff>268941</xdr:rowOff>
    </xdr:from>
    <xdr:to>
      <xdr:col>12</xdr:col>
      <xdr:colOff>22412</xdr:colOff>
      <xdr:row>19</xdr:row>
      <xdr:rowOff>212912</xdr:rowOff>
    </xdr:to>
    <xdr:pic>
      <xdr:nvPicPr>
        <xdr:cNvPr id="5" name="Рисунок 4">
          <a:hlinkClick xmlns:r="http://schemas.openxmlformats.org/officeDocument/2006/relationships" r:id="rId5"/>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a:stretch>
          <a:fillRect/>
        </a:stretch>
      </xdr:blipFill>
      <xdr:spPr>
        <a:xfrm>
          <a:off x="5289175" y="4123765"/>
          <a:ext cx="1994649" cy="1692088"/>
        </a:xfrm>
        <a:prstGeom prst="rect">
          <a:avLst/>
        </a:prstGeom>
        <a:solidFill>
          <a:srgbClr val="FFFFFF">
            <a:shade val="85000"/>
          </a:srgbClr>
        </a:solidFill>
        <a:ln w="88900" cap="sq">
          <a:noFill/>
          <a:miter lim="800000"/>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editAs="oneCell">
    <xdr:from>
      <xdr:col>8</xdr:col>
      <xdr:colOff>425822</xdr:colOff>
      <xdr:row>7</xdr:row>
      <xdr:rowOff>112058</xdr:rowOff>
    </xdr:from>
    <xdr:to>
      <xdr:col>11</xdr:col>
      <xdr:colOff>593912</xdr:colOff>
      <xdr:row>13</xdr:row>
      <xdr:rowOff>67143</xdr:rowOff>
    </xdr:to>
    <xdr:pic>
      <xdr:nvPicPr>
        <xdr:cNvPr id="6" name="Рисунок 5">
          <a:hlinkClick xmlns:r="http://schemas.openxmlformats.org/officeDocument/2006/relationships" r:id="rId7"/>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8"/>
        <a:stretch>
          <a:fillRect/>
        </a:stretch>
      </xdr:blipFill>
      <xdr:spPr>
        <a:xfrm>
          <a:off x="5266763" y="2218764"/>
          <a:ext cx="1983443" cy="1703203"/>
        </a:xfrm>
        <a:prstGeom prst="rect">
          <a:avLst/>
        </a:prstGeom>
        <a:solidFill>
          <a:srgbClr val="FFFFFF">
            <a:shade val="85000"/>
          </a:srgbClr>
        </a:solidFill>
        <a:ln w="88900" cap="sq">
          <a:noFill/>
          <a:miter lim="800000"/>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editAs="oneCell">
    <xdr:from>
      <xdr:col>7</xdr:col>
      <xdr:colOff>402483</xdr:colOff>
      <xdr:row>0</xdr:row>
      <xdr:rowOff>100854</xdr:rowOff>
    </xdr:from>
    <xdr:to>
      <xdr:col>9</xdr:col>
      <xdr:colOff>373728</xdr:colOff>
      <xdr:row>3</xdr:row>
      <xdr:rowOff>256215</xdr:rowOff>
    </xdr:to>
    <xdr:pic>
      <xdr:nvPicPr>
        <xdr:cNvPr id="7" name="Рисунок 6">
          <a:hlinkClick xmlns:r="http://schemas.openxmlformats.org/officeDocument/2006/relationships" r:id="rId9"/>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0"/>
        <a:stretch>
          <a:fillRect/>
        </a:stretch>
      </xdr:blipFill>
      <xdr:spPr>
        <a:xfrm>
          <a:off x="4638307" y="100854"/>
          <a:ext cx="1181480" cy="1040626"/>
        </a:xfrm>
        <a:prstGeom prst="rect">
          <a:avLst/>
        </a:prstGeom>
        <a:ln>
          <a:solidFill>
            <a:schemeClr val="accent1"/>
          </a:solidFill>
        </a:ln>
      </xdr:spPr>
    </xdr:pic>
    <xdr:clientData/>
  </xdr:twoCellAnchor>
  <xdr:twoCellAnchor>
    <xdr:from>
      <xdr:col>6</xdr:col>
      <xdr:colOff>42277</xdr:colOff>
      <xdr:row>3</xdr:row>
      <xdr:rowOff>336175</xdr:rowOff>
    </xdr:from>
    <xdr:to>
      <xdr:col>11</xdr:col>
      <xdr:colOff>256689</xdr:colOff>
      <xdr:row>6</xdr:row>
      <xdr:rowOff>137293</xdr:rowOff>
    </xdr:to>
    <xdr:sp macro="" textlink="">
      <xdr:nvSpPr>
        <xdr:cNvPr id="8" name="Скругленный прямоугольник 7">
          <a:hlinkClick xmlns:r="http://schemas.openxmlformats.org/officeDocument/2006/relationships" r:id="rId11"/>
          <a:extLst>
            <a:ext uri="{FF2B5EF4-FFF2-40B4-BE49-F238E27FC236}">
              <a16:creationId xmlns:a16="http://schemas.microsoft.com/office/drawing/2014/main" id="{00000000-0008-0000-0000-000008000000}"/>
            </a:ext>
          </a:extLst>
        </xdr:cNvPr>
        <xdr:cNvSpPr/>
      </xdr:nvSpPr>
      <xdr:spPr>
        <a:xfrm>
          <a:off x="3672983" y="1221440"/>
          <a:ext cx="3240000" cy="731206"/>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Подбор</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перевода</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12</xdr:col>
      <xdr:colOff>154080</xdr:colOff>
      <xdr:row>3</xdr:row>
      <xdr:rowOff>341779</xdr:rowOff>
    </xdr:from>
    <xdr:to>
      <xdr:col>16</xdr:col>
      <xdr:colOff>1610</xdr:colOff>
      <xdr:row>6</xdr:row>
      <xdr:rowOff>131690</xdr:rowOff>
    </xdr:to>
    <xdr:sp macro="" textlink="">
      <xdr:nvSpPr>
        <xdr:cNvPr id="9" name="Скругленный прямоугольник 8">
          <a:hlinkClick xmlns:r="http://schemas.openxmlformats.org/officeDocument/2006/relationships" r:id="rId12"/>
          <a:extLst>
            <a:ext uri="{FF2B5EF4-FFF2-40B4-BE49-F238E27FC236}">
              <a16:creationId xmlns:a16="http://schemas.microsoft.com/office/drawing/2014/main" id="{00000000-0008-0000-0000-000009000000}"/>
            </a:ext>
          </a:extLst>
        </xdr:cNvPr>
        <xdr:cNvSpPr/>
      </xdr:nvSpPr>
      <xdr:spPr>
        <a:xfrm>
          <a:off x="7415492" y="1227044"/>
          <a:ext cx="2268000" cy="71999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Переводы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в ДБО</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22411</xdr:colOff>
      <xdr:row>4</xdr:row>
      <xdr:rowOff>50425</xdr:rowOff>
    </xdr:from>
    <xdr:to>
      <xdr:col>4</xdr:col>
      <xdr:colOff>475058</xdr:colOff>
      <xdr:row>6</xdr:row>
      <xdr:rowOff>187719</xdr:rowOff>
    </xdr:to>
    <xdr:sp macro="" textlink="">
      <xdr:nvSpPr>
        <xdr:cNvPr id="10" name="Скругленный прямоугольник 9">
          <a:hlinkClick xmlns:r="http://schemas.openxmlformats.org/officeDocument/2006/relationships" r:id="rId13"/>
          <a:extLst>
            <a:ext uri="{FF2B5EF4-FFF2-40B4-BE49-F238E27FC236}">
              <a16:creationId xmlns:a16="http://schemas.microsoft.com/office/drawing/2014/main" id="{00000000-0008-0000-0000-00000A000000}"/>
            </a:ext>
          </a:extLst>
        </xdr:cNvPr>
        <xdr:cNvSpPr/>
      </xdr:nvSpPr>
      <xdr:spPr>
        <a:xfrm>
          <a:off x="627529" y="1283072"/>
          <a:ext cx="2268000" cy="720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Системы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переводов</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12</xdr:col>
      <xdr:colOff>154080</xdr:colOff>
      <xdr:row>7</xdr:row>
      <xdr:rowOff>51826</xdr:rowOff>
    </xdr:from>
    <xdr:to>
      <xdr:col>16</xdr:col>
      <xdr:colOff>1610</xdr:colOff>
      <xdr:row>9</xdr:row>
      <xdr:rowOff>189120</xdr:rowOff>
    </xdr:to>
    <xdr:sp macro="" textlink="">
      <xdr:nvSpPr>
        <xdr:cNvPr id="13" name="Скругленный прямоугольник 12">
          <a:hlinkClick xmlns:r="http://schemas.openxmlformats.org/officeDocument/2006/relationships" r:id="rId14"/>
          <a:extLst>
            <a:ext uri="{FF2B5EF4-FFF2-40B4-BE49-F238E27FC236}">
              <a16:creationId xmlns:a16="http://schemas.microsoft.com/office/drawing/2014/main" id="{00000000-0008-0000-0000-00000D000000}"/>
            </a:ext>
          </a:extLst>
        </xdr:cNvPr>
        <xdr:cNvSpPr/>
      </xdr:nvSpPr>
      <xdr:spPr>
        <a:xfrm>
          <a:off x="7415492" y="2158532"/>
          <a:ext cx="2268000" cy="72000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Переводы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в офисе</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5</xdr:col>
      <xdr:colOff>580160</xdr:colOff>
      <xdr:row>20</xdr:row>
      <xdr:rowOff>136437</xdr:rowOff>
    </xdr:from>
    <xdr:to>
      <xdr:col>11</xdr:col>
      <xdr:colOff>189454</xdr:colOff>
      <xdr:row>23</xdr:row>
      <xdr:rowOff>162379</xdr:rowOff>
    </xdr:to>
    <xdr:sp macro="" textlink="">
      <xdr:nvSpPr>
        <xdr:cNvPr id="14" name="Скругленный прямоугольник 13">
          <a:hlinkClick xmlns:r="http://schemas.openxmlformats.org/officeDocument/2006/relationships" r:id="rId15"/>
          <a:extLst>
            <a:ext uri="{FF2B5EF4-FFF2-40B4-BE49-F238E27FC236}">
              <a16:creationId xmlns:a16="http://schemas.microsoft.com/office/drawing/2014/main" id="{00000000-0008-0000-0000-00000E000000}"/>
            </a:ext>
          </a:extLst>
        </xdr:cNvPr>
        <xdr:cNvSpPr/>
      </xdr:nvSpPr>
      <xdr:spPr>
        <a:xfrm>
          <a:off x="3605748" y="5795408"/>
          <a:ext cx="3240000" cy="900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Калькулятор</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по комиссии АТБ без границ</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22411</xdr:colOff>
      <xdr:row>13</xdr:row>
      <xdr:rowOff>180694</xdr:rowOff>
    </xdr:from>
    <xdr:to>
      <xdr:col>4</xdr:col>
      <xdr:colOff>475058</xdr:colOff>
      <xdr:row>16</xdr:row>
      <xdr:rowOff>26637</xdr:rowOff>
    </xdr:to>
    <xdr:sp macro="" textlink="">
      <xdr:nvSpPr>
        <xdr:cNvPr id="15" name="Скругленный прямоугольник 14">
          <a:hlinkClick xmlns:r="http://schemas.openxmlformats.org/officeDocument/2006/relationships" r:id="rId16"/>
          <a:extLst>
            <a:ext uri="{FF2B5EF4-FFF2-40B4-BE49-F238E27FC236}">
              <a16:creationId xmlns:a16="http://schemas.microsoft.com/office/drawing/2014/main" id="{00000000-0008-0000-0000-00000F000000}"/>
            </a:ext>
          </a:extLst>
        </xdr:cNvPr>
        <xdr:cNvSpPr/>
      </xdr:nvSpPr>
      <xdr:spPr>
        <a:xfrm>
          <a:off x="627529" y="4035518"/>
          <a:ext cx="2268000" cy="7200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Список НД стран</a:t>
          </a:r>
        </a:p>
      </xdr:txBody>
    </xdr:sp>
    <xdr:clientData/>
  </xdr:twoCellAnchor>
  <xdr:twoCellAnchor>
    <xdr:from>
      <xdr:col>1</xdr:col>
      <xdr:colOff>22411</xdr:colOff>
      <xdr:row>7</xdr:row>
      <xdr:rowOff>93848</xdr:rowOff>
    </xdr:from>
    <xdr:to>
      <xdr:col>4</xdr:col>
      <xdr:colOff>475058</xdr:colOff>
      <xdr:row>9</xdr:row>
      <xdr:rowOff>231142</xdr:rowOff>
    </xdr:to>
    <xdr:sp macro="" textlink="">
      <xdr:nvSpPr>
        <xdr:cNvPr id="16" name="Скругленный прямоугольник 15">
          <a:hlinkClick xmlns:r="http://schemas.openxmlformats.org/officeDocument/2006/relationships" r:id="rId17"/>
          <a:extLst>
            <a:ext uri="{FF2B5EF4-FFF2-40B4-BE49-F238E27FC236}">
              <a16:creationId xmlns:a16="http://schemas.microsoft.com/office/drawing/2014/main" id="{00000000-0008-0000-0000-000010000000}"/>
            </a:ext>
          </a:extLst>
        </xdr:cNvPr>
        <xdr:cNvSpPr/>
      </xdr:nvSpPr>
      <xdr:spPr>
        <a:xfrm>
          <a:off x="627529" y="2200554"/>
          <a:ext cx="2268000" cy="720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Документы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для перевода</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22411</xdr:colOff>
      <xdr:row>10</xdr:row>
      <xdr:rowOff>137271</xdr:rowOff>
    </xdr:from>
    <xdr:to>
      <xdr:col>4</xdr:col>
      <xdr:colOff>475058</xdr:colOff>
      <xdr:row>12</xdr:row>
      <xdr:rowOff>274565</xdr:rowOff>
    </xdr:to>
    <xdr:sp macro="" textlink="">
      <xdr:nvSpPr>
        <xdr:cNvPr id="17" name="Скругленный прямоугольник 16">
          <a:hlinkClick xmlns:r="http://schemas.openxmlformats.org/officeDocument/2006/relationships" r:id="rId18"/>
          <a:extLst>
            <a:ext uri="{FF2B5EF4-FFF2-40B4-BE49-F238E27FC236}">
              <a16:creationId xmlns:a16="http://schemas.microsoft.com/office/drawing/2014/main" id="{00000000-0008-0000-0000-000011000000}"/>
            </a:ext>
          </a:extLst>
        </xdr:cNvPr>
        <xdr:cNvSpPr/>
      </xdr:nvSpPr>
      <xdr:spPr>
        <a:xfrm>
          <a:off x="627529" y="3118036"/>
          <a:ext cx="2268000" cy="720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Отмена и</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розыск</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12</xdr:col>
      <xdr:colOff>154080</xdr:colOff>
      <xdr:row>13</xdr:row>
      <xdr:rowOff>166686</xdr:rowOff>
    </xdr:from>
    <xdr:to>
      <xdr:col>16</xdr:col>
      <xdr:colOff>1610</xdr:colOff>
      <xdr:row>16</xdr:row>
      <xdr:rowOff>12627</xdr:rowOff>
    </xdr:to>
    <xdr:sp macro="" textlink="">
      <xdr:nvSpPr>
        <xdr:cNvPr id="18" name="Скругленный прямоугольник 17">
          <a:hlinkClick xmlns:r="http://schemas.openxmlformats.org/officeDocument/2006/relationships" r:id="rId19"/>
          <a:extLst>
            <a:ext uri="{FF2B5EF4-FFF2-40B4-BE49-F238E27FC236}">
              <a16:creationId xmlns:a16="http://schemas.microsoft.com/office/drawing/2014/main" id="{00000000-0008-0000-0000-000012000000}"/>
            </a:ext>
          </a:extLst>
        </xdr:cNvPr>
        <xdr:cNvSpPr/>
      </xdr:nvSpPr>
      <xdr:spPr>
        <a:xfrm>
          <a:off x="7415492" y="4021510"/>
          <a:ext cx="2268000" cy="719999"/>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chemeClr val="dk1"/>
              </a:solidFill>
              <a:effectLst/>
              <a:latin typeface="Tahoma" panose="020B0604030504040204" pitchFamily="34" charset="0"/>
              <a:ea typeface="Tahoma" panose="020B0604030504040204" pitchFamily="34" charset="0"/>
              <a:cs typeface="Tahoma" panose="020B0604030504040204" pitchFamily="34" charset="0"/>
            </a:rPr>
            <a:t>Ограничения ЗК и </a:t>
          </a:r>
          <a:r>
            <a:rPr lang="en-US" sz="1700" b="1">
              <a:solidFill>
                <a:schemeClr val="dk1"/>
              </a:solidFill>
              <a:effectLst/>
              <a:latin typeface="Tahoma" panose="020B0604030504040204" pitchFamily="34" charset="0"/>
              <a:ea typeface="Tahoma" panose="020B0604030504040204" pitchFamily="34" charset="0"/>
              <a:cs typeface="Tahoma" panose="020B0604030504040204" pitchFamily="34" charset="0"/>
            </a:rPr>
            <a:t>CONTACT</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12</xdr:col>
      <xdr:colOff>154080</xdr:colOff>
      <xdr:row>10</xdr:row>
      <xdr:rowOff>109256</xdr:rowOff>
    </xdr:from>
    <xdr:to>
      <xdr:col>16</xdr:col>
      <xdr:colOff>1610</xdr:colOff>
      <xdr:row>12</xdr:row>
      <xdr:rowOff>246550</xdr:rowOff>
    </xdr:to>
    <xdr:sp macro="" textlink="">
      <xdr:nvSpPr>
        <xdr:cNvPr id="19" name="Скругленный прямоугольник 18">
          <a:hlinkClick xmlns:r="http://schemas.openxmlformats.org/officeDocument/2006/relationships" r:id="rId20"/>
          <a:extLst>
            <a:ext uri="{FF2B5EF4-FFF2-40B4-BE49-F238E27FC236}">
              <a16:creationId xmlns:a16="http://schemas.microsoft.com/office/drawing/2014/main" id="{00000000-0008-0000-0000-000013000000}"/>
            </a:ext>
          </a:extLst>
        </xdr:cNvPr>
        <xdr:cNvSpPr/>
      </xdr:nvSpPr>
      <xdr:spPr>
        <a:xfrm>
          <a:off x="7415492" y="3090021"/>
          <a:ext cx="2268000" cy="720000"/>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Ограничения "АТБ б/г-</a:t>
          </a:r>
          <a:r>
            <a:rPr lang="en-US"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SWIFT</a:t>
          </a: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a:t>
          </a:r>
        </a:p>
      </xdr:txBody>
    </xdr:sp>
    <xdr:clientData/>
  </xdr:twoCellAnchor>
  <xdr:twoCellAnchor>
    <xdr:from>
      <xdr:col>8</xdr:col>
      <xdr:colOff>414617</xdr:colOff>
      <xdr:row>18</xdr:row>
      <xdr:rowOff>168088</xdr:rowOff>
    </xdr:from>
    <xdr:to>
      <xdr:col>11</xdr:col>
      <xdr:colOff>224117</xdr:colOff>
      <xdr:row>19</xdr:row>
      <xdr:rowOff>224118</xdr:rowOff>
    </xdr:to>
    <xdr:sp macro="" textlink="">
      <xdr:nvSpPr>
        <xdr:cNvPr id="23" name="Прямоугольник 22">
          <a:extLst>
            <a:ext uri="{FF2B5EF4-FFF2-40B4-BE49-F238E27FC236}">
              <a16:creationId xmlns:a16="http://schemas.microsoft.com/office/drawing/2014/main" id="{00000000-0008-0000-0000-000017000000}"/>
            </a:ext>
          </a:extLst>
        </xdr:cNvPr>
        <xdr:cNvSpPr/>
      </xdr:nvSpPr>
      <xdr:spPr>
        <a:xfrm>
          <a:off x="7272617" y="5266764"/>
          <a:ext cx="1624853" cy="3473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500" b="1">
              <a:solidFill>
                <a:srgbClr val="002060"/>
              </a:solidFill>
              <a:latin typeface="Tahoma" panose="020B0604030504040204" pitchFamily="34" charset="0"/>
              <a:ea typeface="Tahoma" panose="020B0604030504040204" pitchFamily="34" charset="0"/>
              <a:cs typeface="Tahoma" panose="020B0604030504040204" pitchFamily="34" charset="0"/>
            </a:rPr>
            <a:t>Доверенность</a:t>
          </a:r>
        </a:p>
      </xdr:txBody>
    </xdr:sp>
    <xdr:clientData/>
  </xdr:twoCellAnchor>
  <xdr:twoCellAnchor>
    <xdr:from>
      <xdr:col>5</xdr:col>
      <xdr:colOff>132229</xdr:colOff>
      <xdr:row>7</xdr:row>
      <xdr:rowOff>136711</xdr:rowOff>
    </xdr:from>
    <xdr:to>
      <xdr:col>7</xdr:col>
      <xdr:colOff>255494</xdr:colOff>
      <xdr:row>8</xdr:row>
      <xdr:rowOff>181535</xdr:rowOff>
    </xdr:to>
    <xdr:sp macro="" textlink="">
      <xdr:nvSpPr>
        <xdr:cNvPr id="24" name="Прямоугольник 23">
          <a:extLst>
            <a:ext uri="{FF2B5EF4-FFF2-40B4-BE49-F238E27FC236}">
              <a16:creationId xmlns:a16="http://schemas.microsoft.com/office/drawing/2014/main" id="{00000000-0008-0000-0000-000018000000}"/>
            </a:ext>
          </a:extLst>
        </xdr:cNvPr>
        <xdr:cNvSpPr/>
      </xdr:nvSpPr>
      <xdr:spPr>
        <a:xfrm>
          <a:off x="3269876" y="2189629"/>
          <a:ext cx="1378324" cy="3316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500" b="1">
              <a:solidFill>
                <a:srgbClr val="002060"/>
              </a:solidFill>
              <a:latin typeface="Tahoma" panose="020B0604030504040204" pitchFamily="34" charset="0"/>
              <a:ea typeface="Tahoma" panose="020B0604030504040204" pitchFamily="34" charset="0"/>
              <a:cs typeface="Tahoma" panose="020B0604030504040204" pitchFamily="34" charset="0"/>
            </a:rPr>
            <a:t>Реквизиты </a:t>
          </a:r>
        </a:p>
      </xdr:txBody>
    </xdr:sp>
    <xdr:clientData/>
  </xdr:twoCellAnchor>
  <xdr:twoCellAnchor>
    <xdr:from>
      <xdr:col>7</xdr:col>
      <xdr:colOff>78442</xdr:colOff>
      <xdr:row>12</xdr:row>
      <xdr:rowOff>67235</xdr:rowOff>
    </xdr:from>
    <xdr:to>
      <xdr:col>8</xdr:col>
      <xdr:colOff>358589</xdr:colOff>
      <xdr:row>13</xdr:row>
      <xdr:rowOff>112058</xdr:rowOff>
    </xdr:to>
    <xdr:sp macro="" textlink="">
      <xdr:nvSpPr>
        <xdr:cNvPr id="25" name="Прямоугольник 24">
          <a:extLst>
            <a:ext uri="{FF2B5EF4-FFF2-40B4-BE49-F238E27FC236}">
              <a16:creationId xmlns:a16="http://schemas.microsoft.com/office/drawing/2014/main" id="{00000000-0008-0000-0000-000019000000}"/>
            </a:ext>
          </a:extLst>
        </xdr:cNvPr>
        <xdr:cNvSpPr/>
      </xdr:nvSpPr>
      <xdr:spPr>
        <a:xfrm>
          <a:off x="4314266" y="3395382"/>
          <a:ext cx="885264" cy="33617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600" b="1">
              <a:solidFill>
                <a:srgbClr val="002060"/>
              </a:solidFill>
              <a:latin typeface="Tahoma" panose="020B0604030504040204" pitchFamily="34" charset="0"/>
              <a:ea typeface="Tahoma" panose="020B0604030504040204" pitchFamily="34" charset="0"/>
              <a:cs typeface="Tahoma" panose="020B0604030504040204" pitchFamily="34" charset="0"/>
            </a:rPr>
            <a:t>банка </a:t>
          </a:r>
        </a:p>
      </xdr:txBody>
    </xdr:sp>
    <xdr:clientData/>
  </xdr:twoCellAnchor>
  <xdr:twoCellAnchor>
    <xdr:from>
      <xdr:col>6</xdr:col>
      <xdr:colOff>116543</xdr:colOff>
      <xdr:row>13</xdr:row>
      <xdr:rowOff>163606</xdr:rowOff>
    </xdr:from>
    <xdr:to>
      <xdr:col>8</xdr:col>
      <xdr:colOff>363072</xdr:colOff>
      <xdr:row>14</xdr:row>
      <xdr:rowOff>219636</xdr:rowOff>
    </xdr:to>
    <xdr:sp macro="" textlink="">
      <xdr:nvSpPr>
        <xdr:cNvPr id="27" name="Прямоугольник 26">
          <a:extLst>
            <a:ext uri="{FF2B5EF4-FFF2-40B4-BE49-F238E27FC236}">
              <a16:creationId xmlns:a16="http://schemas.microsoft.com/office/drawing/2014/main" id="{00000000-0008-0000-0000-00001B000000}"/>
            </a:ext>
          </a:extLst>
        </xdr:cNvPr>
        <xdr:cNvSpPr/>
      </xdr:nvSpPr>
      <xdr:spPr>
        <a:xfrm>
          <a:off x="3881719" y="3937747"/>
          <a:ext cx="1501588" cy="34290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500" b="1">
              <a:solidFill>
                <a:srgbClr val="002060"/>
              </a:solidFill>
              <a:latin typeface="Tahoma" panose="020B0604030504040204" pitchFamily="34" charset="0"/>
              <a:ea typeface="Tahoma" panose="020B0604030504040204" pitchFamily="34" charset="0"/>
              <a:cs typeface="Tahoma" panose="020B0604030504040204" pitchFamily="34" charset="0"/>
            </a:rPr>
            <a:t>Конвертация</a:t>
          </a:r>
        </a:p>
      </xdr:txBody>
    </xdr:sp>
    <xdr:clientData/>
  </xdr:twoCellAnchor>
  <xdr:twoCellAnchor>
    <xdr:from>
      <xdr:col>12</xdr:col>
      <xdr:colOff>154080</xdr:colOff>
      <xdr:row>16</xdr:row>
      <xdr:rowOff>224118</xdr:rowOff>
    </xdr:from>
    <xdr:to>
      <xdr:col>16</xdr:col>
      <xdr:colOff>1610</xdr:colOff>
      <xdr:row>19</xdr:row>
      <xdr:rowOff>70060</xdr:rowOff>
    </xdr:to>
    <xdr:sp macro="" textlink="">
      <xdr:nvSpPr>
        <xdr:cNvPr id="28" name="Скругленный прямоугольник 27">
          <a:hlinkClick xmlns:r="http://schemas.openxmlformats.org/officeDocument/2006/relationships" r:id="rId21"/>
          <a:extLst>
            <a:ext uri="{FF2B5EF4-FFF2-40B4-BE49-F238E27FC236}">
              <a16:creationId xmlns:a16="http://schemas.microsoft.com/office/drawing/2014/main" id="{00000000-0008-0000-0000-00001C000000}"/>
            </a:ext>
          </a:extLst>
        </xdr:cNvPr>
        <xdr:cNvSpPr/>
      </xdr:nvSpPr>
      <xdr:spPr>
        <a:xfrm>
          <a:off x="7415492" y="4953000"/>
          <a:ext cx="2268000" cy="720001"/>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Инвойс</a:t>
          </a:r>
        </a:p>
      </xdr:txBody>
    </xdr:sp>
    <xdr:clientData/>
  </xdr:twoCellAnchor>
  <xdr:twoCellAnchor editAs="oneCell">
    <xdr:from>
      <xdr:col>7</xdr:col>
      <xdr:colOff>429377</xdr:colOff>
      <xdr:row>0</xdr:row>
      <xdr:rowOff>100854</xdr:rowOff>
    </xdr:from>
    <xdr:to>
      <xdr:col>9</xdr:col>
      <xdr:colOff>400622</xdr:colOff>
      <xdr:row>3</xdr:row>
      <xdr:rowOff>256215</xdr:rowOff>
    </xdr:to>
    <xdr:pic>
      <xdr:nvPicPr>
        <xdr:cNvPr id="31" name="Рисунок 30">
          <a:hlinkClick xmlns:r="http://schemas.openxmlformats.org/officeDocument/2006/relationships" r:id="rId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0"/>
        <a:stretch>
          <a:fillRect/>
        </a:stretch>
      </xdr:blipFill>
      <xdr:spPr>
        <a:xfrm>
          <a:off x="4822083" y="100854"/>
          <a:ext cx="1226304" cy="1015973"/>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xdr:from>
      <xdr:col>6</xdr:col>
      <xdr:colOff>69171</xdr:colOff>
      <xdr:row>4</xdr:row>
      <xdr:rowOff>20729</xdr:rowOff>
    </xdr:from>
    <xdr:to>
      <xdr:col>11</xdr:col>
      <xdr:colOff>283583</xdr:colOff>
      <xdr:row>6</xdr:row>
      <xdr:rowOff>162506</xdr:rowOff>
    </xdr:to>
    <xdr:sp macro="" textlink="">
      <xdr:nvSpPr>
        <xdr:cNvPr id="32" name="Скругленный прямоугольник 31">
          <a:hlinkClick xmlns:r="http://schemas.openxmlformats.org/officeDocument/2006/relationships" r:id="rId11"/>
          <a:extLst>
            <a:ext uri="{FF2B5EF4-FFF2-40B4-BE49-F238E27FC236}">
              <a16:creationId xmlns:a16="http://schemas.microsoft.com/office/drawing/2014/main" id="{00000000-0008-0000-0000-000020000000}"/>
            </a:ext>
          </a:extLst>
        </xdr:cNvPr>
        <xdr:cNvSpPr/>
      </xdr:nvSpPr>
      <xdr:spPr>
        <a:xfrm>
          <a:off x="3834347" y="1222000"/>
          <a:ext cx="3352060" cy="715518"/>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Подбор</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перевода</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12</xdr:col>
      <xdr:colOff>180974</xdr:colOff>
      <xdr:row>4</xdr:row>
      <xdr:rowOff>26333</xdr:rowOff>
    </xdr:from>
    <xdr:to>
      <xdr:col>16</xdr:col>
      <xdr:colOff>28504</xdr:colOff>
      <xdr:row>6</xdr:row>
      <xdr:rowOff>156903</xdr:rowOff>
    </xdr:to>
    <xdr:sp macro="" textlink="">
      <xdr:nvSpPr>
        <xdr:cNvPr id="33" name="Скругленный прямоугольник 32">
          <a:hlinkClick xmlns:r="http://schemas.openxmlformats.org/officeDocument/2006/relationships" r:id="rId12"/>
          <a:extLst>
            <a:ext uri="{FF2B5EF4-FFF2-40B4-BE49-F238E27FC236}">
              <a16:creationId xmlns:a16="http://schemas.microsoft.com/office/drawing/2014/main" id="{00000000-0008-0000-0000-000021000000}"/>
            </a:ext>
          </a:extLst>
        </xdr:cNvPr>
        <xdr:cNvSpPr/>
      </xdr:nvSpPr>
      <xdr:spPr>
        <a:xfrm>
          <a:off x="7711327" y="1227604"/>
          <a:ext cx="2357648" cy="70431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Переводы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в ДБО</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49305</xdr:colOff>
      <xdr:row>4</xdr:row>
      <xdr:rowOff>22971</xdr:rowOff>
    </xdr:from>
    <xdr:to>
      <xdr:col>4</xdr:col>
      <xdr:colOff>501952</xdr:colOff>
      <xdr:row>6</xdr:row>
      <xdr:rowOff>160265</xdr:rowOff>
    </xdr:to>
    <xdr:sp macro="" textlink="">
      <xdr:nvSpPr>
        <xdr:cNvPr id="34" name="Скругленный прямоугольник 33">
          <a:hlinkClick xmlns:r="http://schemas.openxmlformats.org/officeDocument/2006/relationships" r:id="rId13"/>
          <a:extLst>
            <a:ext uri="{FF2B5EF4-FFF2-40B4-BE49-F238E27FC236}">
              <a16:creationId xmlns:a16="http://schemas.microsoft.com/office/drawing/2014/main" id="{00000000-0008-0000-0000-000022000000}"/>
            </a:ext>
          </a:extLst>
        </xdr:cNvPr>
        <xdr:cNvSpPr/>
      </xdr:nvSpPr>
      <xdr:spPr>
        <a:xfrm>
          <a:off x="676834" y="1224242"/>
          <a:ext cx="2335236" cy="711035"/>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Системы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переводов</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5</xdr:col>
      <xdr:colOff>607054</xdr:colOff>
      <xdr:row>20</xdr:row>
      <xdr:rowOff>136437</xdr:rowOff>
    </xdr:from>
    <xdr:to>
      <xdr:col>11</xdr:col>
      <xdr:colOff>216348</xdr:colOff>
      <xdr:row>23</xdr:row>
      <xdr:rowOff>162379</xdr:rowOff>
    </xdr:to>
    <xdr:sp macro="" textlink="">
      <xdr:nvSpPr>
        <xdr:cNvPr id="35" name="Скругленный прямоугольник 34">
          <a:hlinkClick xmlns:r="http://schemas.openxmlformats.org/officeDocument/2006/relationships" r:id="rId15"/>
          <a:extLst>
            <a:ext uri="{FF2B5EF4-FFF2-40B4-BE49-F238E27FC236}">
              <a16:creationId xmlns:a16="http://schemas.microsoft.com/office/drawing/2014/main" id="{00000000-0008-0000-0000-000023000000}"/>
            </a:ext>
          </a:extLst>
        </xdr:cNvPr>
        <xdr:cNvSpPr/>
      </xdr:nvSpPr>
      <xdr:spPr>
        <a:xfrm>
          <a:off x="3744701" y="5918672"/>
          <a:ext cx="3374471" cy="886554"/>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Калькулятор</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по комиссии АТБ без границ</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49305</xdr:colOff>
      <xdr:row>13</xdr:row>
      <xdr:rowOff>180694</xdr:rowOff>
    </xdr:from>
    <xdr:to>
      <xdr:col>4</xdr:col>
      <xdr:colOff>501952</xdr:colOff>
      <xdr:row>16</xdr:row>
      <xdr:rowOff>26637</xdr:rowOff>
    </xdr:to>
    <xdr:sp macro="" textlink="">
      <xdr:nvSpPr>
        <xdr:cNvPr id="36" name="Скругленный прямоугольник 35">
          <a:hlinkClick xmlns:r="http://schemas.openxmlformats.org/officeDocument/2006/relationships" r:id="rId16"/>
          <a:extLst>
            <a:ext uri="{FF2B5EF4-FFF2-40B4-BE49-F238E27FC236}">
              <a16:creationId xmlns:a16="http://schemas.microsoft.com/office/drawing/2014/main" id="{00000000-0008-0000-0000-000024000000}"/>
            </a:ext>
          </a:extLst>
        </xdr:cNvPr>
        <xdr:cNvSpPr/>
      </xdr:nvSpPr>
      <xdr:spPr>
        <a:xfrm>
          <a:off x="676834" y="3954835"/>
          <a:ext cx="2335236" cy="706555"/>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Список НД стран</a:t>
          </a:r>
        </a:p>
      </xdr:txBody>
    </xdr:sp>
    <xdr:clientData/>
  </xdr:twoCellAnchor>
  <xdr:twoCellAnchor>
    <xdr:from>
      <xdr:col>1</xdr:col>
      <xdr:colOff>49305</xdr:colOff>
      <xdr:row>7</xdr:row>
      <xdr:rowOff>93848</xdr:rowOff>
    </xdr:from>
    <xdr:to>
      <xdr:col>4</xdr:col>
      <xdr:colOff>501952</xdr:colOff>
      <xdr:row>9</xdr:row>
      <xdr:rowOff>231142</xdr:rowOff>
    </xdr:to>
    <xdr:sp macro="" textlink="">
      <xdr:nvSpPr>
        <xdr:cNvPr id="37" name="Скругленный прямоугольник 36">
          <a:hlinkClick xmlns:r="http://schemas.openxmlformats.org/officeDocument/2006/relationships" r:id="rId17"/>
          <a:extLst>
            <a:ext uri="{FF2B5EF4-FFF2-40B4-BE49-F238E27FC236}">
              <a16:creationId xmlns:a16="http://schemas.microsoft.com/office/drawing/2014/main" id="{00000000-0008-0000-0000-000025000000}"/>
            </a:ext>
          </a:extLst>
        </xdr:cNvPr>
        <xdr:cNvSpPr/>
      </xdr:nvSpPr>
      <xdr:spPr>
        <a:xfrm>
          <a:off x="676834" y="2146766"/>
          <a:ext cx="2335236" cy="711035"/>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Документы</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для перевода</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49305</xdr:colOff>
      <xdr:row>10</xdr:row>
      <xdr:rowOff>137271</xdr:rowOff>
    </xdr:from>
    <xdr:to>
      <xdr:col>4</xdr:col>
      <xdr:colOff>501952</xdr:colOff>
      <xdr:row>12</xdr:row>
      <xdr:rowOff>274565</xdr:rowOff>
    </xdr:to>
    <xdr:sp macro="" textlink="">
      <xdr:nvSpPr>
        <xdr:cNvPr id="38" name="Скругленный прямоугольник 37">
          <a:hlinkClick xmlns:r="http://schemas.openxmlformats.org/officeDocument/2006/relationships" r:id="rId18"/>
          <a:extLst>
            <a:ext uri="{FF2B5EF4-FFF2-40B4-BE49-F238E27FC236}">
              <a16:creationId xmlns:a16="http://schemas.microsoft.com/office/drawing/2014/main" id="{00000000-0008-0000-0000-000026000000}"/>
            </a:ext>
          </a:extLst>
        </xdr:cNvPr>
        <xdr:cNvSpPr/>
      </xdr:nvSpPr>
      <xdr:spPr>
        <a:xfrm>
          <a:off x="676834" y="3050800"/>
          <a:ext cx="2335236" cy="711036"/>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Отмена и</a:t>
          </a:r>
          <a:r>
            <a:rPr lang="ru-RU" sz="1700" b="1"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розыск</a:t>
          </a:r>
          <a:endPar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12</xdr:col>
      <xdr:colOff>180974</xdr:colOff>
      <xdr:row>16</xdr:row>
      <xdr:rowOff>224118</xdr:rowOff>
    </xdr:from>
    <xdr:to>
      <xdr:col>16</xdr:col>
      <xdr:colOff>28504</xdr:colOff>
      <xdr:row>19</xdr:row>
      <xdr:rowOff>70060</xdr:rowOff>
    </xdr:to>
    <xdr:sp macro="" textlink="">
      <xdr:nvSpPr>
        <xdr:cNvPr id="41" name="Скругленный прямоугольник 40">
          <a:hlinkClick xmlns:r="http://schemas.openxmlformats.org/officeDocument/2006/relationships" r:id="rId21"/>
          <a:extLst>
            <a:ext uri="{FF2B5EF4-FFF2-40B4-BE49-F238E27FC236}">
              <a16:creationId xmlns:a16="http://schemas.microsoft.com/office/drawing/2014/main" id="{00000000-0008-0000-0000-000029000000}"/>
            </a:ext>
          </a:extLst>
        </xdr:cNvPr>
        <xdr:cNvSpPr/>
      </xdr:nvSpPr>
      <xdr:spPr>
        <a:xfrm>
          <a:off x="7711327" y="4858871"/>
          <a:ext cx="2357648" cy="706554"/>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ysClr val="windowText" lastClr="000000"/>
              </a:solidFill>
              <a:latin typeface="Tahoma" panose="020B0604030504040204" pitchFamily="34" charset="0"/>
              <a:ea typeface="Tahoma" panose="020B0604030504040204" pitchFamily="34" charset="0"/>
              <a:cs typeface="Tahoma" panose="020B0604030504040204" pitchFamily="34" charset="0"/>
            </a:rPr>
            <a:t>Инвойс</a:t>
          </a:r>
        </a:p>
      </xdr:txBody>
    </xdr:sp>
    <xdr:clientData/>
  </xdr:twoCellAnchor>
  <xdr:twoCellAnchor editAs="oneCell">
    <xdr:from>
      <xdr:col>1</xdr:col>
      <xdr:colOff>150156</xdr:colOff>
      <xdr:row>17</xdr:row>
      <xdr:rowOff>179294</xdr:rowOff>
    </xdr:from>
    <xdr:to>
      <xdr:col>4</xdr:col>
      <xdr:colOff>497539</xdr:colOff>
      <xdr:row>23</xdr:row>
      <xdr:rowOff>118783</xdr:rowOff>
    </xdr:to>
    <xdr:pic>
      <xdr:nvPicPr>
        <xdr:cNvPr id="42" name="Рисунок 41">
          <a:hlinkClick xmlns:r="http://schemas.openxmlformats.org/officeDocument/2006/relationships" r:id="rId22"/>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a:fillRect/>
        </a:stretch>
      </xdr:blipFill>
      <xdr:spPr>
        <a:xfrm>
          <a:off x="777685" y="5100918"/>
          <a:ext cx="2229972" cy="1660712"/>
        </a:xfrm>
        <a:prstGeom prst="rect">
          <a:avLst/>
        </a:prstGeom>
        <a:solidFill>
          <a:srgbClr val="FFFFFF">
            <a:shade val="85000"/>
          </a:srgbClr>
        </a:solidFill>
        <a:ln w="88900" cap="sq">
          <a:noFill/>
          <a:miter lim="800000"/>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xdr:from>
      <xdr:col>12</xdr:col>
      <xdr:colOff>215152</xdr:colOff>
      <xdr:row>20</xdr:row>
      <xdr:rowOff>98612</xdr:rowOff>
    </xdr:from>
    <xdr:to>
      <xdr:col>16</xdr:col>
      <xdr:colOff>62682</xdr:colOff>
      <xdr:row>23</xdr:row>
      <xdr:rowOff>125506</xdr:rowOff>
    </xdr:to>
    <xdr:sp macro="" textlink="">
      <xdr:nvSpPr>
        <xdr:cNvPr id="43" name="Скругленный прямоугольник 42">
          <a:hlinkClick xmlns:r="http://schemas.openxmlformats.org/officeDocument/2006/relationships" r:id="rId21"/>
          <a:extLst>
            <a:ext uri="{FF2B5EF4-FFF2-40B4-BE49-F238E27FC236}">
              <a16:creationId xmlns:a16="http://schemas.microsoft.com/office/drawing/2014/main" id="{00000000-0008-0000-0000-00002B000000}"/>
            </a:ext>
          </a:extLst>
        </xdr:cNvPr>
        <xdr:cNvSpPr/>
      </xdr:nvSpPr>
      <xdr:spPr>
        <a:xfrm>
          <a:off x="7745505" y="5880847"/>
          <a:ext cx="2357648" cy="887506"/>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ru-RU" sz="1700" b="1">
              <a:solidFill>
                <a:srgbClr val="C00000"/>
              </a:solidFill>
              <a:latin typeface="Tahoma" panose="020B0604030504040204" pitchFamily="34" charset="0"/>
              <a:ea typeface="Tahoma" panose="020B0604030504040204" pitchFamily="34" charset="0"/>
              <a:cs typeface="Tahoma" panose="020B0604030504040204" pitchFamily="34" charset="0"/>
            </a:rPr>
            <a:t>Инвойс в ДБО</a:t>
          </a:r>
        </a:p>
        <a:p>
          <a:pPr algn="ctr"/>
          <a:r>
            <a:rPr lang="ru-RU" sz="1700" b="1">
              <a:solidFill>
                <a:srgbClr val="C00000"/>
              </a:solidFill>
              <a:latin typeface="Tahoma" panose="020B0604030504040204" pitchFamily="34" charset="0"/>
              <a:ea typeface="Tahoma" panose="020B0604030504040204" pitchFamily="34" charset="0"/>
              <a:cs typeface="Tahoma" panose="020B0604030504040204" pitchFamily="34" charset="0"/>
            </a:rPr>
            <a:t>(за автомобиль)</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342900</xdr:colOff>
      <xdr:row>3</xdr:row>
      <xdr:rowOff>104775</xdr:rowOff>
    </xdr:from>
    <xdr:to>
      <xdr:col>12</xdr:col>
      <xdr:colOff>537300</xdr:colOff>
      <xdr:row>6</xdr:row>
      <xdr:rowOff>161347</xdr:rowOff>
    </xdr:to>
    <xdr:sp macro="" textlink="">
      <xdr:nvSpPr>
        <xdr:cNvPr id="2" name="Прямоугольник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4229100" y="676275"/>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Системы переводов</a:t>
          </a:r>
        </a:p>
      </xdr:txBody>
    </xdr:sp>
    <xdr:clientData/>
  </xdr:twoCellAnchor>
  <xdr:twoCellAnchor>
    <xdr:from>
      <xdr:col>2</xdr:col>
      <xdr:colOff>394277</xdr:colOff>
      <xdr:row>12</xdr:row>
      <xdr:rowOff>96661</xdr:rowOff>
    </xdr:from>
    <xdr:to>
      <xdr:col>8</xdr:col>
      <xdr:colOff>588677</xdr:colOff>
      <xdr:row>15</xdr:row>
      <xdr:rowOff>153233</xdr:rowOff>
    </xdr:to>
    <xdr:sp macro="" textlink="">
      <xdr:nvSpPr>
        <xdr:cNvPr id="3" name="Прямоугольник 2">
          <a:hlinkClick xmlns:r="http://schemas.openxmlformats.org/officeDocument/2006/relationships" r:id="rId2"/>
          <a:extLst>
            <a:ext uri="{FF2B5EF4-FFF2-40B4-BE49-F238E27FC236}">
              <a16:creationId xmlns:a16="http://schemas.microsoft.com/office/drawing/2014/main" id="{00000000-0008-0000-0100-000003000000}"/>
            </a:ext>
          </a:extLst>
        </xdr:cNvPr>
        <xdr:cNvSpPr/>
      </xdr:nvSpPr>
      <xdr:spPr>
        <a:xfrm>
          <a:off x="1842077" y="2382661"/>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Ограничения АТБ.</a:t>
          </a:r>
          <a:r>
            <a:rPr lang="ru-RU" baseline="0">
              <a:solidFill>
                <a:schemeClr val="tx1"/>
              </a:solidFill>
              <a:latin typeface="Tahoma" panose="020B0604030504040204" pitchFamily="34" charset="0"/>
              <a:ea typeface="Tahoma" panose="020B0604030504040204" pitchFamily="34" charset="0"/>
              <a:cs typeface="Tahoma" panose="020B0604030504040204" pitchFamily="34" charset="0"/>
            </a:rPr>
            <a:t> Без границ</a:t>
          </a:r>
          <a:endParaRPr lang="ru-RU">
            <a:solidFill>
              <a:schemeClr val="tx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10</xdr:col>
      <xdr:colOff>475240</xdr:colOff>
      <xdr:row>7</xdr:row>
      <xdr:rowOff>165460</xdr:rowOff>
    </xdr:from>
    <xdr:to>
      <xdr:col>17</xdr:col>
      <xdr:colOff>60040</xdr:colOff>
      <xdr:row>11</xdr:row>
      <xdr:rowOff>31532</xdr:rowOff>
    </xdr:to>
    <xdr:sp macro="" textlink="">
      <xdr:nvSpPr>
        <xdr:cNvPr id="4" name="Прямоугольник 3">
          <a:hlinkClick xmlns:r="http://schemas.openxmlformats.org/officeDocument/2006/relationships" r:id="rId3"/>
          <a:extLst>
            <a:ext uri="{FF2B5EF4-FFF2-40B4-BE49-F238E27FC236}">
              <a16:creationId xmlns:a16="http://schemas.microsoft.com/office/drawing/2014/main" id="{00000000-0008-0000-0100-000004000000}"/>
            </a:ext>
          </a:extLst>
        </xdr:cNvPr>
        <xdr:cNvSpPr/>
      </xdr:nvSpPr>
      <xdr:spPr>
        <a:xfrm>
          <a:off x="6799840" y="1498960"/>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Вопрос-ответ</a:t>
          </a:r>
        </a:p>
      </xdr:txBody>
    </xdr:sp>
    <xdr:clientData/>
  </xdr:twoCellAnchor>
  <xdr:twoCellAnchor>
    <xdr:from>
      <xdr:col>10</xdr:col>
      <xdr:colOff>475240</xdr:colOff>
      <xdr:row>12</xdr:row>
      <xdr:rowOff>88361</xdr:rowOff>
    </xdr:from>
    <xdr:to>
      <xdr:col>17</xdr:col>
      <xdr:colOff>60040</xdr:colOff>
      <xdr:row>15</xdr:row>
      <xdr:rowOff>144933</xdr:rowOff>
    </xdr:to>
    <xdr:sp macro="" textlink="">
      <xdr:nvSpPr>
        <xdr:cNvPr id="5" name="Прямоугольник 4">
          <a:hlinkClick xmlns:r="http://schemas.openxmlformats.org/officeDocument/2006/relationships" r:id="rId4"/>
          <a:extLst>
            <a:ext uri="{FF2B5EF4-FFF2-40B4-BE49-F238E27FC236}">
              <a16:creationId xmlns:a16="http://schemas.microsoft.com/office/drawing/2014/main" id="{00000000-0008-0000-0100-000005000000}"/>
            </a:ext>
          </a:extLst>
        </xdr:cNvPr>
        <xdr:cNvSpPr/>
      </xdr:nvSpPr>
      <xdr:spPr>
        <a:xfrm>
          <a:off x="6799840" y="2374361"/>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Возврат и розыск денежных средств</a:t>
          </a:r>
        </a:p>
      </xdr:txBody>
    </xdr:sp>
    <xdr:clientData/>
  </xdr:twoCellAnchor>
  <xdr:twoCellAnchor>
    <xdr:from>
      <xdr:col>2</xdr:col>
      <xdr:colOff>393352</xdr:colOff>
      <xdr:row>16</xdr:row>
      <xdr:rowOff>158839</xdr:rowOff>
    </xdr:from>
    <xdr:to>
      <xdr:col>8</xdr:col>
      <xdr:colOff>587752</xdr:colOff>
      <xdr:row>20</xdr:row>
      <xdr:rowOff>24911</xdr:rowOff>
    </xdr:to>
    <xdr:sp macro="" textlink="">
      <xdr:nvSpPr>
        <xdr:cNvPr id="6" name="Прямоугольник 5">
          <a:hlinkClick xmlns:r="http://schemas.openxmlformats.org/officeDocument/2006/relationships" r:id="rId5"/>
          <a:extLst>
            <a:ext uri="{FF2B5EF4-FFF2-40B4-BE49-F238E27FC236}">
              <a16:creationId xmlns:a16="http://schemas.microsoft.com/office/drawing/2014/main" id="{00000000-0008-0000-0100-000006000000}"/>
            </a:ext>
          </a:extLst>
        </xdr:cNvPr>
        <xdr:cNvSpPr/>
      </xdr:nvSpPr>
      <xdr:spPr>
        <a:xfrm>
          <a:off x="1841152" y="3206839"/>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Калькулятор комиссии</a:t>
          </a:r>
        </a:p>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по АТБ. Без границ</a:t>
          </a:r>
        </a:p>
      </xdr:txBody>
    </xdr:sp>
    <xdr:clientData/>
  </xdr:twoCellAnchor>
  <xdr:twoCellAnchor>
    <xdr:from>
      <xdr:col>10</xdr:col>
      <xdr:colOff>500062</xdr:colOff>
      <xdr:row>21</xdr:row>
      <xdr:rowOff>54695</xdr:rowOff>
    </xdr:from>
    <xdr:to>
      <xdr:col>17</xdr:col>
      <xdr:colOff>84862</xdr:colOff>
      <xdr:row>24</xdr:row>
      <xdr:rowOff>111267</xdr:rowOff>
    </xdr:to>
    <xdr:sp macro="" textlink="">
      <xdr:nvSpPr>
        <xdr:cNvPr id="7" name="Прямоугольник 6">
          <a:hlinkClick xmlns:r="http://schemas.openxmlformats.org/officeDocument/2006/relationships" r:id="rId6"/>
          <a:extLst>
            <a:ext uri="{FF2B5EF4-FFF2-40B4-BE49-F238E27FC236}">
              <a16:creationId xmlns:a16="http://schemas.microsoft.com/office/drawing/2014/main" id="{00000000-0008-0000-0100-000007000000}"/>
            </a:ext>
          </a:extLst>
        </xdr:cNvPr>
        <xdr:cNvSpPr/>
      </xdr:nvSpPr>
      <xdr:spPr>
        <a:xfrm>
          <a:off x="6824662" y="4055195"/>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Все комиссии</a:t>
          </a:r>
        </a:p>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по АТБ. Без границ</a:t>
          </a:r>
        </a:p>
      </xdr:txBody>
    </xdr:sp>
    <xdr:clientData/>
  </xdr:twoCellAnchor>
  <xdr:twoCellAnchor>
    <xdr:from>
      <xdr:col>2</xdr:col>
      <xdr:colOff>393352</xdr:colOff>
      <xdr:row>21</xdr:row>
      <xdr:rowOff>30517</xdr:rowOff>
    </xdr:from>
    <xdr:to>
      <xdr:col>8</xdr:col>
      <xdr:colOff>587752</xdr:colOff>
      <xdr:row>24</xdr:row>
      <xdr:rowOff>87089</xdr:rowOff>
    </xdr:to>
    <xdr:sp macro="" textlink="">
      <xdr:nvSpPr>
        <xdr:cNvPr id="8" name="Прямоугольник 7">
          <a:hlinkClick xmlns:r="http://schemas.openxmlformats.org/officeDocument/2006/relationships" r:id="rId7"/>
          <a:extLst>
            <a:ext uri="{FF2B5EF4-FFF2-40B4-BE49-F238E27FC236}">
              <a16:creationId xmlns:a16="http://schemas.microsoft.com/office/drawing/2014/main" id="{00000000-0008-0000-0100-000008000000}"/>
            </a:ext>
          </a:extLst>
        </xdr:cNvPr>
        <xdr:cNvSpPr/>
      </xdr:nvSpPr>
      <xdr:spPr>
        <a:xfrm>
          <a:off x="1841152" y="4031017"/>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Курс валют</a:t>
          </a:r>
        </a:p>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по АТБ. Без границ</a:t>
          </a:r>
        </a:p>
      </xdr:txBody>
    </xdr:sp>
    <xdr:clientData/>
  </xdr:twoCellAnchor>
  <xdr:twoCellAnchor>
    <xdr:from>
      <xdr:col>2</xdr:col>
      <xdr:colOff>393352</xdr:colOff>
      <xdr:row>8</xdr:row>
      <xdr:rowOff>34483</xdr:rowOff>
    </xdr:from>
    <xdr:to>
      <xdr:col>8</xdr:col>
      <xdr:colOff>587752</xdr:colOff>
      <xdr:row>11</xdr:row>
      <xdr:rowOff>91055</xdr:rowOff>
    </xdr:to>
    <xdr:sp macro="" textlink="">
      <xdr:nvSpPr>
        <xdr:cNvPr id="10" name="Прямоугольник 9">
          <a:hlinkClick xmlns:r="http://schemas.openxmlformats.org/officeDocument/2006/relationships" r:id="rId8"/>
          <a:extLst>
            <a:ext uri="{FF2B5EF4-FFF2-40B4-BE49-F238E27FC236}">
              <a16:creationId xmlns:a16="http://schemas.microsoft.com/office/drawing/2014/main" id="{00000000-0008-0000-0100-00000A000000}"/>
            </a:ext>
          </a:extLst>
        </xdr:cNvPr>
        <xdr:cNvSpPr/>
      </xdr:nvSpPr>
      <xdr:spPr>
        <a:xfrm>
          <a:off x="1841152" y="1558483"/>
          <a:ext cx="3852000" cy="628072"/>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Документы по АТБ. Без границ</a:t>
          </a:r>
        </a:p>
      </xdr:txBody>
    </xdr:sp>
    <xdr:clientData/>
  </xdr:twoCellAnchor>
  <xdr:twoCellAnchor>
    <xdr:from>
      <xdr:col>10</xdr:col>
      <xdr:colOff>476165</xdr:colOff>
      <xdr:row>17</xdr:row>
      <xdr:rowOff>11261</xdr:rowOff>
    </xdr:from>
    <xdr:to>
      <xdr:col>17</xdr:col>
      <xdr:colOff>60965</xdr:colOff>
      <xdr:row>20</xdr:row>
      <xdr:rowOff>15761</xdr:rowOff>
    </xdr:to>
    <xdr:sp macro="" textlink="">
      <xdr:nvSpPr>
        <xdr:cNvPr id="13" name="Прямоугольник 12">
          <a:hlinkClick xmlns:r="http://schemas.openxmlformats.org/officeDocument/2006/relationships" r:id="rId9"/>
          <a:extLst>
            <a:ext uri="{FF2B5EF4-FFF2-40B4-BE49-F238E27FC236}">
              <a16:creationId xmlns:a16="http://schemas.microsoft.com/office/drawing/2014/main" id="{00000000-0008-0000-0100-00000D000000}"/>
            </a:ext>
          </a:extLst>
        </xdr:cNvPr>
        <xdr:cNvSpPr/>
      </xdr:nvSpPr>
      <xdr:spPr>
        <a:xfrm>
          <a:off x="6800765" y="3249761"/>
          <a:ext cx="3852000" cy="576000"/>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Информация об операциях, доступных по доверенности</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3</xdr:colOff>
      <xdr:row>6</xdr:row>
      <xdr:rowOff>112071</xdr:rowOff>
    </xdr:from>
    <xdr:to>
      <xdr:col>9</xdr:col>
      <xdr:colOff>254980</xdr:colOff>
      <xdr:row>9</xdr:row>
      <xdr:rowOff>98676</xdr:rowOff>
    </xdr:to>
    <xdr:sp macro="" textlink="">
      <xdr:nvSpPr>
        <xdr:cNvPr id="2" name="Прямоугольник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1828803" y="1255071"/>
          <a:ext cx="3912577" cy="558105"/>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Лимиты переводов в ДБО</a:t>
          </a:r>
        </a:p>
      </xdr:txBody>
    </xdr:sp>
    <xdr:clientData/>
  </xdr:twoCellAnchor>
  <xdr:twoCellAnchor>
    <xdr:from>
      <xdr:col>3</xdr:col>
      <xdr:colOff>1</xdr:colOff>
      <xdr:row>2</xdr:row>
      <xdr:rowOff>0</xdr:rowOff>
    </xdr:from>
    <xdr:to>
      <xdr:col>9</xdr:col>
      <xdr:colOff>254978</xdr:colOff>
      <xdr:row>4</xdr:row>
      <xdr:rowOff>177105</xdr:rowOff>
    </xdr:to>
    <xdr:sp macro="" textlink="">
      <xdr:nvSpPr>
        <xdr:cNvPr id="3" name="Прямоугольник 2">
          <a:hlinkClick xmlns:r="http://schemas.openxmlformats.org/officeDocument/2006/relationships" r:id="rId2"/>
          <a:extLst>
            <a:ext uri="{FF2B5EF4-FFF2-40B4-BE49-F238E27FC236}">
              <a16:creationId xmlns:a16="http://schemas.microsoft.com/office/drawing/2014/main" id="{00000000-0008-0000-0200-000003000000}"/>
            </a:ext>
          </a:extLst>
        </xdr:cNvPr>
        <xdr:cNvSpPr/>
      </xdr:nvSpPr>
      <xdr:spPr>
        <a:xfrm>
          <a:off x="1828801" y="381000"/>
          <a:ext cx="3912577" cy="558105"/>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Навигация переводов в ДБО</a:t>
          </a:r>
        </a:p>
      </xdr:txBody>
    </xdr:sp>
    <xdr:clientData/>
  </xdr:twoCellAnchor>
  <xdr:twoCellAnchor>
    <xdr:from>
      <xdr:col>3</xdr:col>
      <xdr:colOff>0</xdr:colOff>
      <xdr:row>11</xdr:row>
      <xdr:rowOff>33642</xdr:rowOff>
    </xdr:from>
    <xdr:to>
      <xdr:col>9</xdr:col>
      <xdr:colOff>254977</xdr:colOff>
      <xdr:row>14</xdr:row>
      <xdr:rowOff>20247</xdr:rowOff>
    </xdr:to>
    <xdr:sp macro="" textlink="">
      <xdr:nvSpPr>
        <xdr:cNvPr id="4" name="Прямоугольник 3">
          <a:hlinkClick xmlns:r="http://schemas.openxmlformats.org/officeDocument/2006/relationships" r:id="rId3"/>
          <a:extLst>
            <a:ext uri="{FF2B5EF4-FFF2-40B4-BE49-F238E27FC236}">
              <a16:creationId xmlns:a16="http://schemas.microsoft.com/office/drawing/2014/main" id="{00000000-0008-0000-0200-000004000000}"/>
            </a:ext>
          </a:extLst>
        </xdr:cNvPr>
        <xdr:cNvSpPr/>
      </xdr:nvSpPr>
      <xdr:spPr>
        <a:xfrm>
          <a:off x="1828800" y="2129142"/>
          <a:ext cx="3912577" cy="558105"/>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Переводы в валюте</a:t>
          </a:r>
        </a:p>
      </xdr:txBody>
    </xdr:sp>
    <xdr:clientData/>
  </xdr:twoCellAnchor>
  <xdr:twoCellAnchor>
    <xdr:from>
      <xdr:col>3</xdr:col>
      <xdr:colOff>0</xdr:colOff>
      <xdr:row>15</xdr:row>
      <xdr:rowOff>145713</xdr:rowOff>
    </xdr:from>
    <xdr:to>
      <xdr:col>9</xdr:col>
      <xdr:colOff>254977</xdr:colOff>
      <xdr:row>18</xdr:row>
      <xdr:rowOff>132318</xdr:rowOff>
    </xdr:to>
    <xdr:sp macro="" textlink="">
      <xdr:nvSpPr>
        <xdr:cNvPr id="5" name="Прямоугольник 4">
          <a:hlinkClick xmlns:r="http://schemas.openxmlformats.org/officeDocument/2006/relationships" r:id="rId4"/>
          <a:extLst>
            <a:ext uri="{FF2B5EF4-FFF2-40B4-BE49-F238E27FC236}">
              <a16:creationId xmlns:a16="http://schemas.microsoft.com/office/drawing/2014/main" id="{00000000-0008-0000-0200-000005000000}"/>
            </a:ext>
          </a:extLst>
        </xdr:cNvPr>
        <xdr:cNvSpPr/>
      </xdr:nvSpPr>
      <xdr:spPr>
        <a:xfrm>
          <a:off x="1828800" y="3003213"/>
          <a:ext cx="3912577" cy="558105"/>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Сроки и комиссии</a:t>
          </a:r>
        </a:p>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по переводам в ДБО</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xdr:row>
      <xdr:rowOff>0</xdr:rowOff>
    </xdr:from>
    <xdr:to>
      <xdr:col>19</xdr:col>
      <xdr:colOff>101404</xdr:colOff>
      <xdr:row>28</xdr:row>
      <xdr:rowOff>111368</xdr:rowOff>
    </xdr:to>
    <xdr:sp macro="" textlink="">
      <xdr:nvSpPr>
        <xdr:cNvPr id="2" name="Объект 2">
          <a:extLst>
            <a:ext uri="{FF2B5EF4-FFF2-40B4-BE49-F238E27FC236}">
              <a16:creationId xmlns:a16="http://schemas.microsoft.com/office/drawing/2014/main" id="{00000000-0008-0000-0400-000002000000}"/>
            </a:ext>
          </a:extLst>
        </xdr:cNvPr>
        <xdr:cNvSpPr>
          <a:spLocks noGrp="1"/>
        </xdr:cNvSpPr>
      </xdr:nvSpPr>
      <xdr:spPr>
        <a:xfrm>
          <a:off x="1219200" y="381000"/>
          <a:ext cx="10464604" cy="5064368"/>
        </a:xfrm>
        <a:prstGeom prst="rect">
          <a:avLst/>
        </a:prstGeom>
      </xdr:spPr>
      <xdr:txBody>
        <a:bodyPr vert="horz" wrap="square" lIns="0" tIns="45720" rIns="0" bIns="45720" rtlCol="0">
          <a:normAutofit fontScale="77500" lnSpcReduction="20000"/>
        </a:bodyPr>
        <a:lstStyle>
          <a:lvl1pPr marL="91440" indent="-91440" algn="l" defTabSz="914400" rtl="0" eaLnBrk="1" latinLnBrk="0" hangingPunct="1">
            <a:lnSpc>
              <a:spcPct val="90000"/>
            </a:lnSpc>
            <a:spcBef>
              <a:spcPts val="1200"/>
            </a:spcBef>
            <a:spcAft>
              <a:spcPts val="200"/>
            </a:spcAft>
            <a:buClr>
              <a:schemeClr val="accent1"/>
            </a:buClr>
            <a:buSzPct val="100000"/>
            <a:buFont typeface="Calibri" panose="020F0502020204030204" pitchFamily="34" charset="0"/>
            <a:buChar char=" "/>
            <a:defRPr sz="2000" kern="1200">
              <a:solidFill>
                <a:schemeClr val="tx1">
                  <a:lumMod val="75000"/>
                  <a:lumOff val="25000"/>
                </a:schemeClr>
              </a:solidFill>
              <a:latin typeface="+mn-lt"/>
              <a:ea typeface="+mn-ea"/>
              <a:cs typeface="+mn-cs"/>
            </a:defRPr>
          </a:lvl1pPr>
          <a:lvl2pPr marL="384048" indent="-182880" algn="l" defTabSz="914400" rtl="0" eaLnBrk="1" latinLnBrk="0" hangingPunct="1">
            <a:lnSpc>
              <a:spcPct val="90000"/>
            </a:lnSpc>
            <a:spcBef>
              <a:spcPts val="200"/>
            </a:spcBef>
            <a:spcAft>
              <a:spcPts val="400"/>
            </a:spcAft>
            <a:buClr>
              <a:schemeClr val="accent1"/>
            </a:buClr>
            <a:buFont typeface="Calibri" pitchFamily="34" charset="0"/>
            <a:buChar char="◦"/>
            <a:defRPr sz="1800" kern="1200">
              <a:solidFill>
                <a:schemeClr val="tx1">
                  <a:lumMod val="75000"/>
                  <a:lumOff val="25000"/>
                </a:schemeClr>
              </a:solidFill>
              <a:latin typeface="+mn-lt"/>
              <a:ea typeface="+mn-ea"/>
              <a:cs typeface="+mn-cs"/>
            </a:defRPr>
          </a:lvl2pPr>
          <a:lvl3pPr marL="566928" indent="-18288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3pPr>
          <a:lvl4pPr marL="749808" indent="-18288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4pPr>
          <a:lvl5pPr marL="932688" indent="-18288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5pPr>
          <a:lvl6pPr marL="11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6pPr>
          <a:lvl7pPr marL="13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7pPr>
          <a:lvl8pPr marL="15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8pPr>
          <a:lvl9pPr marL="17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9pPr>
        </a:lstStyle>
        <a:p>
          <a:pPr marL="0" lvl="1" indent="0" algn="ctr">
            <a:buNone/>
          </a:pPr>
          <a:r>
            <a:rPr lang="ru-RU" sz="2100"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Необходимо уточнить у клиента:</a:t>
          </a:r>
          <a:endParaRPr lang="ru-RU" sz="210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a:p>
          <a:pPr algn="ctr"/>
          <a:endParaRPr lang="ru-RU" sz="210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FontTx/>
            <a:buAutoNum type="arabicPeriod"/>
          </a:pPr>
          <a:r>
            <a:rPr lang="ru-RU" sz="2100" kern="1200">
              <a:solidFill>
                <a:schemeClr val="tx1"/>
              </a:solidFill>
              <a:latin typeface="Tahoma" panose="020B0604030504040204" pitchFamily="34" charset="0"/>
              <a:ea typeface="Tahoma" panose="020B0604030504040204" pitchFamily="34" charset="0"/>
              <a:cs typeface="Tahoma" panose="020B0604030504040204" pitchFamily="34" charset="0"/>
            </a:rPr>
            <a:t>Сумма? </a:t>
          </a:r>
        </a:p>
        <a:p>
          <a:pPr marL="228600" indent="-228600">
            <a:buFontTx/>
            <a:buAutoNum type="arabicPeriod"/>
          </a:pPr>
          <a:r>
            <a:rPr lang="ru-RU" sz="2100" kern="1200">
              <a:solidFill>
                <a:schemeClr val="tx1"/>
              </a:solidFill>
              <a:latin typeface="Tahoma" panose="020B0604030504040204" pitchFamily="34" charset="0"/>
              <a:ea typeface="Tahoma" panose="020B0604030504040204" pitchFamily="34" charset="0"/>
              <a:cs typeface="Tahoma" panose="020B0604030504040204" pitchFamily="34" charset="0"/>
            </a:rPr>
            <a:t>Валюта? (в какой валюте можно перевести)</a:t>
          </a:r>
        </a:p>
        <a:p>
          <a:pPr marL="228600" indent="-228600">
            <a:buAutoNum type="arabicPeriod"/>
          </a:pPr>
          <a:r>
            <a:rPr lang="ru-RU" sz="2100" kern="1200">
              <a:solidFill>
                <a:schemeClr val="tx1"/>
              </a:solidFill>
              <a:latin typeface="Tahoma" panose="020B0604030504040204" pitchFamily="34" charset="0"/>
              <a:ea typeface="Tahoma" panose="020B0604030504040204" pitchFamily="34" charset="0"/>
              <a:cs typeface="Tahoma" panose="020B0604030504040204" pitchFamily="34" charset="0"/>
            </a:rPr>
            <a:t>Куда будет осуществлен перевод?</a:t>
          </a:r>
        </a:p>
        <a:p>
          <a:pPr marL="228600" indent="-228600">
            <a:buAutoNum type="arabicPeriod"/>
          </a:pPr>
          <a:endParaRPr lang="ru-RU" sz="2100">
            <a:solidFill>
              <a:schemeClr val="tx1"/>
            </a:solidFill>
            <a:latin typeface="Tahoma" panose="020B0604030504040204" pitchFamily="34" charset="0"/>
            <a:ea typeface="Tahoma" panose="020B0604030504040204" pitchFamily="34" charset="0"/>
            <a:cs typeface="Tahoma" panose="020B0604030504040204" pitchFamily="34" charset="0"/>
          </a:endParaRPr>
        </a:p>
        <a:p>
          <a:r>
            <a:rPr lang="ru-RU" sz="2100">
              <a:solidFill>
                <a:schemeClr val="tx1"/>
              </a:solidFill>
              <a:latin typeface="Tahoma" panose="020B0604030504040204" pitchFamily="34" charset="0"/>
              <a:ea typeface="Tahoma" panose="020B0604030504040204" pitchFamily="34" charset="0"/>
              <a:cs typeface="Tahoma" panose="020B0604030504040204" pitchFamily="34" charset="0"/>
            </a:rPr>
            <a:t>Необходимо озвучить:</a:t>
          </a:r>
        </a:p>
        <a:p>
          <a:endParaRPr lang="ru-RU" sz="210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AutoNum type="arabicPeriod"/>
          </a:pPr>
          <a:r>
            <a:rPr lang="ru-RU" sz="2100">
              <a:solidFill>
                <a:schemeClr val="tx1"/>
              </a:solidFill>
              <a:latin typeface="Tahoma" panose="020B0604030504040204" pitchFamily="34" charset="0"/>
              <a:ea typeface="Tahoma" panose="020B0604030504040204" pitchFamily="34" charset="0"/>
              <a:cs typeface="Tahoma" panose="020B0604030504040204" pitchFamily="34" charset="0"/>
            </a:rPr>
            <a:t>Комиссию за перевод – ссылка или сайт - </a:t>
          </a:r>
          <a:r>
            <a:rPr lang="en-US" sz="2100">
              <a:solidFill>
                <a:schemeClr val="tx1"/>
              </a:solidFill>
              <a:latin typeface="Tahoma" panose="020B0604030504040204" pitchFamily="34" charset="0"/>
              <a:ea typeface="Tahoma" panose="020B0604030504040204" pitchFamily="34" charset="0"/>
              <a:cs typeface="Tahoma" panose="020B0604030504040204" pitchFamily="34" charset="0"/>
            </a:rPr>
            <a:t>https://koronapay.com/</a:t>
          </a:r>
          <a:endParaRPr lang="ru-RU" sz="210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AutoNum type="arabicPeriod"/>
          </a:pPr>
          <a:r>
            <a:rPr lang="ru-RU" sz="2100">
              <a:solidFill>
                <a:schemeClr val="tx1"/>
              </a:solidFill>
              <a:latin typeface="Tahoma" panose="020B0604030504040204" pitchFamily="34" charset="0"/>
              <a:ea typeface="Tahoma" panose="020B0604030504040204" pitchFamily="34" charset="0"/>
              <a:cs typeface="Tahoma" panose="020B0604030504040204" pitchFamily="34" charset="0"/>
            </a:rPr>
            <a:t>Курс</a:t>
          </a:r>
          <a:r>
            <a:rPr lang="en-US" sz="2100">
              <a:solidFill>
                <a:schemeClr val="tx1"/>
              </a:solidFill>
              <a:latin typeface="Tahoma" panose="020B0604030504040204" pitchFamily="34" charset="0"/>
              <a:ea typeface="Tahoma" panose="020B0604030504040204" pitchFamily="34" charset="0"/>
              <a:cs typeface="Tahoma" panose="020B0604030504040204" pitchFamily="34" charset="0"/>
            </a:rPr>
            <a:t> </a:t>
          </a:r>
          <a:r>
            <a:rPr lang="ru-RU" sz="2100">
              <a:solidFill>
                <a:schemeClr val="tx1"/>
              </a:solidFill>
              <a:latin typeface="Tahoma" panose="020B0604030504040204" pitchFamily="34" charset="0"/>
              <a:ea typeface="Tahoma" panose="020B0604030504040204" pitchFamily="34" charset="0"/>
              <a:cs typeface="Tahoma" panose="020B0604030504040204" pitchFamily="34" charset="0"/>
            </a:rPr>
            <a:t>для безналичной конвертации клиент уточняет у сторонней системы (ЗК + 7 (495) 96 00 555)</a:t>
          </a:r>
        </a:p>
        <a:p>
          <a:pPr marL="0" indent="0">
            <a:buNone/>
          </a:pPr>
          <a:endParaRPr lang="ru-RU" sz="2100" i="1">
            <a:solidFill>
              <a:schemeClr val="tx1"/>
            </a:solidFill>
            <a:latin typeface="Tahoma" panose="020B0604030504040204" pitchFamily="34" charset="0"/>
            <a:ea typeface="Tahoma" panose="020B0604030504040204" pitchFamily="34" charset="0"/>
            <a:cs typeface="Tahoma" panose="020B0604030504040204" pitchFamily="34" charset="0"/>
          </a:endParaRPr>
        </a:p>
        <a:p>
          <a:pPr marL="0" indent="0">
            <a:buNone/>
          </a:pPr>
          <a:r>
            <a:rPr lang="ru-RU" sz="2100" i="1">
              <a:solidFill>
                <a:schemeClr val="tx1"/>
              </a:solidFill>
              <a:latin typeface="Tahoma" panose="020B0604030504040204" pitchFamily="34" charset="0"/>
              <a:ea typeface="Tahoma" panose="020B0604030504040204" pitchFamily="34" charset="0"/>
              <a:cs typeface="Tahoma" panose="020B0604030504040204" pitchFamily="34" charset="0"/>
            </a:rPr>
            <a:t>Говорим:</a:t>
          </a:r>
        </a:p>
        <a:p>
          <a:r>
            <a:rPr lang="ru-RU" sz="2100" b="1" i="1">
              <a:solidFill>
                <a:srgbClr val="002060"/>
              </a:solidFill>
              <a:latin typeface="Tahoma" panose="020B0604030504040204" pitchFamily="34" charset="0"/>
              <a:ea typeface="Tahoma" panose="020B0604030504040204" pitchFamily="34" charset="0"/>
              <a:cs typeface="Tahoma" panose="020B0604030504040204" pitchFamily="34" charset="0"/>
            </a:rPr>
            <a:t>«Имя Отчество клиента, для осуществления перевода Вам необходимо обратиться в отделение банка. А также предоставить ФИО получателя перевода, страну и город получателя».</a:t>
          </a:r>
        </a:p>
        <a:p>
          <a:endParaRPr lang="ru-RU" b="1" i="1">
            <a:solidFill>
              <a:srgbClr val="002060"/>
            </a:solidFill>
          </a:endParaRPr>
        </a:p>
      </xdr:txBody>
    </xdr:sp>
    <xdr:clientData/>
  </xdr:twoCellAnchor>
  <xdr:twoCellAnchor>
    <xdr:from>
      <xdr:col>13</xdr:col>
      <xdr:colOff>209550</xdr:colOff>
      <xdr:row>6</xdr:row>
      <xdr:rowOff>180975</xdr:rowOff>
    </xdr:from>
    <xdr:to>
      <xdr:col>16</xdr:col>
      <xdr:colOff>95250</xdr:colOff>
      <xdr:row>10</xdr:row>
      <xdr:rowOff>114300</xdr:rowOff>
    </xdr:to>
    <xdr:sp macro="" textlink="">
      <xdr:nvSpPr>
        <xdr:cNvPr id="3" name="Прямоугольник 2">
          <a:hlinkClick xmlns:r="http://schemas.openxmlformats.org/officeDocument/2006/relationships" r:id="rId1"/>
          <a:extLst>
            <a:ext uri="{FF2B5EF4-FFF2-40B4-BE49-F238E27FC236}">
              <a16:creationId xmlns:a16="http://schemas.microsoft.com/office/drawing/2014/main" id="{00000000-0008-0000-0400-000003000000}"/>
            </a:ext>
          </a:extLst>
        </xdr:cNvPr>
        <xdr:cNvSpPr/>
      </xdr:nvSpPr>
      <xdr:spPr>
        <a:xfrm>
          <a:off x="8134350" y="1323975"/>
          <a:ext cx="1714500" cy="695325"/>
        </a:xfrm>
        <a:prstGeom prst="rect">
          <a:avLst/>
        </a:prstGeom>
        <a:solidFill>
          <a:schemeClr val="tx2">
            <a:lumMod val="20000"/>
            <a:lumOff val="8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400" b="1">
              <a:solidFill>
                <a:srgbClr val="FF0000"/>
              </a:solidFill>
              <a:latin typeface="Tahoma" panose="020B0604030504040204" pitchFamily="34" charset="0"/>
              <a:ea typeface="Tahoma" panose="020B0604030504040204" pitchFamily="34" charset="0"/>
              <a:cs typeface="Tahoma" panose="020B0604030504040204" pitchFamily="34" charset="0"/>
            </a:rPr>
            <a:t>Лимиты и ограничения</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445993</xdr:colOff>
      <xdr:row>1</xdr:row>
      <xdr:rowOff>34178</xdr:rowOff>
    </xdr:from>
    <xdr:to>
      <xdr:col>14</xdr:col>
      <xdr:colOff>221876</xdr:colOff>
      <xdr:row>12</xdr:row>
      <xdr:rowOff>115001</xdr:rowOff>
    </xdr:to>
    <xdr:sp macro="" textlink="">
      <xdr:nvSpPr>
        <xdr:cNvPr id="2" name="Объект 2">
          <a:extLst>
            <a:ext uri="{FF2B5EF4-FFF2-40B4-BE49-F238E27FC236}">
              <a16:creationId xmlns:a16="http://schemas.microsoft.com/office/drawing/2014/main" id="{00000000-0008-0000-0500-000002000000}"/>
            </a:ext>
          </a:extLst>
        </xdr:cNvPr>
        <xdr:cNvSpPr>
          <a:spLocks noGrp="1"/>
        </xdr:cNvSpPr>
      </xdr:nvSpPr>
      <xdr:spPr>
        <a:xfrm>
          <a:off x="1051111" y="224678"/>
          <a:ext cx="7642412" cy="2176323"/>
        </a:xfrm>
        <a:prstGeom prst="rect">
          <a:avLst/>
        </a:prstGeom>
      </xdr:spPr>
      <xdr:txBody>
        <a:bodyPr vert="horz" wrap="square" lIns="0" tIns="45720" rIns="0" bIns="45720" rtlCol="0">
          <a:normAutofit/>
        </a:bodyPr>
        <a:lstStyle>
          <a:lvl1pPr marL="91440" indent="-91440" algn="l" defTabSz="914400" rtl="0" eaLnBrk="1" latinLnBrk="0" hangingPunct="1">
            <a:lnSpc>
              <a:spcPct val="90000"/>
            </a:lnSpc>
            <a:spcBef>
              <a:spcPts val="1200"/>
            </a:spcBef>
            <a:spcAft>
              <a:spcPts val="200"/>
            </a:spcAft>
            <a:buClr>
              <a:schemeClr val="accent1"/>
            </a:buClr>
            <a:buSzPct val="100000"/>
            <a:buFont typeface="Calibri" panose="020F0502020204030204" pitchFamily="34" charset="0"/>
            <a:buChar char=" "/>
            <a:defRPr sz="2000" kern="1200">
              <a:solidFill>
                <a:schemeClr val="tx1">
                  <a:lumMod val="75000"/>
                  <a:lumOff val="25000"/>
                </a:schemeClr>
              </a:solidFill>
              <a:latin typeface="+mn-lt"/>
              <a:ea typeface="+mn-ea"/>
              <a:cs typeface="+mn-cs"/>
            </a:defRPr>
          </a:lvl1pPr>
          <a:lvl2pPr marL="384048" indent="-182880" algn="l" defTabSz="914400" rtl="0" eaLnBrk="1" latinLnBrk="0" hangingPunct="1">
            <a:lnSpc>
              <a:spcPct val="90000"/>
            </a:lnSpc>
            <a:spcBef>
              <a:spcPts val="200"/>
            </a:spcBef>
            <a:spcAft>
              <a:spcPts val="400"/>
            </a:spcAft>
            <a:buClr>
              <a:schemeClr val="accent1"/>
            </a:buClr>
            <a:buFont typeface="Calibri" pitchFamily="34" charset="0"/>
            <a:buChar char="◦"/>
            <a:defRPr sz="1800" kern="1200">
              <a:solidFill>
                <a:schemeClr val="tx1">
                  <a:lumMod val="75000"/>
                  <a:lumOff val="25000"/>
                </a:schemeClr>
              </a:solidFill>
              <a:latin typeface="+mn-lt"/>
              <a:ea typeface="+mn-ea"/>
              <a:cs typeface="+mn-cs"/>
            </a:defRPr>
          </a:lvl2pPr>
          <a:lvl3pPr marL="566928" indent="-18288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3pPr>
          <a:lvl4pPr marL="749808" indent="-18288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4pPr>
          <a:lvl5pPr marL="932688" indent="-18288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5pPr>
          <a:lvl6pPr marL="11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6pPr>
          <a:lvl7pPr marL="13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7pPr>
          <a:lvl8pPr marL="15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8pPr>
          <a:lvl9pPr marL="1700000" indent="-228600" algn="l" defTabSz="914400" rtl="0" eaLnBrk="1" latinLnBrk="0" hangingPunct="1">
            <a:lnSpc>
              <a:spcPct val="90000"/>
            </a:lnSpc>
            <a:spcBef>
              <a:spcPts val="200"/>
            </a:spcBef>
            <a:spcAft>
              <a:spcPts val="400"/>
            </a:spcAft>
            <a:buClr>
              <a:schemeClr val="accent1"/>
            </a:buClr>
            <a:buFont typeface="Calibri" pitchFamily="34" charset="0"/>
            <a:buChar char="◦"/>
            <a:defRPr sz="1400" kern="1200">
              <a:solidFill>
                <a:schemeClr val="tx1">
                  <a:lumMod val="75000"/>
                  <a:lumOff val="25000"/>
                </a:schemeClr>
              </a:solidFill>
              <a:latin typeface="+mn-lt"/>
              <a:ea typeface="+mn-ea"/>
              <a:cs typeface="+mn-cs"/>
            </a:defRPr>
          </a:lvl9pPr>
        </a:lstStyle>
        <a:p>
          <a:pPr marL="0" lvl="1" indent="0" algn="ctr">
            <a:buNone/>
          </a:pPr>
          <a:r>
            <a:rPr lang="ru-RU" sz="1600"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Необходимо уточнить у клиента:</a:t>
          </a:r>
        </a:p>
        <a:p>
          <a:pPr marL="228600" indent="-228600">
            <a:buFontTx/>
            <a:buAutoNum type="arabicPeriod"/>
          </a:pPr>
          <a:r>
            <a:rPr lang="ru-RU" sz="1600" kern="1200">
              <a:solidFill>
                <a:schemeClr val="tx1"/>
              </a:solidFill>
              <a:latin typeface="Tahoma" panose="020B0604030504040204" pitchFamily="34" charset="0"/>
              <a:ea typeface="Tahoma" panose="020B0604030504040204" pitchFamily="34" charset="0"/>
              <a:cs typeface="Tahoma" panose="020B0604030504040204" pitchFamily="34" charset="0"/>
            </a:rPr>
            <a:t>Сумма? </a:t>
          </a:r>
        </a:p>
        <a:p>
          <a:pPr marL="228600" indent="-228600">
            <a:buFontTx/>
            <a:buAutoNum type="arabicPeriod"/>
          </a:pPr>
          <a:r>
            <a:rPr lang="ru-RU" sz="1600" kern="1200">
              <a:solidFill>
                <a:schemeClr val="tx1"/>
              </a:solidFill>
              <a:latin typeface="Tahoma" panose="020B0604030504040204" pitchFamily="34" charset="0"/>
              <a:ea typeface="Tahoma" panose="020B0604030504040204" pitchFamily="34" charset="0"/>
              <a:cs typeface="Tahoma" panose="020B0604030504040204" pitchFamily="34" charset="0"/>
            </a:rPr>
            <a:t>Валюта? (в какой валюте можно перевести)</a:t>
          </a:r>
        </a:p>
        <a:p>
          <a:pPr marL="228600" indent="-228600">
            <a:buAutoNum type="arabicPeriod"/>
          </a:pPr>
          <a:r>
            <a:rPr lang="ru-RU" sz="1600" kern="1200">
              <a:solidFill>
                <a:schemeClr val="tx1"/>
              </a:solidFill>
              <a:latin typeface="Tahoma" panose="020B0604030504040204" pitchFamily="34" charset="0"/>
              <a:ea typeface="Tahoma" panose="020B0604030504040204" pitchFamily="34" charset="0"/>
              <a:cs typeface="Tahoma" panose="020B0604030504040204" pitchFamily="34" charset="0"/>
            </a:rPr>
            <a:t>Куда будет осуществлен перевод?</a:t>
          </a:r>
        </a:p>
        <a:p>
          <a:pPr marL="228600" indent="-228600">
            <a:buAutoNum type="arabicPeriod"/>
          </a:pPr>
          <a:endParaRPr lang="ru-RU" sz="1600">
            <a:solidFill>
              <a:schemeClr val="tx1"/>
            </a:solidFill>
            <a:latin typeface="Tahoma" panose="020B0604030504040204" pitchFamily="34" charset="0"/>
            <a:ea typeface="Tahoma" panose="020B0604030504040204" pitchFamily="34" charset="0"/>
            <a:cs typeface="Tahoma" panose="020B0604030504040204" pitchFamily="34" charset="0"/>
          </a:endParaRPr>
        </a:p>
        <a:p>
          <a:r>
            <a:rPr lang="ru-RU" sz="1600">
              <a:solidFill>
                <a:schemeClr val="tx1"/>
              </a:solidFill>
              <a:latin typeface="Tahoma" panose="020B0604030504040204" pitchFamily="34" charset="0"/>
              <a:ea typeface="Tahoma" panose="020B0604030504040204" pitchFamily="34" charset="0"/>
              <a:cs typeface="Tahoma" panose="020B0604030504040204" pitchFamily="34" charset="0"/>
            </a:rPr>
            <a:t>Необходимо озвучить:</a:t>
          </a:r>
        </a:p>
        <a:p>
          <a:endParaRPr lang="ru-RU" sz="160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AutoNum type="arabicPeriod"/>
          </a:pPr>
          <a:r>
            <a:rPr lang="ru-RU" sz="1600">
              <a:solidFill>
                <a:schemeClr val="tx1"/>
              </a:solidFill>
              <a:latin typeface="Tahoma" panose="020B0604030504040204" pitchFamily="34" charset="0"/>
              <a:ea typeface="Tahoma" panose="020B0604030504040204" pitchFamily="34" charset="0"/>
              <a:cs typeface="Tahoma" panose="020B0604030504040204" pitchFamily="34" charset="0"/>
            </a:rPr>
            <a:t>Комиссию за перевод – ссылка или сайт - </a:t>
          </a:r>
          <a:r>
            <a:rPr lang="en-US" sz="1600" u="sng">
              <a:solidFill>
                <a:srgbClr val="0070C0"/>
              </a:solidFill>
              <a:latin typeface="Tahoma" panose="020B0604030504040204" pitchFamily="34" charset="0"/>
              <a:ea typeface="Tahoma" panose="020B0604030504040204" pitchFamily="34" charset="0"/>
              <a:cs typeface="Tahoma" panose="020B0604030504040204" pitchFamily="34" charset="0"/>
            </a:rPr>
            <a:t>https://www.contact-sys.com/</a:t>
          </a:r>
          <a:r>
            <a:rPr lang="ru-RU" sz="1600" u="sng">
              <a:solidFill>
                <a:srgbClr val="0070C0"/>
              </a:solidFill>
              <a:latin typeface="Tahoma" panose="020B0604030504040204" pitchFamily="34" charset="0"/>
              <a:ea typeface="Tahoma" panose="020B0604030504040204" pitchFamily="34" charset="0"/>
              <a:cs typeface="Tahoma" panose="020B0604030504040204" pitchFamily="34" charset="0"/>
            </a:rPr>
            <a:t> </a:t>
          </a:r>
        </a:p>
        <a:p>
          <a:pPr marL="228600" indent="-228600">
            <a:buAutoNum type="arabicPeriod"/>
          </a:pPr>
          <a:r>
            <a:rPr lang="ru-RU" sz="1600">
              <a:solidFill>
                <a:schemeClr val="tx1"/>
              </a:solidFill>
              <a:latin typeface="Tahoma" panose="020B0604030504040204" pitchFamily="34" charset="0"/>
              <a:ea typeface="Tahoma" panose="020B0604030504040204" pitchFamily="34" charset="0"/>
              <a:cs typeface="Tahoma" panose="020B0604030504040204" pitchFamily="34" charset="0"/>
            </a:rPr>
            <a:t>Курс</a:t>
          </a:r>
          <a:r>
            <a:rPr lang="en-US" sz="1600">
              <a:solidFill>
                <a:schemeClr val="tx1"/>
              </a:solidFill>
              <a:latin typeface="Tahoma" panose="020B0604030504040204" pitchFamily="34" charset="0"/>
              <a:ea typeface="Tahoma" panose="020B0604030504040204" pitchFamily="34" charset="0"/>
              <a:cs typeface="Tahoma" panose="020B0604030504040204" pitchFamily="34" charset="0"/>
            </a:rPr>
            <a:t> </a:t>
          </a:r>
          <a:r>
            <a:rPr lang="ru-RU" sz="1600">
              <a:solidFill>
                <a:schemeClr val="tx1"/>
              </a:solidFill>
              <a:latin typeface="Tahoma" panose="020B0604030504040204" pitchFamily="34" charset="0"/>
              <a:ea typeface="Tahoma" panose="020B0604030504040204" pitchFamily="34" charset="0"/>
              <a:cs typeface="Tahoma" panose="020B0604030504040204" pitchFamily="34" charset="0"/>
            </a:rPr>
            <a:t>для безналичной конвертации клиент уточняет у сторонней системы (</a:t>
          </a:r>
          <a:r>
            <a:rPr lang="en-US" sz="1600">
              <a:solidFill>
                <a:schemeClr val="tx1"/>
              </a:solidFill>
              <a:latin typeface="Tahoma" panose="020B0604030504040204" pitchFamily="34" charset="0"/>
              <a:ea typeface="Tahoma" panose="020B0604030504040204" pitchFamily="34" charset="0"/>
              <a:cs typeface="Tahoma" panose="020B0604030504040204" pitchFamily="34" charset="0"/>
            </a:rPr>
            <a:t>CONTACT </a:t>
          </a:r>
          <a:r>
            <a:rPr lang="ru-RU" sz="1600">
              <a:solidFill>
                <a:schemeClr val="tx1"/>
              </a:solidFill>
              <a:latin typeface="Tahoma" panose="020B0604030504040204" pitchFamily="34" charset="0"/>
              <a:ea typeface="Tahoma" panose="020B0604030504040204" pitchFamily="34" charset="0"/>
              <a:cs typeface="Tahoma" panose="020B0604030504040204" pitchFamily="34" charset="0"/>
            </a:rPr>
            <a:t>+7 (800) 200 42 42)</a:t>
          </a:r>
        </a:p>
        <a:p>
          <a:r>
            <a:rPr lang="ru-RU" sz="1600" i="1">
              <a:solidFill>
                <a:schemeClr val="tx1"/>
              </a:solidFill>
              <a:latin typeface="Tahoma" panose="020B0604030504040204" pitchFamily="34" charset="0"/>
              <a:ea typeface="Tahoma" panose="020B0604030504040204" pitchFamily="34" charset="0"/>
              <a:cs typeface="Tahoma" panose="020B0604030504040204" pitchFamily="34" charset="0"/>
            </a:rPr>
            <a:t>Говорим:</a:t>
          </a:r>
        </a:p>
        <a:p>
          <a:r>
            <a:rPr lang="ru-RU" sz="1600">
              <a:solidFill>
                <a:schemeClr val="tx1"/>
              </a:solidFill>
              <a:latin typeface="Tahoma" panose="020B0604030504040204" pitchFamily="34" charset="0"/>
              <a:ea typeface="Tahoma" panose="020B0604030504040204" pitchFamily="34" charset="0"/>
              <a:cs typeface="Tahoma" panose="020B0604030504040204" pitchFamily="34" charset="0"/>
            </a:rPr>
            <a:t>«</a:t>
          </a:r>
          <a:r>
            <a:rPr lang="ru-RU" sz="1600" i="1">
              <a:solidFill>
                <a:schemeClr val="tx1"/>
              </a:solidFill>
              <a:latin typeface="Tahoma" panose="020B0604030504040204" pitchFamily="34" charset="0"/>
              <a:ea typeface="Tahoma" panose="020B0604030504040204" pitchFamily="34" charset="0"/>
              <a:cs typeface="Tahoma" panose="020B0604030504040204" pitchFamily="34" charset="0"/>
            </a:rPr>
            <a:t>Имя Отчество клиента, для осуществления перевода Вам необходимо обратиться в отделение банка. А также предоставить ФИО получателя перевода, страну и город получателя».</a:t>
          </a:r>
          <a:endParaRPr lang="ru-RU" sz="1600">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editAs="oneCell">
    <xdr:from>
      <xdr:col>9</xdr:col>
      <xdr:colOff>560294</xdr:colOff>
      <xdr:row>2</xdr:row>
      <xdr:rowOff>105985</xdr:rowOff>
    </xdr:from>
    <xdr:to>
      <xdr:col>24</xdr:col>
      <xdr:colOff>483534</xdr:colOff>
      <xdr:row>15</xdr:row>
      <xdr:rowOff>79562</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006353" y="486985"/>
          <a:ext cx="9000005" cy="2450077"/>
        </a:xfrm>
        <a:prstGeom prst="rect">
          <a:avLst/>
        </a:prstGeom>
        <a:ln>
          <a:solidFill>
            <a:schemeClr val="accent1"/>
          </a:solidFill>
        </a:ln>
      </xdr:spPr>
    </xdr:pic>
    <xdr:clientData/>
  </xdr:twoCellAnchor>
  <xdr:twoCellAnchor>
    <xdr:from>
      <xdr:col>17</xdr:col>
      <xdr:colOff>235324</xdr:colOff>
      <xdr:row>15</xdr:row>
      <xdr:rowOff>156882</xdr:rowOff>
    </xdr:from>
    <xdr:to>
      <xdr:col>19</xdr:col>
      <xdr:colOff>347383</xdr:colOff>
      <xdr:row>19</xdr:row>
      <xdr:rowOff>145676</xdr:rowOff>
    </xdr:to>
    <xdr:sp macro="" textlink="">
      <xdr:nvSpPr>
        <xdr:cNvPr id="4" name="Стрелка вниз 3">
          <a:extLst>
            <a:ext uri="{FF2B5EF4-FFF2-40B4-BE49-F238E27FC236}">
              <a16:creationId xmlns:a16="http://schemas.microsoft.com/office/drawing/2014/main" id="{00000000-0008-0000-0500-000004000000}"/>
            </a:ext>
          </a:extLst>
        </xdr:cNvPr>
        <xdr:cNvSpPr/>
      </xdr:nvSpPr>
      <xdr:spPr>
        <a:xfrm>
          <a:off x="10522324" y="3014382"/>
          <a:ext cx="1322294" cy="750794"/>
        </a:xfrm>
        <a:prstGeom prst="down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b="1" cap="none" spc="0">
            <a:ln w="22225">
              <a:solidFill>
                <a:schemeClr val="accent2"/>
              </a:solidFill>
              <a:prstDash val="solid"/>
            </a:ln>
            <a:solidFill>
              <a:schemeClr val="accent2">
                <a:lumMod val="40000"/>
                <a:lumOff val="60000"/>
              </a:schemeClr>
            </a:solidFill>
            <a:effectLs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257175</xdr:colOff>
      <xdr:row>7</xdr:row>
      <xdr:rowOff>95251</xdr:rowOff>
    </xdr:from>
    <xdr:to>
      <xdr:col>6</xdr:col>
      <xdr:colOff>314325</xdr:colOff>
      <xdr:row>12</xdr:row>
      <xdr:rowOff>164599</xdr:rowOff>
    </xdr:to>
    <xdr:pic>
      <xdr:nvPicPr>
        <xdr:cNvPr id="2" name="Рисунок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1447801"/>
          <a:ext cx="3105150" cy="1021848"/>
        </a:xfrm>
        <a:prstGeom prst="rect">
          <a:avLst/>
        </a:prstGeom>
      </xdr:spPr>
    </xdr:pic>
    <xdr:clientData/>
  </xdr:twoCellAnchor>
  <xdr:twoCellAnchor editAs="oneCell">
    <xdr:from>
      <xdr:col>1</xdr:col>
      <xdr:colOff>533400</xdr:colOff>
      <xdr:row>13</xdr:row>
      <xdr:rowOff>38100</xdr:rowOff>
    </xdr:from>
    <xdr:to>
      <xdr:col>5</xdr:col>
      <xdr:colOff>542925</xdr:colOff>
      <xdr:row>19</xdr:row>
      <xdr:rowOff>47626</xdr:rowOff>
    </xdr:to>
    <xdr:pic>
      <xdr:nvPicPr>
        <xdr:cNvPr id="3" name="Рисунок 2">
          <a:hlinkClick xmlns:r="http://schemas.openxmlformats.org/officeDocument/2006/relationships" r:id="rId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3"/>
        <a:srcRect t="10275" b="6839"/>
        <a:stretch/>
      </xdr:blipFill>
      <xdr:spPr>
        <a:xfrm>
          <a:off x="1143000" y="2543175"/>
          <a:ext cx="2447925" cy="11525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142875</xdr:colOff>
      <xdr:row>2</xdr:row>
      <xdr:rowOff>9525</xdr:rowOff>
    </xdr:from>
    <xdr:to>
      <xdr:col>16</xdr:col>
      <xdr:colOff>152400</xdr:colOff>
      <xdr:row>27</xdr:row>
      <xdr:rowOff>104775</xdr:rowOff>
    </xdr:to>
    <xdr:pic>
      <xdr:nvPicPr>
        <xdr:cNvPr id="2" name="Рисунок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a:srcRect l="845" t="2044" r="2989" b="3159"/>
        <a:stretch/>
      </xdr:blipFill>
      <xdr:spPr>
        <a:xfrm>
          <a:off x="142875" y="390525"/>
          <a:ext cx="9763125" cy="4857750"/>
        </a:xfrm>
        <a:prstGeom prst="rect">
          <a:avLst/>
        </a:prstGeom>
      </xdr:spPr>
    </xdr:pic>
    <xdr:clientData/>
  </xdr:twoCellAnchor>
  <xdr:twoCellAnchor editAs="oneCell">
    <xdr:from>
      <xdr:col>16</xdr:col>
      <xdr:colOff>152400</xdr:colOff>
      <xdr:row>2</xdr:row>
      <xdr:rowOff>0</xdr:rowOff>
    </xdr:from>
    <xdr:to>
      <xdr:col>24</xdr:col>
      <xdr:colOff>361950</xdr:colOff>
      <xdr:row>27</xdr:row>
      <xdr:rowOff>85102</xdr:rowOff>
    </xdr:to>
    <xdr:pic>
      <xdr:nvPicPr>
        <xdr:cNvPr id="3" name="Рисунок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2677" r="41504"/>
        <a:stretch/>
      </xdr:blipFill>
      <xdr:spPr>
        <a:xfrm>
          <a:off x="9906000" y="381000"/>
          <a:ext cx="5086350" cy="4847602"/>
        </a:xfrm>
        <a:prstGeom prst="rect">
          <a:avLst/>
        </a:prstGeom>
      </xdr:spPr>
    </xdr:pic>
    <xdr:clientData/>
  </xdr:twoCellAnchor>
  <xdr:twoCellAnchor editAs="oneCell">
    <xdr:from>
      <xdr:col>1</xdr:col>
      <xdr:colOff>0</xdr:colOff>
      <xdr:row>29</xdr:row>
      <xdr:rowOff>0</xdr:rowOff>
    </xdr:from>
    <xdr:to>
      <xdr:col>5</xdr:col>
      <xdr:colOff>190171</xdr:colOff>
      <xdr:row>54</xdr:row>
      <xdr:rowOff>189880</xdr:rowOff>
    </xdr:to>
    <xdr:pic>
      <xdr:nvPicPr>
        <xdr:cNvPr id="4" name="Рисунок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5524500"/>
          <a:ext cx="2628571" cy="4961905"/>
        </a:xfrm>
        <a:prstGeom prst="rect">
          <a:avLst/>
        </a:prstGeom>
      </xdr:spPr>
    </xdr:pic>
    <xdr:clientData/>
  </xdr:twoCellAnchor>
  <xdr:twoCellAnchor editAs="oneCell">
    <xdr:from>
      <xdr:col>6</xdr:col>
      <xdr:colOff>0</xdr:colOff>
      <xdr:row>29</xdr:row>
      <xdr:rowOff>0</xdr:rowOff>
    </xdr:from>
    <xdr:to>
      <xdr:col>20</xdr:col>
      <xdr:colOff>360838</xdr:colOff>
      <xdr:row>51</xdr:row>
      <xdr:rowOff>142332</xdr:rowOff>
    </xdr:to>
    <xdr:pic>
      <xdr:nvPicPr>
        <xdr:cNvPr id="5" name="Рисунок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3657600" y="5524500"/>
          <a:ext cx="8895238" cy="434285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598715</xdr:colOff>
      <xdr:row>4</xdr:row>
      <xdr:rowOff>27215</xdr:rowOff>
    </xdr:from>
    <xdr:to>
      <xdr:col>4</xdr:col>
      <xdr:colOff>1306287</xdr:colOff>
      <xdr:row>19</xdr:row>
      <xdr:rowOff>100139</xdr:rowOff>
    </xdr:to>
    <xdr:pic>
      <xdr:nvPicPr>
        <xdr:cNvPr id="2" name="Рисунок 1" descr="бвллл.PN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1858" y="898072"/>
          <a:ext cx="6613072" cy="2753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67235</xdr:colOff>
      <xdr:row>11</xdr:row>
      <xdr:rowOff>212912</xdr:rowOff>
    </xdr:from>
    <xdr:to>
      <xdr:col>6</xdr:col>
      <xdr:colOff>22412</xdr:colOff>
      <xdr:row>18</xdr:row>
      <xdr:rowOff>201706</xdr:rowOff>
    </xdr:to>
    <xdr:pic>
      <xdr:nvPicPr>
        <xdr:cNvPr id="3" name="Рисунок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stretch>
          <a:fillRect/>
        </a:stretch>
      </xdr:blipFill>
      <xdr:spPr>
        <a:xfrm>
          <a:off x="1389529" y="4482353"/>
          <a:ext cx="9368118" cy="3440206"/>
        </a:xfrm>
        <a:prstGeom prst="rect">
          <a:avLst/>
        </a:prstGeom>
        <a:ln>
          <a:solidFill>
            <a:schemeClr val="tx2"/>
          </a:solidFill>
        </a:ln>
      </xdr:spPr>
    </xdr:pic>
    <xdr:clientData/>
  </xdr:twoCellAnchor>
  <xdr:twoCellAnchor editAs="oneCell">
    <xdr:from>
      <xdr:col>2</xdr:col>
      <xdr:colOff>22413</xdr:colOff>
      <xdr:row>1</xdr:row>
      <xdr:rowOff>44823</xdr:rowOff>
    </xdr:from>
    <xdr:to>
      <xdr:col>6</xdr:col>
      <xdr:colOff>22413</xdr:colOff>
      <xdr:row>11</xdr:row>
      <xdr:rowOff>89634</xdr:rowOff>
    </xdr:to>
    <xdr:pic>
      <xdr:nvPicPr>
        <xdr:cNvPr id="2" name="Рисунок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a:stretch>
          <a:fillRect/>
        </a:stretch>
      </xdr:blipFill>
      <xdr:spPr>
        <a:xfrm>
          <a:off x="1344707" y="313764"/>
          <a:ext cx="9412941" cy="404531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85726</xdr:colOff>
      <xdr:row>2</xdr:row>
      <xdr:rowOff>152401</xdr:rowOff>
    </xdr:from>
    <xdr:to>
      <xdr:col>5</xdr:col>
      <xdr:colOff>206972</xdr:colOff>
      <xdr:row>10</xdr:row>
      <xdr:rowOff>142876</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1" y="533401"/>
          <a:ext cx="2559646" cy="1524000"/>
        </a:xfrm>
        <a:prstGeom prst="rect">
          <a:avLst/>
        </a:prstGeom>
        <a:noFill/>
        <a:ln w="9525">
          <a:solidFill>
            <a:schemeClr val="tx1"/>
          </a:solidFill>
          <a:miter lim="800000"/>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0</xdr:col>
      <xdr:colOff>638175</xdr:colOff>
      <xdr:row>12</xdr:row>
      <xdr:rowOff>144053</xdr:rowOff>
    </xdr:from>
    <xdr:to>
      <xdr:col>5</xdr:col>
      <xdr:colOff>257175</xdr:colOff>
      <xdr:row>19</xdr:row>
      <xdr:rowOff>47620</xdr:rowOff>
    </xdr:to>
    <xdr:pic>
      <xdr:nvPicPr>
        <xdr:cNvPr id="3" name="Picture 3">
          <a:hlinkClick xmlns:r="http://schemas.openxmlformats.org/officeDocument/2006/relationships" r:id="rId3"/>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38175" y="2439578"/>
          <a:ext cx="2714625" cy="1237067"/>
        </a:xfrm>
        <a:prstGeom prst="rect">
          <a:avLst/>
        </a:prstGeom>
        <a:noFill/>
        <a:ln w="9525">
          <a:solidFill>
            <a:schemeClr val="tx1"/>
          </a:solidFill>
          <a:miter lim="800000"/>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oneCell">
    <xdr:from>
      <xdr:col>1</xdr:col>
      <xdr:colOff>338703</xdr:colOff>
      <xdr:row>21</xdr:row>
      <xdr:rowOff>114300</xdr:rowOff>
    </xdr:from>
    <xdr:to>
      <xdr:col>4</xdr:col>
      <xdr:colOff>435249</xdr:colOff>
      <xdr:row>31</xdr:row>
      <xdr:rowOff>138285</xdr:rowOff>
    </xdr:to>
    <xdr:pic>
      <xdr:nvPicPr>
        <xdr:cNvPr id="4" name="Рисунок 3">
          <a:hlinkClick xmlns:r="http://schemas.openxmlformats.org/officeDocument/2006/relationships" r:id="rId5"/>
          <a:extLst>
            <a:ext uri="{FF2B5EF4-FFF2-40B4-BE49-F238E27FC236}">
              <a16:creationId xmlns:a16="http://schemas.microsoft.com/office/drawing/2014/main" id="{00000000-0008-0000-0C00-000004000000}"/>
            </a:ext>
          </a:extLst>
        </xdr:cNvPr>
        <xdr:cNvPicPr>
          <a:picLocks noChangeAspect="1"/>
        </xdr:cNvPicPr>
      </xdr:nvPicPr>
      <xdr:blipFill rotWithShape="1">
        <a:blip xmlns:r="http://schemas.openxmlformats.org/officeDocument/2006/relationships" r:embed="rId6"/>
        <a:srcRect l="25877" t="13996" r="26389" b="14269"/>
        <a:stretch/>
      </xdr:blipFill>
      <xdr:spPr>
        <a:xfrm>
          <a:off x="995928" y="4124325"/>
          <a:ext cx="1925346" cy="1928985"/>
        </a:xfrm>
        <a:prstGeom prst="ellipse">
          <a:avLst/>
        </a:prstGeom>
      </xdr:spPr>
    </xdr:pic>
    <xdr:clientData/>
  </xdr:twoCellAnchor>
  <xdr:twoCellAnchor>
    <xdr:from>
      <xdr:col>5</xdr:col>
      <xdr:colOff>331941</xdr:colOff>
      <xdr:row>13</xdr:row>
      <xdr:rowOff>180584</xdr:rowOff>
    </xdr:from>
    <xdr:to>
      <xdr:col>16</xdr:col>
      <xdr:colOff>132649</xdr:colOff>
      <xdr:row>17</xdr:row>
      <xdr:rowOff>64915</xdr:rowOff>
    </xdr:to>
    <xdr:sp macro="" textlink="">
      <xdr:nvSpPr>
        <xdr:cNvPr id="5" name="TextBox 6">
          <a:extLst>
            <a:ext uri="{FF2B5EF4-FFF2-40B4-BE49-F238E27FC236}">
              <a16:creationId xmlns:a16="http://schemas.microsoft.com/office/drawing/2014/main" id="{00000000-0008-0000-0C00-000005000000}"/>
            </a:ext>
          </a:extLst>
        </xdr:cNvPr>
        <xdr:cNvSpPr txBox="1"/>
      </xdr:nvSpPr>
      <xdr:spPr>
        <a:xfrm>
          <a:off x="3379941" y="2657084"/>
          <a:ext cx="6506308" cy="64633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ru-RU">
              <a:latin typeface="Tahoma" panose="020B0604030504040204" pitchFamily="34" charset="0"/>
              <a:ea typeface="Tahoma" panose="020B0604030504040204" pitchFamily="34" charset="0"/>
              <a:cs typeface="Tahoma" panose="020B0604030504040204" pitchFamily="34" charset="0"/>
            </a:rPr>
            <a:t>- мгновенные безадресные денежные переводы без открытия счета</a:t>
          </a:r>
        </a:p>
      </xdr:txBody>
    </xdr:sp>
    <xdr:clientData/>
  </xdr:twoCellAnchor>
  <xdr:twoCellAnchor>
    <xdr:from>
      <xdr:col>5</xdr:col>
      <xdr:colOff>440380</xdr:colOff>
      <xdr:row>25</xdr:row>
      <xdr:rowOff>71030</xdr:rowOff>
    </xdr:from>
    <xdr:to>
      <xdr:col>16</xdr:col>
      <xdr:colOff>241088</xdr:colOff>
      <xdr:row>30</xdr:row>
      <xdr:rowOff>46861</xdr:rowOff>
    </xdr:to>
    <xdr:sp macro="" textlink="">
      <xdr:nvSpPr>
        <xdr:cNvPr id="6" name="TextBox 7">
          <a:extLst>
            <a:ext uri="{FF2B5EF4-FFF2-40B4-BE49-F238E27FC236}">
              <a16:creationId xmlns:a16="http://schemas.microsoft.com/office/drawing/2014/main" id="{00000000-0008-0000-0C00-000006000000}"/>
            </a:ext>
          </a:extLst>
        </xdr:cNvPr>
        <xdr:cNvSpPr txBox="1"/>
      </xdr:nvSpPr>
      <xdr:spPr>
        <a:xfrm>
          <a:off x="3536005" y="4843055"/>
          <a:ext cx="6506308" cy="92833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ru-RU">
              <a:latin typeface="Tahoma" panose="020B0604030504040204" pitchFamily="34" charset="0"/>
              <a:ea typeface="Tahoma" panose="020B0604030504040204" pitchFamily="34" charset="0"/>
              <a:cs typeface="Tahoma" panose="020B0604030504040204" pitchFamily="34" charset="0"/>
            </a:rPr>
            <a:t>- мгновенные безадресные денежные переводы без открытия счета (</a:t>
          </a:r>
          <a:r>
            <a:rPr lang="ru-RU" b="1">
              <a:solidFill>
                <a:srgbClr val="FF0000"/>
              </a:solidFill>
              <a:latin typeface="Tahoma" panose="020B0604030504040204" pitchFamily="34" charset="0"/>
              <a:ea typeface="Tahoma" panose="020B0604030504040204" pitchFamily="34" charset="0"/>
              <a:cs typeface="Tahoma" panose="020B0604030504040204" pitchFamily="34" charset="0"/>
            </a:rPr>
            <a:t>приостановлено с 21/02/24 </a:t>
          </a:r>
          <a:r>
            <a:rPr lang="ru-RU">
              <a:latin typeface="Tahoma" panose="020B0604030504040204" pitchFamily="34" charset="0"/>
              <a:ea typeface="Tahoma" panose="020B0604030504040204" pitchFamily="34" charset="0"/>
              <a:cs typeface="Tahoma" panose="020B0604030504040204" pitchFamily="34" charset="0"/>
            </a:rPr>
            <a:t>- отзыв лицензии "Киви-банк", </a:t>
          </a:r>
          <a:r>
            <a:rPr lang="ru-RU" b="1">
              <a:latin typeface="Tahoma" panose="020B0604030504040204" pitchFamily="34" charset="0"/>
              <a:ea typeface="Tahoma" panose="020B0604030504040204" pitchFamily="34" charset="0"/>
              <a:cs typeface="Tahoma" panose="020B0604030504040204" pitchFamily="34" charset="0"/>
            </a:rPr>
            <a:t>не предлагаем!!!)</a:t>
          </a:r>
        </a:p>
      </xdr:txBody>
    </xdr:sp>
    <xdr:clientData/>
  </xdr:twoCellAnchor>
  <xdr:twoCellAnchor>
    <xdr:from>
      <xdr:col>5</xdr:col>
      <xdr:colOff>349527</xdr:colOff>
      <xdr:row>3</xdr:row>
      <xdr:rowOff>80897</xdr:rowOff>
    </xdr:from>
    <xdr:to>
      <xdr:col>16</xdr:col>
      <xdr:colOff>334874</xdr:colOff>
      <xdr:row>6</xdr:row>
      <xdr:rowOff>155728</xdr:rowOff>
    </xdr:to>
    <xdr:sp macro="" textlink="">
      <xdr:nvSpPr>
        <xdr:cNvPr id="7" name="TextBox 8">
          <a:extLst>
            <a:ext uri="{FF2B5EF4-FFF2-40B4-BE49-F238E27FC236}">
              <a16:creationId xmlns:a16="http://schemas.microsoft.com/office/drawing/2014/main" id="{00000000-0008-0000-0C00-000007000000}"/>
            </a:ext>
          </a:extLst>
        </xdr:cNvPr>
        <xdr:cNvSpPr txBox="1"/>
      </xdr:nvSpPr>
      <xdr:spPr>
        <a:xfrm>
          <a:off x="3397527" y="652397"/>
          <a:ext cx="6690947" cy="646331"/>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ru-RU">
              <a:latin typeface="Tahoma" panose="020B0604030504040204" pitchFamily="34" charset="0"/>
              <a:ea typeface="Tahoma" panose="020B0604030504040204" pitchFamily="34" charset="0"/>
              <a:cs typeface="Tahoma" panose="020B0604030504040204" pitchFamily="34" charset="0"/>
            </a:rPr>
            <a:t>- система переводов/оплаты услуг в офисах Банка со счёта и наличными</a:t>
          </a:r>
          <a:r>
            <a:rPr lang="en-US">
              <a:latin typeface="Tahoma" panose="020B0604030504040204" pitchFamily="34" charset="0"/>
              <a:ea typeface="Tahoma" panose="020B0604030504040204" pitchFamily="34" charset="0"/>
              <a:cs typeface="Tahoma" panose="020B0604030504040204" pitchFamily="34" charset="0"/>
            </a:rPr>
            <a:t> </a:t>
          </a:r>
          <a:r>
            <a:rPr lang="ru-RU">
              <a:latin typeface="Tahoma" panose="020B0604030504040204" pitchFamily="34" charset="0"/>
              <a:ea typeface="Tahoma" panose="020B0604030504040204" pitchFamily="34" charset="0"/>
              <a:cs typeface="Tahoma" panose="020B0604030504040204" pitchFamily="34" charset="0"/>
            </a:rPr>
            <a:t>средствами. </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257735</xdr:colOff>
      <xdr:row>1</xdr:row>
      <xdr:rowOff>246288</xdr:rowOff>
    </xdr:from>
    <xdr:to>
      <xdr:col>3</xdr:col>
      <xdr:colOff>171537</xdr:colOff>
      <xdr:row>4</xdr:row>
      <xdr:rowOff>124402</xdr:rowOff>
    </xdr:to>
    <xdr:sp macro="" textlink="">
      <xdr:nvSpPr>
        <xdr:cNvPr id="30" name="Подзаголовок 2">
          <a:extLst>
            <a:ext uri="{FF2B5EF4-FFF2-40B4-BE49-F238E27FC236}">
              <a16:creationId xmlns:a16="http://schemas.microsoft.com/office/drawing/2014/main" id="{00000000-0008-0000-0D00-00001E000000}"/>
            </a:ext>
          </a:extLst>
        </xdr:cNvPr>
        <xdr:cNvSpPr>
          <a:spLocks noGrp="1"/>
        </xdr:cNvSpPr>
      </xdr:nvSpPr>
      <xdr:spPr>
        <a:xfrm>
          <a:off x="257735" y="246288"/>
          <a:ext cx="1729155" cy="729761"/>
        </a:xfrm>
        <a:prstGeom prst="rect">
          <a:avLst/>
        </a:prstGeom>
        <a:solidFill>
          <a:schemeClr val="accent1">
            <a:lumMod val="20000"/>
            <a:lumOff val="80000"/>
          </a:schemeClr>
        </a:solidFill>
        <a:ln>
          <a:solidFill>
            <a:schemeClr val="accent1">
              <a:lumMod val="60000"/>
              <a:lumOff val="40000"/>
            </a:schemeClr>
          </a:solidFill>
        </a:ln>
      </xdr:spPr>
      <xdr:txBody>
        <a:bodyPr vert="horz" wrap="square" lIns="91440" tIns="45720" rIns="91440" bIns="45720" rtlCol="0" anchor="ctr">
          <a:normAutofit/>
        </a:bodyPr>
        <a:lstStyle>
          <a:lvl1pPr marL="0" indent="0" algn="l" defTabSz="914400" rtl="0" eaLnBrk="1" latinLnBrk="0" hangingPunct="1">
            <a:lnSpc>
              <a:spcPct val="90000"/>
            </a:lnSpc>
            <a:spcBef>
              <a:spcPts val="1200"/>
            </a:spcBef>
            <a:spcAft>
              <a:spcPts val="200"/>
            </a:spcAft>
            <a:buClr>
              <a:schemeClr val="accent1"/>
            </a:buClr>
            <a:buSzPct val="100000"/>
            <a:buFont typeface="Calibri" panose="020F0502020204030204" pitchFamily="34" charset="0"/>
            <a:buNone/>
            <a:defRPr sz="2400" kern="1200" cap="all" spc="200" baseline="0">
              <a:solidFill>
                <a:schemeClr val="tx2"/>
              </a:solidFill>
              <a:latin typeface="+mj-lt"/>
              <a:ea typeface="+mn-ea"/>
              <a:cs typeface="+mn-cs"/>
            </a:defRPr>
          </a:lvl1pPr>
          <a:lvl2pPr marL="457200" indent="0" algn="ctr" defTabSz="914400" rtl="0" eaLnBrk="1" latinLnBrk="0" hangingPunct="1">
            <a:lnSpc>
              <a:spcPct val="90000"/>
            </a:lnSpc>
            <a:spcBef>
              <a:spcPts val="200"/>
            </a:spcBef>
            <a:spcAft>
              <a:spcPts val="400"/>
            </a:spcAft>
            <a:buClr>
              <a:schemeClr val="accent1"/>
            </a:buClr>
            <a:buFont typeface="Calibri" pitchFamily="34" charset="0"/>
            <a:buNone/>
            <a:defRPr sz="2400" kern="1200">
              <a:solidFill>
                <a:schemeClr val="tx1">
                  <a:lumMod val="75000"/>
                  <a:lumOff val="25000"/>
                </a:schemeClr>
              </a:solidFill>
              <a:latin typeface="+mn-lt"/>
              <a:ea typeface="+mn-ea"/>
              <a:cs typeface="+mn-cs"/>
            </a:defRPr>
          </a:lvl2pPr>
          <a:lvl3pPr marL="914400" indent="0" algn="ctr" defTabSz="914400" rtl="0" eaLnBrk="1" latinLnBrk="0" hangingPunct="1">
            <a:lnSpc>
              <a:spcPct val="90000"/>
            </a:lnSpc>
            <a:spcBef>
              <a:spcPts val="200"/>
            </a:spcBef>
            <a:spcAft>
              <a:spcPts val="400"/>
            </a:spcAft>
            <a:buClr>
              <a:schemeClr val="accent1"/>
            </a:buClr>
            <a:buFont typeface="Calibri" pitchFamily="34" charset="0"/>
            <a:buNone/>
            <a:defRPr sz="2400" kern="1200">
              <a:solidFill>
                <a:schemeClr val="tx1">
                  <a:lumMod val="75000"/>
                  <a:lumOff val="25000"/>
                </a:schemeClr>
              </a:solidFill>
              <a:latin typeface="+mn-lt"/>
              <a:ea typeface="+mn-ea"/>
              <a:cs typeface="+mn-cs"/>
            </a:defRPr>
          </a:lvl3pPr>
          <a:lvl4pPr marL="1371600" indent="0" algn="ctr" defTabSz="914400" rtl="0" eaLnBrk="1" latinLnBrk="0" hangingPunct="1">
            <a:lnSpc>
              <a:spcPct val="90000"/>
            </a:lnSpc>
            <a:spcBef>
              <a:spcPts val="200"/>
            </a:spcBef>
            <a:spcAft>
              <a:spcPts val="400"/>
            </a:spcAft>
            <a:buClr>
              <a:schemeClr val="accent1"/>
            </a:buClr>
            <a:buFont typeface="Calibri" pitchFamily="34" charset="0"/>
            <a:buNone/>
            <a:defRPr sz="2000" kern="1200">
              <a:solidFill>
                <a:schemeClr val="tx1">
                  <a:lumMod val="75000"/>
                  <a:lumOff val="25000"/>
                </a:schemeClr>
              </a:solidFill>
              <a:latin typeface="+mn-lt"/>
              <a:ea typeface="+mn-ea"/>
              <a:cs typeface="+mn-cs"/>
            </a:defRPr>
          </a:lvl4pPr>
          <a:lvl5pPr marL="1828800" indent="0" algn="ctr" defTabSz="914400" rtl="0" eaLnBrk="1" latinLnBrk="0" hangingPunct="1">
            <a:lnSpc>
              <a:spcPct val="90000"/>
            </a:lnSpc>
            <a:spcBef>
              <a:spcPts val="200"/>
            </a:spcBef>
            <a:spcAft>
              <a:spcPts val="400"/>
            </a:spcAft>
            <a:buClr>
              <a:schemeClr val="accent1"/>
            </a:buClr>
            <a:buFont typeface="Calibri" pitchFamily="34" charset="0"/>
            <a:buNone/>
            <a:defRPr sz="2000" kern="1200">
              <a:solidFill>
                <a:schemeClr val="tx1">
                  <a:lumMod val="75000"/>
                  <a:lumOff val="25000"/>
                </a:schemeClr>
              </a:solidFill>
              <a:latin typeface="+mn-lt"/>
              <a:ea typeface="+mn-ea"/>
              <a:cs typeface="+mn-cs"/>
            </a:defRPr>
          </a:lvl5pPr>
          <a:lvl6pPr marL="2286000" indent="0" algn="ctr" defTabSz="914400" rtl="0" eaLnBrk="1" latinLnBrk="0" hangingPunct="1">
            <a:lnSpc>
              <a:spcPct val="90000"/>
            </a:lnSpc>
            <a:spcBef>
              <a:spcPts val="200"/>
            </a:spcBef>
            <a:spcAft>
              <a:spcPts val="400"/>
            </a:spcAft>
            <a:buClr>
              <a:schemeClr val="accent1"/>
            </a:buClr>
            <a:buFont typeface="Calibri" pitchFamily="34" charset="0"/>
            <a:buNone/>
            <a:defRPr sz="2000" kern="1200">
              <a:solidFill>
                <a:schemeClr val="tx1">
                  <a:lumMod val="75000"/>
                  <a:lumOff val="25000"/>
                </a:schemeClr>
              </a:solidFill>
              <a:latin typeface="+mn-lt"/>
              <a:ea typeface="+mn-ea"/>
              <a:cs typeface="+mn-cs"/>
            </a:defRPr>
          </a:lvl6pPr>
          <a:lvl7pPr marL="2743200" indent="0" algn="ctr" defTabSz="914400" rtl="0" eaLnBrk="1" latinLnBrk="0" hangingPunct="1">
            <a:lnSpc>
              <a:spcPct val="90000"/>
            </a:lnSpc>
            <a:spcBef>
              <a:spcPts val="200"/>
            </a:spcBef>
            <a:spcAft>
              <a:spcPts val="400"/>
            </a:spcAft>
            <a:buClr>
              <a:schemeClr val="accent1"/>
            </a:buClr>
            <a:buFont typeface="Calibri" pitchFamily="34" charset="0"/>
            <a:buNone/>
            <a:defRPr sz="2000" kern="1200">
              <a:solidFill>
                <a:schemeClr val="tx1">
                  <a:lumMod val="75000"/>
                  <a:lumOff val="25000"/>
                </a:schemeClr>
              </a:solidFill>
              <a:latin typeface="+mn-lt"/>
              <a:ea typeface="+mn-ea"/>
              <a:cs typeface="+mn-cs"/>
            </a:defRPr>
          </a:lvl7pPr>
          <a:lvl8pPr marL="3200400" indent="0" algn="ctr" defTabSz="914400" rtl="0" eaLnBrk="1" latinLnBrk="0" hangingPunct="1">
            <a:lnSpc>
              <a:spcPct val="90000"/>
            </a:lnSpc>
            <a:spcBef>
              <a:spcPts val="200"/>
            </a:spcBef>
            <a:spcAft>
              <a:spcPts val="400"/>
            </a:spcAft>
            <a:buClr>
              <a:schemeClr val="accent1"/>
            </a:buClr>
            <a:buFont typeface="Calibri" pitchFamily="34" charset="0"/>
            <a:buNone/>
            <a:defRPr sz="2000" kern="1200">
              <a:solidFill>
                <a:schemeClr val="tx1">
                  <a:lumMod val="75000"/>
                  <a:lumOff val="25000"/>
                </a:schemeClr>
              </a:solidFill>
              <a:latin typeface="+mn-lt"/>
              <a:ea typeface="+mn-ea"/>
              <a:cs typeface="+mn-cs"/>
            </a:defRPr>
          </a:lvl8pPr>
          <a:lvl9pPr marL="3657600" indent="0" algn="ctr" defTabSz="914400" rtl="0" eaLnBrk="1" latinLnBrk="0" hangingPunct="1">
            <a:lnSpc>
              <a:spcPct val="90000"/>
            </a:lnSpc>
            <a:spcBef>
              <a:spcPts val="200"/>
            </a:spcBef>
            <a:spcAft>
              <a:spcPts val="400"/>
            </a:spcAft>
            <a:buClr>
              <a:schemeClr val="accent1"/>
            </a:buClr>
            <a:buFont typeface="Calibri" pitchFamily="34" charset="0"/>
            <a:buNone/>
            <a:defRPr sz="2000" kern="1200">
              <a:solidFill>
                <a:schemeClr val="tx1">
                  <a:lumMod val="75000"/>
                  <a:lumOff val="25000"/>
                </a:schemeClr>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Клиент желает совершить перевод</a:t>
          </a:r>
        </a:p>
      </xdr:txBody>
    </xdr:sp>
    <xdr:clientData/>
  </xdr:twoCellAnchor>
  <xdr:twoCellAnchor>
    <xdr:from>
      <xdr:col>0</xdr:col>
      <xdr:colOff>459185</xdr:colOff>
      <xdr:row>7</xdr:row>
      <xdr:rowOff>96848</xdr:rowOff>
    </xdr:from>
    <xdr:to>
      <xdr:col>6</xdr:col>
      <xdr:colOff>145043</xdr:colOff>
      <xdr:row>15</xdr:row>
      <xdr:rowOff>56029</xdr:rowOff>
    </xdr:to>
    <xdr:sp macro="" textlink="">
      <xdr:nvSpPr>
        <xdr:cNvPr id="31" name="Прямоугольник 30">
          <a:hlinkClick xmlns:r="http://schemas.openxmlformats.org/officeDocument/2006/relationships" r:id="rId1"/>
          <a:extLst>
            <a:ext uri="{FF2B5EF4-FFF2-40B4-BE49-F238E27FC236}">
              <a16:creationId xmlns:a16="http://schemas.microsoft.com/office/drawing/2014/main" id="{00000000-0008-0000-0D00-00001F000000}"/>
            </a:ext>
          </a:extLst>
        </xdr:cNvPr>
        <xdr:cNvSpPr/>
      </xdr:nvSpPr>
      <xdr:spPr>
        <a:xfrm>
          <a:off x="459185" y="1508789"/>
          <a:ext cx="3316564" cy="1449564"/>
        </a:xfrm>
        <a:prstGeom prst="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1"/>
          <a:r>
            <a:rPr lang="ru-RU" sz="1050" b="1">
              <a:solidFill>
                <a:schemeClr val="tx1"/>
              </a:solidFill>
              <a:latin typeface="Tahoma" panose="020B0604030504040204" pitchFamily="34" charset="0"/>
              <a:ea typeface="Tahoma" panose="020B0604030504040204" pitchFamily="34" charset="0"/>
              <a:cs typeface="Tahoma" panose="020B0604030504040204" pitchFamily="34" charset="0"/>
            </a:rPr>
            <a:t>Предлагаем перевод АТБ Без границ</a:t>
          </a:r>
        </a:p>
        <a:p>
          <a:pPr lvl="1"/>
          <a:r>
            <a:rPr lang="ru-RU" sz="1050"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Необходимо уточнить у клиента:</a:t>
          </a:r>
          <a:endParaRPr lang="ru-RU" sz="105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a:p>
          <a:pPr marL="228600" indent="-228600" algn="l" defTabSz="914400" rtl="0" eaLnBrk="1" latinLnBrk="0" hangingPunct="1">
            <a:buAutoNum type="arabicPeriod"/>
          </a:pP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Сумма? </a:t>
          </a:r>
        </a:p>
        <a:p>
          <a:pPr marL="228600" indent="-228600" algn="l" defTabSz="914400" rtl="0" eaLnBrk="1" latinLnBrk="0" hangingPunct="1">
            <a:buAutoNum type="arabicPeriod"/>
          </a:pP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Валюта</a:t>
          </a:r>
          <a:r>
            <a:rPr lang="en-US"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отправки? </a:t>
          </a:r>
          <a:endParaRPr lang="en-US"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a:p>
          <a:pPr marL="228600" indent="-228600" algn="l" defTabSz="914400" rtl="0" eaLnBrk="1" latinLnBrk="0" hangingPunct="1">
            <a:buAutoNum type="arabicPeriod"/>
          </a:pP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Куда будет осуществлен перевод?</a:t>
          </a:r>
        </a:p>
        <a:p>
          <a:pPr marL="228600" indent="-228600" algn="l" defTabSz="914400" rtl="0" eaLnBrk="1" latinLnBrk="0" hangingPunct="1">
            <a:buAutoNum type="arabicPeriod"/>
          </a:pP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Откуда (регион) будет осуществлен перевод?</a:t>
          </a:r>
          <a:r>
            <a:rPr lang="ru-RU" sz="1050" u="non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  </a:t>
          </a:r>
          <a:r>
            <a:rPr lang="ru-RU" sz="1600" b="1" u="none" kern="1200" baseline="0">
              <a:solidFill>
                <a:sysClr val="windowText" lastClr="000000"/>
              </a:solidFill>
              <a:latin typeface="Tahoma" panose="020B0604030504040204" pitchFamily="34" charset="0"/>
              <a:ea typeface="Tahoma" panose="020B0604030504040204" pitchFamily="34" charset="0"/>
              <a:cs typeface="Tahoma" panose="020B0604030504040204" pitchFamily="34" charset="0"/>
            </a:rPr>
            <a:t>!</a:t>
          </a: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Проверяем </a:t>
          </a:r>
          <a:r>
            <a:rPr lang="ru-RU" sz="1050" b="1" u="sng" kern="1200">
              <a:solidFill>
                <a:schemeClr val="tx2"/>
              </a:solidFill>
              <a:latin typeface="Tahoma" panose="020B0604030504040204" pitchFamily="34" charset="0"/>
              <a:ea typeface="Tahoma" panose="020B0604030504040204" pitchFamily="34" charset="0"/>
              <a:cs typeface="Tahoma" panose="020B0604030504040204" pitchFamily="34" charset="0"/>
            </a:rPr>
            <a:t>ОГРАНИЧЕНИЯ</a:t>
          </a:r>
        </a:p>
        <a:p>
          <a:pPr marL="228600" indent="-228600">
            <a:buAutoNum type="arabicPeriod"/>
          </a:pPr>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a:p>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3</xdr:col>
      <xdr:colOff>158321</xdr:colOff>
      <xdr:row>3</xdr:row>
      <xdr:rowOff>50581</xdr:rowOff>
    </xdr:from>
    <xdr:to>
      <xdr:col>3</xdr:col>
      <xdr:colOff>400163</xdr:colOff>
      <xdr:row>3</xdr:row>
      <xdr:rowOff>64962</xdr:rowOff>
    </xdr:to>
    <xdr:cxnSp macro="">
      <xdr:nvCxnSpPr>
        <xdr:cNvPr id="32" name="Прямая со стрелкой 31">
          <a:extLst>
            <a:ext uri="{FF2B5EF4-FFF2-40B4-BE49-F238E27FC236}">
              <a16:creationId xmlns:a16="http://schemas.microsoft.com/office/drawing/2014/main" id="{00000000-0008-0000-0D00-000020000000}"/>
            </a:ext>
          </a:extLst>
        </xdr:cNvPr>
        <xdr:cNvCxnSpPr/>
      </xdr:nvCxnSpPr>
      <xdr:spPr>
        <a:xfrm flipV="1">
          <a:off x="1973674" y="622081"/>
          <a:ext cx="241842" cy="1438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223862</xdr:colOff>
      <xdr:row>16</xdr:row>
      <xdr:rowOff>23764</xdr:rowOff>
    </xdr:from>
    <xdr:to>
      <xdr:col>12</xdr:col>
      <xdr:colOff>66602</xdr:colOff>
      <xdr:row>20</xdr:row>
      <xdr:rowOff>168087</xdr:rowOff>
    </xdr:to>
    <xdr:sp macro="" textlink="">
      <xdr:nvSpPr>
        <xdr:cNvPr id="34" name="Прямоугольник 33">
          <a:extLst>
            <a:ext uri="{FF2B5EF4-FFF2-40B4-BE49-F238E27FC236}">
              <a16:creationId xmlns:a16="http://schemas.microsoft.com/office/drawing/2014/main" id="{00000000-0008-0000-0D00-000022000000}"/>
            </a:ext>
          </a:extLst>
        </xdr:cNvPr>
        <xdr:cNvSpPr/>
      </xdr:nvSpPr>
      <xdr:spPr>
        <a:xfrm>
          <a:off x="4011450" y="3273470"/>
          <a:ext cx="3473446" cy="917529"/>
        </a:xfrm>
        <a:prstGeom prst="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Говорим:</a:t>
          </a:r>
        </a:p>
        <a:p>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a:t>
          </a:r>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Имя Отчество клиента, для осуществления перевода Вам необходимо обратиться в отделение банка. При себе иметь сумму … с учетом комиссии, а также документы».</a:t>
          </a:r>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7</xdr:col>
      <xdr:colOff>470647</xdr:colOff>
      <xdr:row>14</xdr:row>
      <xdr:rowOff>118190</xdr:rowOff>
    </xdr:from>
    <xdr:to>
      <xdr:col>7</xdr:col>
      <xdr:colOff>470737</xdr:colOff>
      <xdr:row>16</xdr:row>
      <xdr:rowOff>0</xdr:rowOff>
    </xdr:to>
    <xdr:cxnSp macro="">
      <xdr:nvCxnSpPr>
        <xdr:cNvPr id="36" name="Прямая со стрелкой 35">
          <a:extLst>
            <a:ext uri="{FF2B5EF4-FFF2-40B4-BE49-F238E27FC236}">
              <a16:creationId xmlns:a16="http://schemas.microsoft.com/office/drawing/2014/main" id="{00000000-0008-0000-0D00-000024000000}"/>
            </a:ext>
          </a:extLst>
        </xdr:cNvPr>
        <xdr:cNvCxnSpPr/>
      </xdr:nvCxnSpPr>
      <xdr:spPr>
        <a:xfrm flipH="1">
          <a:off x="4863353" y="3009308"/>
          <a:ext cx="90" cy="24039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410545</xdr:colOff>
      <xdr:row>1</xdr:row>
      <xdr:rowOff>358242</xdr:rowOff>
    </xdr:from>
    <xdr:to>
      <xdr:col>8</xdr:col>
      <xdr:colOff>101780</xdr:colOff>
      <xdr:row>4</xdr:row>
      <xdr:rowOff>70929</xdr:rowOff>
    </xdr:to>
    <xdr:sp macro="" textlink="">
      <xdr:nvSpPr>
        <xdr:cNvPr id="37" name="Прямоугольник 36">
          <a:extLst>
            <a:ext uri="{FF2B5EF4-FFF2-40B4-BE49-F238E27FC236}">
              <a16:creationId xmlns:a16="http://schemas.microsoft.com/office/drawing/2014/main" id="{00000000-0008-0000-0D00-000025000000}"/>
            </a:ext>
          </a:extLst>
        </xdr:cNvPr>
        <xdr:cNvSpPr/>
      </xdr:nvSpPr>
      <xdr:spPr>
        <a:xfrm>
          <a:off x="2225898" y="358242"/>
          <a:ext cx="2716823" cy="564334"/>
        </a:xfrm>
        <a:prstGeom prst="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Уточняем:</a:t>
          </a:r>
        </a:p>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Есть ли у вас реквизиты для осуществления</a:t>
          </a:r>
          <a:r>
            <a:rPr lang="ru-RU" sz="1050" baseline="0">
              <a:solidFill>
                <a:schemeClr val="tx1"/>
              </a:solidFill>
              <a:latin typeface="Tahoma" panose="020B0604030504040204" pitchFamily="34" charset="0"/>
              <a:ea typeface="Tahoma" panose="020B0604030504040204" pitchFamily="34" charset="0"/>
              <a:cs typeface="Tahoma" panose="020B0604030504040204" pitchFamily="34" charset="0"/>
            </a:rPr>
            <a:t> </a:t>
          </a: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перевода? </a:t>
          </a:r>
        </a:p>
      </xdr:txBody>
    </xdr:sp>
    <xdr:clientData/>
  </xdr:twoCellAnchor>
  <xdr:twoCellAnchor>
    <xdr:from>
      <xdr:col>4</xdr:col>
      <xdr:colOff>160319</xdr:colOff>
      <xdr:row>4</xdr:row>
      <xdr:rowOff>80789</xdr:rowOff>
    </xdr:from>
    <xdr:to>
      <xdr:col>4</xdr:col>
      <xdr:colOff>171971</xdr:colOff>
      <xdr:row>7</xdr:row>
      <xdr:rowOff>35304</xdr:rowOff>
    </xdr:to>
    <xdr:cxnSp macro="">
      <xdr:nvCxnSpPr>
        <xdr:cNvPr id="38" name="Прямая со стрелкой 37">
          <a:extLst>
            <a:ext uri="{FF2B5EF4-FFF2-40B4-BE49-F238E27FC236}">
              <a16:creationId xmlns:a16="http://schemas.microsoft.com/office/drawing/2014/main" id="{00000000-0008-0000-0D00-000026000000}"/>
            </a:ext>
          </a:extLst>
        </xdr:cNvPr>
        <xdr:cNvCxnSpPr/>
      </xdr:nvCxnSpPr>
      <xdr:spPr>
        <a:xfrm flipH="1">
          <a:off x="2580790" y="932436"/>
          <a:ext cx="11652" cy="52601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95234</xdr:colOff>
      <xdr:row>5</xdr:row>
      <xdr:rowOff>34956</xdr:rowOff>
    </xdr:from>
    <xdr:to>
      <xdr:col>4</xdr:col>
      <xdr:colOff>482096</xdr:colOff>
      <xdr:row>6</xdr:row>
      <xdr:rowOff>2718</xdr:rowOff>
    </xdr:to>
    <xdr:sp macro="" textlink="">
      <xdr:nvSpPr>
        <xdr:cNvPr id="39" name="Прямоугольник 38">
          <a:extLst>
            <a:ext uri="{FF2B5EF4-FFF2-40B4-BE49-F238E27FC236}">
              <a16:creationId xmlns:a16="http://schemas.microsoft.com/office/drawing/2014/main" id="{00000000-0008-0000-0D00-000027000000}"/>
            </a:ext>
          </a:extLst>
        </xdr:cNvPr>
        <xdr:cNvSpPr/>
      </xdr:nvSpPr>
      <xdr:spPr>
        <a:xfrm>
          <a:off x="2515705" y="1077103"/>
          <a:ext cx="386862" cy="1582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Да</a:t>
          </a:r>
        </a:p>
      </xdr:txBody>
    </xdr:sp>
    <xdr:clientData/>
  </xdr:twoCellAnchor>
  <xdr:twoCellAnchor>
    <xdr:from>
      <xdr:col>9</xdr:col>
      <xdr:colOff>275114</xdr:colOff>
      <xdr:row>1</xdr:row>
      <xdr:rowOff>342359</xdr:rowOff>
    </xdr:from>
    <xdr:to>
      <xdr:col>11</xdr:col>
      <xdr:colOff>578621</xdr:colOff>
      <xdr:row>3</xdr:row>
      <xdr:rowOff>210473</xdr:rowOff>
    </xdr:to>
    <xdr:sp macro="" textlink="">
      <xdr:nvSpPr>
        <xdr:cNvPr id="40" name="Прямоугольник 39">
          <a:extLst>
            <a:ext uri="{FF2B5EF4-FFF2-40B4-BE49-F238E27FC236}">
              <a16:creationId xmlns:a16="http://schemas.microsoft.com/office/drawing/2014/main" id="{00000000-0008-0000-0D00-000028000000}"/>
            </a:ext>
          </a:extLst>
        </xdr:cNvPr>
        <xdr:cNvSpPr/>
      </xdr:nvSpPr>
      <xdr:spPr>
        <a:xfrm>
          <a:off x="5721173" y="342359"/>
          <a:ext cx="1513742" cy="439614"/>
        </a:xfrm>
        <a:prstGeom prst="rect">
          <a:avLst/>
        </a:prstGeom>
        <a:solidFill>
          <a:sysClr val="window" lastClr="FFFFFF"/>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Можете уточнить реквизиты?</a:t>
          </a:r>
        </a:p>
      </xdr:txBody>
    </xdr:sp>
    <xdr:clientData/>
  </xdr:twoCellAnchor>
  <xdr:twoCellAnchor>
    <xdr:from>
      <xdr:col>8</xdr:col>
      <xdr:colOff>129221</xdr:colOff>
      <xdr:row>2</xdr:row>
      <xdr:rowOff>172372</xdr:rowOff>
    </xdr:from>
    <xdr:to>
      <xdr:col>9</xdr:col>
      <xdr:colOff>275114</xdr:colOff>
      <xdr:row>2</xdr:row>
      <xdr:rowOff>181166</xdr:rowOff>
    </xdr:to>
    <xdr:cxnSp macro="">
      <xdr:nvCxnSpPr>
        <xdr:cNvPr id="41" name="Прямая со стрелкой 40">
          <a:extLst>
            <a:ext uri="{FF2B5EF4-FFF2-40B4-BE49-F238E27FC236}">
              <a16:creationId xmlns:a16="http://schemas.microsoft.com/office/drawing/2014/main" id="{00000000-0008-0000-0D00-000029000000}"/>
            </a:ext>
          </a:extLst>
        </xdr:cNvPr>
        <xdr:cNvCxnSpPr>
          <a:endCxn id="40" idx="1"/>
        </xdr:cNvCxnSpPr>
      </xdr:nvCxnSpPr>
      <xdr:spPr>
        <a:xfrm>
          <a:off x="4970162" y="553372"/>
          <a:ext cx="751011" cy="879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247951</xdr:colOff>
      <xdr:row>3</xdr:row>
      <xdr:rowOff>30878</xdr:rowOff>
    </xdr:from>
    <xdr:to>
      <xdr:col>9</xdr:col>
      <xdr:colOff>91239</xdr:colOff>
      <xdr:row>3</xdr:row>
      <xdr:rowOff>259478</xdr:rowOff>
    </xdr:to>
    <xdr:sp macro="" textlink="">
      <xdr:nvSpPr>
        <xdr:cNvPr id="42" name="Прямоугольник 41">
          <a:extLst>
            <a:ext uri="{FF2B5EF4-FFF2-40B4-BE49-F238E27FC236}">
              <a16:creationId xmlns:a16="http://schemas.microsoft.com/office/drawing/2014/main" id="{00000000-0008-0000-0D00-00002A000000}"/>
            </a:ext>
          </a:extLst>
        </xdr:cNvPr>
        <xdr:cNvSpPr/>
      </xdr:nvSpPr>
      <xdr:spPr>
        <a:xfrm>
          <a:off x="5088892" y="602378"/>
          <a:ext cx="448406"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Нет</a:t>
          </a:r>
        </a:p>
      </xdr:txBody>
    </xdr:sp>
    <xdr:clientData/>
  </xdr:twoCellAnchor>
  <xdr:twoCellAnchor>
    <xdr:from>
      <xdr:col>5</xdr:col>
      <xdr:colOff>602154</xdr:colOff>
      <xdr:row>3</xdr:row>
      <xdr:rowOff>210473</xdr:rowOff>
    </xdr:from>
    <xdr:to>
      <xdr:col>10</xdr:col>
      <xdr:colOff>426868</xdr:colOff>
      <xdr:row>7</xdr:row>
      <xdr:rowOff>66085</xdr:rowOff>
    </xdr:to>
    <xdr:cxnSp macro="">
      <xdr:nvCxnSpPr>
        <xdr:cNvPr id="43" name="Прямая со стрелкой 42">
          <a:extLst>
            <a:ext uri="{FF2B5EF4-FFF2-40B4-BE49-F238E27FC236}">
              <a16:creationId xmlns:a16="http://schemas.microsoft.com/office/drawing/2014/main" id="{00000000-0008-0000-0D00-00002B000000}"/>
            </a:ext>
          </a:extLst>
        </xdr:cNvPr>
        <xdr:cNvCxnSpPr>
          <a:stCxn id="40" idx="2"/>
        </xdr:cNvCxnSpPr>
      </xdr:nvCxnSpPr>
      <xdr:spPr>
        <a:xfrm flipH="1">
          <a:off x="3627742" y="781973"/>
          <a:ext cx="2850302" cy="70725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64388</xdr:colOff>
      <xdr:row>4</xdr:row>
      <xdr:rowOff>55713</xdr:rowOff>
    </xdr:from>
    <xdr:to>
      <xdr:col>10</xdr:col>
      <xdr:colOff>34432</xdr:colOff>
      <xdr:row>5</xdr:row>
      <xdr:rowOff>152063</xdr:rowOff>
    </xdr:to>
    <xdr:sp macro="" textlink="">
      <xdr:nvSpPr>
        <xdr:cNvPr id="44" name="Прямоугольник 43">
          <a:extLst>
            <a:ext uri="{FF2B5EF4-FFF2-40B4-BE49-F238E27FC236}">
              <a16:creationId xmlns:a16="http://schemas.microsoft.com/office/drawing/2014/main" id="{00000000-0008-0000-0D00-00002C000000}"/>
            </a:ext>
          </a:extLst>
        </xdr:cNvPr>
        <xdr:cNvSpPr/>
      </xdr:nvSpPr>
      <xdr:spPr>
        <a:xfrm>
          <a:off x="5510447" y="907360"/>
          <a:ext cx="575161" cy="286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Да</a:t>
          </a:r>
        </a:p>
      </xdr:txBody>
    </xdr:sp>
    <xdr:clientData/>
  </xdr:twoCellAnchor>
  <xdr:twoCellAnchor>
    <xdr:from>
      <xdr:col>12</xdr:col>
      <xdr:colOff>560828</xdr:colOff>
      <xdr:row>1</xdr:row>
      <xdr:rowOff>156881</xdr:rowOff>
    </xdr:from>
    <xdr:to>
      <xdr:col>20</xdr:col>
      <xdr:colOff>201706</xdr:colOff>
      <xdr:row>12</xdr:row>
      <xdr:rowOff>33616</xdr:rowOff>
    </xdr:to>
    <xdr:sp macro="" textlink="">
      <xdr:nvSpPr>
        <xdr:cNvPr id="45" name="Прямоугольник 44">
          <a:hlinkClick xmlns:r="http://schemas.openxmlformats.org/officeDocument/2006/relationships" r:id="rId2"/>
          <a:extLst>
            <a:ext uri="{FF2B5EF4-FFF2-40B4-BE49-F238E27FC236}">
              <a16:creationId xmlns:a16="http://schemas.microsoft.com/office/drawing/2014/main" id="{00000000-0008-0000-0D00-00002D000000}"/>
            </a:ext>
          </a:extLst>
        </xdr:cNvPr>
        <xdr:cNvSpPr/>
      </xdr:nvSpPr>
      <xdr:spPr>
        <a:xfrm>
          <a:off x="7822240" y="347381"/>
          <a:ext cx="4481819" cy="2196353"/>
        </a:xfrm>
        <a:prstGeom prst="rect">
          <a:avLst/>
        </a:prstGeom>
        <a:solidFill>
          <a:sysClr val="window" lastClr="FFFFFF"/>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b="1">
              <a:solidFill>
                <a:schemeClr val="tx1"/>
              </a:solidFill>
              <a:latin typeface="Tahoma" panose="020B0604030504040204" pitchFamily="34" charset="0"/>
              <a:ea typeface="Tahoma" panose="020B0604030504040204" pitchFamily="34" charset="0"/>
              <a:cs typeface="Tahoma" panose="020B0604030504040204" pitchFamily="34" charset="0"/>
            </a:rPr>
            <a:t>Золотая корона</a:t>
          </a:r>
        </a:p>
        <a:p>
          <a:pPr marL="0" lvl="1" algn="ctr"/>
          <a:r>
            <a:rPr lang="ru-RU" sz="1050"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Необходимо уточнить у клиента:</a:t>
          </a:r>
          <a:endParaRPr lang="ru-RU" sz="105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a:p>
          <a:pPr algn="ctr"/>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FontTx/>
            <a:buAutoNum type="arabicPeriod"/>
          </a:pPr>
          <a:r>
            <a:rPr lang="ru-RU"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rPr>
            <a:t>Сумма? </a:t>
          </a:r>
          <a:endParaRPr lang="en-US" sz="1050" u="none" kern="1200">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a:p>
          <a:pPr marL="228600" indent="-228600">
            <a:buFontTx/>
            <a:buAutoNum type="arabicPeriod"/>
          </a:pPr>
          <a:r>
            <a:rPr lang="ru-RU" sz="1050" u="none">
              <a:solidFill>
                <a:sysClr val="windowText" lastClr="000000"/>
              </a:solidFill>
              <a:latin typeface="Tahoma" panose="020B0604030504040204" pitchFamily="34" charset="0"/>
              <a:ea typeface="Tahoma" panose="020B0604030504040204" pitchFamily="34" charset="0"/>
              <a:cs typeface="Tahoma" panose="020B0604030504040204" pitchFamily="34" charset="0"/>
            </a:rPr>
            <a:t>Валюта? </a:t>
          </a:r>
          <a:endParaRPr lang="en-US" sz="1050" u="none">
            <a:solidFill>
              <a:sysClr val="windowText" lastClr="000000"/>
            </a:solidFill>
            <a:latin typeface="Tahoma" panose="020B0604030504040204" pitchFamily="34" charset="0"/>
            <a:ea typeface="Tahoma" panose="020B0604030504040204" pitchFamily="34" charset="0"/>
            <a:cs typeface="Tahoma" panose="020B0604030504040204" pitchFamily="34" charset="0"/>
          </a:endParaRPr>
        </a:p>
        <a:p>
          <a:pPr marL="228600" indent="-228600">
            <a:buFontTx/>
            <a:buAutoNum type="arabicPeriod"/>
          </a:pPr>
          <a:r>
            <a:rPr lang="ru-RU" sz="1050" u="none">
              <a:solidFill>
                <a:sysClr val="windowText" lastClr="000000"/>
              </a:solidFill>
              <a:latin typeface="Tahoma" panose="020B0604030504040204" pitchFamily="34" charset="0"/>
              <a:ea typeface="Tahoma" panose="020B0604030504040204" pitchFamily="34" charset="0"/>
              <a:cs typeface="Tahoma" panose="020B0604030504040204" pitchFamily="34" charset="0"/>
            </a:rPr>
            <a:t>Куда будет осуществлен перевод?</a:t>
          </a:r>
        </a:p>
        <a:p>
          <a:pPr marL="228600" indent="-228600">
            <a:buAutoNum type="arabicPeriod"/>
          </a:pPr>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a:p>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Необходимо озвучить:</a:t>
          </a:r>
        </a:p>
        <a:p>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AutoNum type="arabicPeriod"/>
          </a:pP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Комиссию за перевод</a:t>
          </a:r>
        </a:p>
        <a:p>
          <a:pPr marL="228600" indent="-228600">
            <a:buAutoNum type="arabicPeriod"/>
          </a:pP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Курс</a:t>
          </a:r>
          <a:r>
            <a:rPr lang="en-US" sz="1050">
              <a:solidFill>
                <a:schemeClr val="tx1"/>
              </a:solidFill>
              <a:latin typeface="Tahoma" panose="020B0604030504040204" pitchFamily="34" charset="0"/>
              <a:ea typeface="Tahoma" panose="020B0604030504040204" pitchFamily="34" charset="0"/>
              <a:cs typeface="Tahoma" panose="020B0604030504040204" pitchFamily="34" charset="0"/>
            </a:rPr>
            <a:t> </a:t>
          </a: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для безналичной конвертации клиент уточняет у сторонней системы (ЗК + 7 (495) 96 00 555)</a:t>
          </a:r>
        </a:p>
        <a:p>
          <a:pPr algn="ctr"/>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11</xdr:col>
      <xdr:colOff>578621</xdr:colOff>
      <xdr:row>2</xdr:row>
      <xdr:rowOff>181166</xdr:rowOff>
    </xdr:from>
    <xdr:to>
      <xdr:col>12</xdr:col>
      <xdr:colOff>560828</xdr:colOff>
      <xdr:row>2</xdr:row>
      <xdr:rowOff>181166</xdr:rowOff>
    </xdr:to>
    <xdr:cxnSp macro="">
      <xdr:nvCxnSpPr>
        <xdr:cNvPr id="46" name="Прямая со стрелкой 45">
          <a:extLst>
            <a:ext uri="{FF2B5EF4-FFF2-40B4-BE49-F238E27FC236}">
              <a16:creationId xmlns:a16="http://schemas.microsoft.com/office/drawing/2014/main" id="{00000000-0008-0000-0D00-00002E000000}"/>
            </a:ext>
          </a:extLst>
        </xdr:cNvPr>
        <xdr:cNvCxnSpPr>
          <a:stCxn id="40" idx="3"/>
        </xdr:cNvCxnSpPr>
      </xdr:nvCxnSpPr>
      <xdr:spPr>
        <a:xfrm>
          <a:off x="7234915" y="562166"/>
          <a:ext cx="587325"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515281</xdr:colOff>
      <xdr:row>3</xdr:row>
      <xdr:rowOff>39669</xdr:rowOff>
    </xdr:from>
    <xdr:to>
      <xdr:col>12</xdr:col>
      <xdr:colOff>358569</xdr:colOff>
      <xdr:row>3</xdr:row>
      <xdr:rowOff>268269</xdr:rowOff>
    </xdr:to>
    <xdr:sp macro="" textlink="">
      <xdr:nvSpPr>
        <xdr:cNvPr id="47" name="Прямоугольник 46">
          <a:extLst>
            <a:ext uri="{FF2B5EF4-FFF2-40B4-BE49-F238E27FC236}">
              <a16:creationId xmlns:a16="http://schemas.microsoft.com/office/drawing/2014/main" id="{00000000-0008-0000-0D00-00002F000000}"/>
            </a:ext>
          </a:extLst>
        </xdr:cNvPr>
        <xdr:cNvSpPr/>
      </xdr:nvSpPr>
      <xdr:spPr>
        <a:xfrm>
          <a:off x="7171575" y="611169"/>
          <a:ext cx="448406" cy="228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Нет</a:t>
          </a:r>
        </a:p>
      </xdr:txBody>
    </xdr:sp>
    <xdr:clientData/>
  </xdr:twoCellAnchor>
  <xdr:twoCellAnchor>
    <xdr:from>
      <xdr:col>16</xdr:col>
      <xdr:colOff>351259</xdr:colOff>
      <xdr:row>12</xdr:row>
      <xdr:rowOff>82924</xdr:rowOff>
    </xdr:from>
    <xdr:to>
      <xdr:col>16</xdr:col>
      <xdr:colOff>354106</xdr:colOff>
      <xdr:row>14</xdr:row>
      <xdr:rowOff>158013</xdr:rowOff>
    </xdr:to>
    <xdr:cxnSp macro="">
      <xdr:nvCxnSpPr>
        <xdr:cNvPr id="49" name="Прямая со стрелкой 48">
          <a:extLst>
            <a:ext uri="{FF2B5EF4-FFF2-40B4-BE49-F238E27FC236}">
              <a16:creationId xmlns:a16="http://schemas.microsoft.com/office/drawing/2014/main" id="{00000000-0008-0000-0D00-000031000000}"/>
            </a:ext>
          </a:extLst>
        </xdr:cNvPr>
        <xdr:cNvCxnSpPr/>
      </xdr:nvCxnSpPr>
      <xdr:spPr>
        <a:xfrm flipH="1">
          <a:off x="10553094" y="2557183"/>
          <a:ext cx="2847" cy="45160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335513</xdr:colOff>
      <xdr:row>22</xdr:row>
      <xdr:rowOff>151570</xdr:rowOff>
    </xdr:from>
    <xdr:to>
      <xdr:col>12</xdr:col>
      <xdr:colOff>166719</xdr:colOff>
      <xdr:row>27</xdr:row>
      <xdr:rowOff>1285</xdr:rowOff>
    </xdr:to>
    <xdr:sp macro="" textlink="">
      <xdr:nvSpPr>
        <xdr:cNvPr id="51" name="Прямоугольник 50">
          <a:extLst>
            <a:ext uri="{FF2B5EF4-FFF2-40B4-BE49-F238E27FC236}">
              <a16:creationId xmlns:a16="http://schemas.microsoft.com/office/drawing/2014/main" id="{00000000-0008-0000-0D00-000033000000}"/>
            </a:ext>
          </a:extLst>
        </xdr:cNvPr>
        <xdr:cNvSpPr/>
      </xdr:nvSpPr>
      <xdr:spPr>
        <a:xfrm>
          <a:off x="4123101" y="4611511"/>
          <a:ext cx="3461912" cy="779803"/>
        </a:xfrm>
        <a:prstGeom prst="rect">
          <a:avLst/>
        </a:prstGeom>
        <a:solidFill>
          <a:sysClr val="window" lastClr="FFFFFF"/>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ysClr val="windowText" lastClr="000000"/>
              </a:solidFill>
              <a:latin typeface="Tahoma" panose="020B0604030504040204" pitchFamily="34" charset="0"/>
              <a:ea typeface="Tahoma" panose="020B0604030504040204" pitchFamily="34" charset="0"/>
              <a:cs typeface="Tahoma" panose="020B0604030504040204" pitchFamily="34" charset="0"/>
            </a:rPr>
            <a:t>Проводим кросс-продажу (если она не отменена) и прощаемся с клиентом по стандарту.</a:t>
          </a:r>
        </a:p>
      </xdr:txBody>
    </xdr:sp>
    <xdr:clientData/>
  </xdr:twoCellAnchor>
  <xdr:twoCellAnchor>
    <xdr:from>
      <xdr:col>8</xdr:col>
      <xdr:colOff>595504</xdr:colOff>
      <xdr:row>27</xdr:row>
      <xdr:rowOff>24123</xdr:rowOff>
    </xdr:from>
    <xdr:to>
      <xdr:col>9</xdr:col>
      <xdr:colOff>810</xdr:colOff>
      <xdr:row>29</xdr:row>
      <xdr:rowOff>18420</xdr:rowOff>
    </xdr:to>
    <xdr:cxnSp macro="">
      <xdr:nvCxnSpPr>
        <xdr:cNvPr id="52" name="Прямая со стрелкой 51">
          <a:extLst>
            <a:ext uri="{FF2B5EF4-FFF2-40B4-BE49-F238E27FC236}">
              <a16:creationId xmlns:a16="http://schemas.microsoft.com/office/drawing/2014/main" id="{00000000-0008-0000-0D00-000034000000}"/>
            </a:ext>
          </a:extLst>
        </xdr:cNvPr>
        <xdr:cNvCxnSpPr/>
      </xdr:nvCxnSpPr>
      <xdr:spPr>
        <a:xfrm flipH="1">
          <a:off x="5593328" y="5414152"/>
          <a:ext cx="10423" cy="3528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482881</xdr:colOff>
      <xdr:row>36</xdr:row>
      <xdr:rowOff>162110</xdr:rowOff>
    </xdr:from>
    <xdr:to>
      <xdr:col>12</xdr:col>
      <xdr:colOff>387907</xdr:colOff>
      <xdr:row>41</xdr:row>
      <xdr:rowOff>114665</xdr:rowOff>
    </xdr:to>
    <xdr:sp macro="" textlink="">
      <xdr:nvSpPr>
        <xdr:cNvPr id="53" name="TextBox 46">
          <a:extLst>
            <a:ext uri="{FF2B5EF4-FFF2-40B4-BE49-F238E27FC236}">
              <a16:creationId xmlns:a16="http://schemas.microsoft.com/office/drawing/2014/main" id="{00000000-0008-0000-0D00-000035000000}"/>
            </a:ext>
          </a:extLst>
        </xdr:cNvPr>
        <xdr:cNvSpPr txBox="1"/>
      </xdr:nvSpPr>
      <xdr:spPr>
        <a:xfrm>
          <a:off x="482881" y="7176992"/>
          <a:ext cx="7323320" cy="849026"/>
        </a:xfrm>
        <a:prstGeom prst="rect">
          <a:avLst/>
        </a:prstGeom>
        <a:noFill/>
      </xdr:spPr>
      <xdr:txBody>
        <a:bodyPr wrap="square" rtlCol="0">
          <a:spAutoFit/>
        </a:bodyPr>
        <a:lstStyle>
          <a:defPPr>
            <a:defRPr lang="ru-RU"/>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ru-RU" sz="1050">
              <a:latin typeface="Tahoma" panose="020B0604030504040204" pitchFamily="34" charset="0"/>
              <a:ea typeface="Tahoma" panose="020B0604030504040204" pitchFamily="34" charset="0"/>
              <a:cs typeface="Tahoma" panose="020B0604030504040204" pitchFamily="34" charset="0"/>
            </a:rPr>
            <a:t>*</a:t>
          </a:r>
          <a:r>
            <a:rPr lang="ru-RU" sz="1050" b="1">
              <a:latin typeface="Tahoma" panose="020B0604030504040204" pitchFamily="34" charset="0"/>
              <a:ea typeface="Tahoma" panose="020B0604030504040204" pitchFamily="34" charset="0"/>
              <a:cs typeface="Tahoma" panose="020B0604030504040204" pitchFamily="34" charset="0"/>
            </a:rPr>
            <a:t>- Перевод Без открытия счета (БОС) -</a:t>
          </a:r>
          <a:r>
            <a:rPr lang="ru-RU" sz="1050">
              <a:latin typeface="Tahoma" panose="020B0604030504040204" pitchFamily="34" charset="0"/>
              <a:ea typeface="Tahoma" panose="020B0604030504040204" pitchFamily="34" charset="0"/>
              <a:cs typeface="Tahoma" panose="020B0604030504040204" pitchFamily="34" charset="0"/>
            </a:rPr>
            <a:t> </a:t>
          </a:r>
          <a:r>
            <a:rPr lang="ru-RU" sz="1050" b="1">
              <a:latin typeface="Tahoma" panose="020B0604030504040204" pitchFamily="34" charset="0"/>
              <a:ea typeface="Tahoma" panose="020B0604030504040204" pitchFamily="34" charset="0"/>
              <a:cs typeface="Tahoma" panose="020B0604030504040204" pitchFamily="34" charset="0"/>
            </a:rPr>
            <a:t>курс «Безналичная конвертация для осуществления переводов…»</a:t>
          </a:r>
          <a:r>
            <a:rPr lang="ru-RU" sz="1050">
              <a:latin typeface="Tahoma" panose="020B0604030504040204" pitchFamily="34" charset="0"/>
              <a:ea typeface="Tahoma" panose="020B0604030504040204" pitchFamily="34" charset="0"/>
              <a:cs typeface="Tahoma" panose="020B0604030504040204" pitchFamily="34" charset="0"/>
            </a:rPr>
            <a:t>.</a:t>
          </a:r>
        </a:p>
        <a:p>
          <a:r>
            <a:rPr lang="ru-RU" sz="1050" i="1">
              <a:latin typeface="Tahoma" panose="020B0604030504040204" pitchFamily="34" charset="0"/>
              <a:ea typeface="Tahoma" panose="020B0604030504040204" pitchFamily="34" charset="0"/>
              <a:cs typeface="Tahoma" panose="020B0604030504040204" pitchFamily="34" charset="0"/>
            </a:rPr>
            <a:t>Курс в зависимости от суммы перевода. </a:t>
          </a:r>
        </a:p>
        <a:p>
          <a:r>
            <a:rPr lang="ru-RU" sz="1050" b="1">
              <a:latin typeface="Tahoma" panose="020B0604030504040204" pitchFamily="34" charset="0"/>
              <a:ea typeface="Tahoma" panose="020B0604030504040204" pitchFamily="34" charset="0"/>
              <a:cs typeface="Tahoma" panose="020B0604030504040204" pitchFamily="34" charset="0"/>
            </a:rPr>
            <a:t>- С открытием счета (СОС) - курс «Безналичная конвертация по счетам (вкладам)…»</a:t>
          </a:r>
        </a:p>
        <a:p>
          <a:endParaRPr lang="ru-RU" sz="1050">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6</xdr:col>
      <xdr:colOff>436366</xdr:colOff>
      <xdr:row>7</xdr:row>
      <xdr:rowOff>96848</xdr:rowOff>
    </xdr:from>
    <xdr:to>
      <xdr:col>12</xdr:col>
      <xdr:colOff>245346</xdr:colOff>
      <xdr:row>14</xdr:row>
      <xdr:rowOff>172274</xdr:rowOff>
    </xdr:to>
    <xdr:sp macro="" textlink="">
      <xdr:nvSpPr>
        <xdr:cNvPr id="54" name="Прямоугольник 53">
          <a:extLst>
            <a:ext uri="{FF2B5EF4-FFF2-40B4-BE49-F238E27FC236}">
              <a16:creationId xmlns:a16="http://schemas.microsoft.com/office/drawing/2014/main" id="{00000000-0008-0000-0D00-000036000000}"/>
            </a:ext>
          </a:extLst>
        </xdr:cNvPr>
        <xdr:cNvSpPr/>
      </xdr:nvSpPr>
      <xdr:spPr>
        <a:xfrm>
          <a:off x="4067072" y="1519995"/>
          <a:ext cx="3439686" cy="1420132"/>
        </a:xfrm>
        <a:prstGeom prst="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Необходимо озвучить:</a:t>
          </a:r>
        </a:p>
        <a:p>
          <a:endParaRPr lang="ru-RU" sz="1050">
            <a:solidFill>
              <a:schemeClr val="tx1"/>
            </a:solidFill>
            <a:latin typeface="Tahoma" panose="020B0604030504040204" pitchFamily="34" charset="0"/>
            <a:ea typeface="Tahoma" panose="020B0604030504040204" pitchFamily="34" charset="0"/>
            <a:cs typeface="Tahoma" panose="020B0604030504040204" pitchFamily="34" charset="0"/>
          </a:endParaRPr>
        </a:p>
        <a:p>
          <a:pPr marL="228600" indent="-228600">
            <a:buAutoNum type="arabicPeriod"/>
          </a:pP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Комиссию за перевод</a:t>
          </a:r>
          <a:r>
            <a:rPr lang="en-US" sz="1050">
              <a:solidFill>
                <a:schemeClr val="tx1"/>
              </a:solidFill>
              <a:latin typeface="Tahoma" panose="020B0604030504040204" pitchFamily="34" charset="0"/>
              <a:ea typeface="Tahoma" panose="020B0604030504040204" pitchFamily="34" charset="0"/>
              <a:cs typeface="Tahoma" panose="020B0604030504040204" pitchFamily="34" charset="0"/>
            </a:rPr>
            <a:t> (</a:t>
          </a: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вкладка «Комиссия»)</a:t>
          </a:r>
        </a:p>
        <a:p>
          <a:pPr marL="228600" indent="-228600">
            <a:buFontTx/>
            <a:buAutoNum type="arabicPeriod"/>
          </a:pP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Курс </a:t>
          </a:r>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для безналичной конвертации </a:t>
          </a: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(на текущий момент)* </a:t>
          </a:r>
        </a:p>
        <a:p>
          <a:r>
            <a:rPr lang="ru-RU" sz="1050"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Озвучивайте, что он меняется в течение дня.</a:t>
          </a:r>
        </a:p>
        <a:p>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3. Документы для осуществления перевода (вкладка «Документы»)</a:t>
          </a:r>
        </a:p>
      </xdr:txBody>
    </xdr:sp>
    <xdr:clientData/>
  </xdr:twoCellAnchor>
  <xdr:twoCellAnchor>
    <xdr:from>
      <xdr:col>6</xdr:col>
      <xdr:colOff>145043</xdr:colOff>
      <xdr:row>11</xdr:row>
      <xdr:rowOff>28105</xdr:rowOff>
    </xdr:from>
    <xdr:to>
      <xdr:col>6</xdr:col>
      <xdr:colOff>436366</xdr:colOff>
      <xdr:row>11</xdr:row>
      <xdr:rowOff>59630</xdr:rowOff>
    </xdr:to>
    <xdr:cxnSp macro="">
      <xdr:nvCxnSpPr>
        <xdr:cNvPr id="55" name="Прямая со стрелкой 54">
          <a:extLst>
            <a:ext uri="{FF2B5EF4-FFF2-40B4-BE49-F238E27FC236}">
              <a16:creationId xmlns:a16="http://schemas.microsoft.com/office/drawing/2014/main" id="{00000000-0008-0000-0D00-000037000000}"/>
            </a:ext>
          </a:extLst>
        </xdr:cNvPr>
        <xdr:cNvCxnSpPr>
          <a:stCxn id="31" idx="3"/>
          <a:endCxn id="54" idx="1"/>
        </xdr:cNvCxnSpPr>
      </xdr:nvCxnSpPr>
      <xdr:spPr>
        <a:xfrm flipV="1">
          <a:off x="3775749" y="2202046"/>
          <a:ext cx="291323" cy="31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339496</xdr:colOff>
      <xdr:row>29</xdr:row>
      <xdr:rowOff>17198</xdr:rowOff>
    </xdr:from>
    <xdr:to>
      <xdr:col>12</xdr:col>
      <xdr:colOff>107760</xdr:colOff>
      <xdr:row>35</xdr:row>
      <xdr:rowOff>146622</xdr:rowOff>
    </xdr:to>
    <xdr:sp macro="" textlink="">
      <xdr:nvSpPr>
        <xdr:cNvPr id="57" name="Прямоугольник 56">
          <a:extLst>
            <a:ext uri="{FF2B5EF4-FFF2-40B4-BE49-F238E27FC236}">
              <a16:creationId xmlns:a16="http://schemas.microsoft.com/office/drawing/2014/main" id="{00000000-0008-0000-0D00-000039000000}"/>
            </a:ext>
          </a:extLst>
        </xdr:cNvPr>
        <xdr:cNvSpPr/>
      </xdr:nvSpPr>
      <xdr:spPr>
        <a:xfrm>
          <a:off x="339496" y="5765816"/>
          <a:ext cx="7186558" cy="1205188"/>
        </a:xfrm>
        <a:prstGeom prst="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Говорим:</a:t>
          </a:r>
        </a:p>
        <a:p>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a:t>
          </a:r>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Имя Отчество клиента,</a:t>
          </a:r>
          <a:r>
            <a:rPr lang="en-US" sz="1050" i="1">
              <a:solidFill>
                <a:schemeClr val="tx1"/>
              </a:solidFill>
              <a:latin typeface="Tahoma" panose="020B0604030504040204" pitchFamily="34" charset="0"/>
              <a:ea typeface="Tahoma" panose="020B0604030504040204" pitchFamily="34" charset="0"/>
              <a:cs typeface="Tahoma" panose="020B0604030504040204" pitchFamily="34" charset="0"/>
            </a:rPr>
            <a:t> </a:t>
          </a:r>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спасибо за звонок. Будем рады Вас видеть в отделениях нашего банка. Всего доброго. До свиданья».</a:t>
          </a:r>
        </a:p>
      </xdr:txBody>
    </xdr:sp>
    <xdr:clientData/>
  </xdr:twoCellAnchor>
  <xdr:twoCellAnchor>
    <xdr:from>
      <xdr:col>12</xdr:col>
      <xdr:colOff>574841</xdr:colOff>
      <xdr:row>22</xdr:row>
      <xdr:rowOff>151379</xdr:rowOff>
    </xdr:from>
    <xdr:to>
      <xdr:col>20</xdr:col>
      <xdr:colOff>224117</xdr:colOff>
      <xdr:row>26</xdr:row>
      <xdr:rowOff>184462</xdr:rowOff>
    </xdr:to>
    <xdr:sp macro="" textlink="">
      <xdr:nvSpPr>
        <xdr:cNvPr id="58" name="Прямоугольник 57">
          <a:extLst>
            <a:ext uri="{FF2B5EF4-FFF2-40B4-BE49-F238E27FC236}">
              <a16:creationId xmlns:a16="http://schemas.microsoft.com/office/drawing/2014/main" id="{00000000-0008-0000-0D00-00003A000000}"/>
            </a:ext>
          </a:extLst>
        </xdr:cNvPr>
        <xdr:cNvSpPr/>
      </xdr:nvSpPr>
      <xdr:spPr>
        <a:xfrm>
          <a:off x="8266559" y="4597873"/>
          <a:ext cx="4669511" cy="830942"/>
        </a:xfrm>
        <a:prstGeom prst="rect">
          <a:avLst/>
        </a:prstGeom>
        <a:solidFill>
          <a:schemeClr val="bg1"/>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Говорим:</a:t>
          </a:r>
        </a:p>
        <a:p>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a:t>
          </a:r>
          <a:r>
            <a:rPr lang="ru-RU" sz="1050" i="1">
              <a:solidFill>
                <a:schemeClr val="tx1"/>
              </a:solidFill>
              <a:latin typeface="Tahoma" panose="020B0604030504040204" pitchFamily="34" charset="0"/>
              <a:ea typeface="Tahoma" panose="020B0604030504040204" pitchFamily="34" charset="0"/>
              <a:cs typeface="Tahoma" panose="020B0604030504040204" pitchFamily="34" charset="0"/>
            </a:rPr>
            <a:t>Имя Отчество клиента, для осуществления перевода Вам необходимо обратиться в отделение банка. А также предоставить ФИО получателя перевода, страну и город получателя».</a:t>
          </a:r>
          <a:endParaRPr lang="ru-RU" sz="1050">
            <a:ln>
              <a:solidFill>
                <a:schemeClr val="tx1"/>
              </a:solidFill>
            </a:ln>
            <a:solidFill>
              <a:schemeClr val="tx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16</xdr:col>
      <xdr:colOff>389965</xdr:colOff>
      <xdr:row>20</xdr:row>
      <xdr:rowOff>53788</xdr:rowOff>
    </xdr:from>
    <xdr:to>
      <xdr:col>16</xdr:col>
      <xdr:colOff>399480</xdr:colOff>
      <xdr:row>22</xdr:row>
      <xdr:rowOff>151379</xdr:rowOff>
    </xdr:to>
    <xdr:cxnSp macro="">
      <xdr:nvCxnSpPr>
        <xdr:cNvPr id="59" name="Прямая со стрелкой 58">
          <a:extLst>
            <a:ext uri="{FF2B5EF4-FFF2-40B4-BE49-F238E27FC236}">
              <a16:creationId xmlns:a16="http://schemas.microsoft.com/office/drawing/2014/main" id="{00000000-0008-0000-0D00-00003B000000}"/>
            </a:ext>
          </a:extLst>
        </xdr:cNvPr>
        <xdr:cNvCxnSpPr>
          <a:stCxn id="60" idx="2"/>
          <a:endCxn id="58" idx="0"/>
        </xdr:cNvCxnSpPr>
      </xdr:nvCxnSpPr>
      <xdr:spPr>
        <a:xfrm>
          <a:off x="10591800" y="4061012"/>
          <a:ext cx="9515" cy="53686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555811</xdr:colOff>
      <xdr:row>15</xdr:row>
      <xdr:rowOff>44824</xdr:rowOff>
    </xdr:from>
    <xdr:to>
      <xdr:col>20</xdr:col>
      <xdr:colOff>224118</xdr:colOff>
      <xdr:row>20</xdr:row>
      <xdr:rowOff>53788</xdr:rowOff>
    </xdr:to>
    <xdr:sp macro="" textlink="">
      <xdr:nvSpPr>
        <xdr:cNvPr id="60" name="Прямоугольник 59">
          <a:extLst>
            <a:ext uri="{FF2B5EF4-FFF2-40B4-BE49-F238E27FC236}">
              <a16:creationId xmlns:a16="http://schemas.microsoft.com/office/drawing/2014/main" id="{00000000-0008-0000-0D00-00003C000000}"/>
            </a:ext>
          </a:extLst>
        </xdr:cNvPr>
        <xdr:cNvSpPr/>
      </xdr:nvSpPr>
      <xdr:spPr>
        <a:xfrm>
          <a:off x="8247529" y="3083859"/>
          <a:ext cx="4688542" cy="977153"/>
        </a:xfrm>
        <a:prstGeom prst="rect">
          <a:avLst/>
        </a:prstGeom>
        <a:solidFill>
          <a:sysClr val="window" lastClr="FFFFFF"/>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sz="1050">
              <a:solidFill>
                <a:schemeClr val="tx1"/>
              </a:solidFill>
              <a:latin typeface="Tahoma" panose="020B0604030504040204" pitchFamily="34" charset="0"/>
              <a:ea typeface="Tahoma" panose="020B0604030504040204" pitchFamily="34" charset="0"/>
              <a:cs typeface="Tahoma" panose="020B0604030504040204" pitchFamily="34" charset="0"/>
            </a:rPr>
            <a:t>На будущее ориентируем на АТБ Без границ</a:t>
          </a:r>
        </a:p>
      </xdr:txBody>
    </xdr:sp>
    <xdr:clientData/>
  </xdr:twoCellAnchor>
  <xdr:twoCellAnchor>
    <xdr:from>
      <xdr:col>12</xdr:col>
      <xdr:colOff>166719</xdr:colOff>
      <xdr:row>24</xdr:row>
      <xdr:rowOff>136544</xdr:rowOff>
    </xdr:from>
    <xdr:to>
      <xdr:col>12</xdr:col>
      <xdr:colOff>574841</xdr:colOff>
      <xdr:row>24</xdr:row>
      <xdr:rowOff>139181</xdr:rowOff>
    </xdr:to>
    <xdr:cxnSp macro="">
      <xdr:nvCxnSpPr>
        <xdr:cNvPr id="61" name="Прямая со стрелкой 60">
          <a:extLst>
            <a:ext uri="{FF2B5EF4-FFF2-40B4-BE49-F238E27FC236}">
              <a16:creationId xmlns:a16="http://schemas.microsoft.com/office/drawing/2014/main" id="{00000000-0008-0000-0D00-00003D000000}"/>
            </a:ext>
          </a:extLst>
        </xdr:cNvPr>
        <xdr:cNvCxnSpPr>
          <a:stCxn id="58" idx="1"/>
          <a:endCxn id="51" idx="3"/>
        </xdr:cNvCxnSpPr>
      </xdr:nvCxnSpPr>
      <xdr:spPr>
        <a:xfrm flipH="1">
          <a:off x="7858437" y="5013344"/>
          <a:ext cx="408122" cy="263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145232</xdr:colOff>
      <xdr:row>20</xdr:row>
      <xdr:rowOff>168087</xdr:rowOff>
    </xdr:from>
    <xdr:to>
      <xdr:col>9</xdr:col>
      <xdr:colOff>145677</xdr:colOff>
      <xdr:row>22</xdr:row>
      <xdr:rowOff>89647</xdr:rowOff>
    </xdr:to>
    <xdr:cxnSp macro="">
      <xdr:nvCxnSpPr>
        <xdr:cNvPr id="35" name="Прямая со стрелкой 34">
          <a:extLst>
            <a:ext uri="{FF2B5EF4-FFF2-40B4-BE49-F238E27FC236}">
              <a16:creationId xmlns:a16="http://schemas.microsoft.com/office/drawing/2014/main" id="{00000000-0008-0000-0D00-000023000000}"/>
            </a:ext>
          </a:extLst>
        </xdr:cNvPr>
        <xdr:cNvCxnSpPr>
          <a:stCxn id="34" idx="2"/>
        </xdr:cNvCxnSpPr>
      </xdr:nvCxnSpPr>
      <xdr:spPr>
        <a:xfrm>
          <a:off x="5748173" y="4190999"/>
          <a:ext cx="445" cy="35858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5604983</xdr:colOff>
      <xdr:row>24</xdr:row>
      <xdr:rowOff>58145</xdr:rowOff>
    </xdr:from>
    <xdr:to>
      <xdr:col>1</xdr:col>
      <xdr:colOff>5826610</xdr:colOff>
      <xdr:row>26</xdr:row>
      <xdr:rowOff>28512</xdr:rowOff>
    </xdr:to>
    <xdr:pic>
      <xdr:nvPicPr>
        <xdr:cNvPr id="2" name="Рисунок 1">
          <a:extLst>
            <a:ext uri="{FF2B5EF4-FFF2-40B4-BE49-F238E27FC236}">
              <a16:creationId xmlns:a16="http://schemas.microsoft.com/office/drawing/2014/main" id="{00000000-0008-0000-0E00-000002000000}"/>
            </a:ext>
          </a:extLst>
        </xdr:cNvPr>
        <xdr:cNvPicPr/>
      </xdr:nvPicPr>
      <xdr:blipFill rotWithShape="1">
        <a:blip xmlns:r="http://schemas.openxmlformats.org/officeDocument/2006/relationships" r:embed="rId1"/>
        <a:srcRect l="50089" t="65476" r="43901" b="19286"/>
        <a:stretch/>
      </xdr:blipFill>
      <xdr:spPr bwMode="auto">
        <a:xfrm>
          <a:off x="8081483" y="9301205"/>
          <a:ext cx="221627" cy="336127"/>
        </a:xfrm>
        <a:prstGeom prst="rect">
          <a:avLst/>
        </a:prstGeom>
        <a:ln>
          <a:noFill/>
        </a:ln>
        <a:extLst>
          <a:ext uri="{53640926-AAD7-44D8-BBD7-CCE9431645EC}">
            <a14:shadowObscured xmlns:a14="http://schemas.microsoft.com/office/drawing/2010/main"/>
          </a:ext>
        </a:extLst>
      </xdr:spPr>
    </xdr:pic>
    <xdr:clientData/>
  </xdr:twoCellAnchor>
  <xdr:twoCellAnchor>
    <xdr:from>
      <xdr:col>0</xdr:col>
      <xdr:colOff>1571625</xdr:colOff>
      <xdr:row>28</xdr:row>
      <xdr:rowOff>57150</xdr:rowOff>
    </xdr:from>
    <xdr:to>
      <xdr:col>0</xdr:col>
      <xdr:colOff>2247900</xdr:colOff>
      <xdr:row>28</xdr:row>
      <xdr:rowOff>102869</xdr:rowOff>
    </xdr:to>
    <xdr:sp macro="" textlink="">
      <xdr:nvSpPr>
        <xdr:cNvPr id="4" name="Стрелка вправо 3">
          <a:extLst>
            <a:ext uri="{FF2B5EF4-FFF2-40B4-BE49-F238E27FC236}">
              <a16:creationId xmlns:a16="http://schemas.microsoft.com/office/drawing/2014/main" id="{00000000-0008-0000-0E00-000004000000}"/>
            </a:ext>
          </a:extLst>
        </xdr:cNvPr>
        <xdr:cNvSpPr/>
      </xdr:nvSpPr>
      <xdr:spPr>
        <a:xfrm>
          <a:off x="1571625" y="12268200"/>
          <a:ext cx="6762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1552575</xdr:colOff>
      <xdr:row>29</xdr:row>
      <xdr:rowOff>66675</xdr:rowOff>
    </xdr:from>
    <xdr:to>
      <xdr:col>0</xdr:col>
      <xdr:colOff>2228850</xdr:colOff>
      <xdr:row>29</xdr:row>
      <xdr:rowOff>112394</xdr:rowOff>
    </xdr:to>
    <xdr:sp macro="" textlink="">
      <xdr:nvSpPr>
        <xdr:cNvPr id="5" name="Стрелка вправо 4">
          <a:extLst>
            <a:ext uri="{FF2B5EF4-FFF2-40B4-BE49-F238E27FC236}">
              <a16:creationId xmlns:a16="http://schemas.microsoft.com/office/drawing/2014/main" id="{00000000-0008-0000-0E00-000005000000}"/>
            </a:ext>
          </a:extLst>
        </xdr:cNvPr>
        <xdr:cNvSpPr/>
      </xdr:nvSpPr>
      <xdr:spPr>
        <a:xfrm>
          <a:off x="1552575" y="12458700"/>
          <a:ext cx="676275"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453490</xdr:colOff>
      <xdr:row>18</xdr:row>
      <xdr:rowOff>66058</xdr:rowOff>
    </xdr:from>
    <xdr:to>
      <xdr:col>1</xdr:col>
      <xdr:colOff>1662546</xdr:colOff>
      <xdr:row>24</xdr:row>
      <xdr:rowOff>77836</xdr:rowOff>
    </xdr:to>
    <xdr:pic>
      <xdr:nvPicPr>
        <xdr:cNvPr id="4" name="Рисунок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a:stretch>
          <a:fillRect/>
        </a:stretch>
      </xdr:blipFill>
      <xdr:spPr>
        <a:xfrm>
          <a:off x="1714254" y="4416385"/>
          <a:ext cx="1209056" cy="123097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551462</xdr:colOff>
      <xdr:row>25</xdr:row>
      <xdr:rowOff>67791</xdr:rowOff>
    </xdr:from>
    <xdr:to>
      <xdr:col>1</xdr:col>
      <xdr:colOff>1704110</xdr:colOff>
      <xdr:row>30</xdr:row>
      <xdr:rowOff>132637</xdr:rowOff>
    </xdr:to>
    <xdr:pic>
      <xdr:nvPicPr>
        <xdr:cNvPr id="5" name="Рисунок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2"/>
        <a:stretch>
          <a:fillRect/>
        </a:stretch>
      </xdr:blipFill>
      <xdr:spPr>
        <a:xfrm>
          <a:off x="1812226" y="5831282"/>
          <a:ext cx="1152648" cy="1145500"/>
        </a:xfrm>
        <a:prstGeom prst="rect">
          <a:avLst/>
        </a:prstGeom>
      </xdr:spPr>
    </xdr:pic>
    <xdr:clientData/>
  </xdr:twoCellAnchor>
  <xdr:twoCellAnchor editAs="oneCell">
    <xdr:from>
      <xdr:col>1</xdr:col>
      <xdr:colOff>524987</xdr:colOff>
      <xdr:row>0</xdr:row>
      <xdr:rowOff>53934</xdr:rowOff>
    </xdr:from>
    <xdr:to>
      <xdr:col>2</xdr:col>
      <xdr:colOff>2701636</xdr:colOff>
      <xdr:row>9</xdr:row>
      <xdr:rowOff>124691</xdr:rowOff>
    </xdr:to>
    <xdr:pic>
      <xdr:nvPicPr>
        <xdr:cNvPr id="6" name="Рисунок 5">
          <a:extLst>
            <a:ext uri="{FF2B5EF4-FFF2-40B4-BE49-F238E27FC236}">
              <a16:creationId xmlns:a16="http://schemas.microsoft.com/office/drawing/2014/main" id="{00000000-0008-0000-0F00-000006000000}"/>
            </a:ext>
          </a:extLst>
        </xdr:cNvPr>
        <xdr:cNvPicPr>
          <a:picLocks noChangeAspect="1"/>
        </xdr:cNvPicPr>
      </xdr:nvPicPr>
      <xdr:blipFill rotWithShape="1">
        <a:blip xmlns:r="http://schemas.openxmlformats.org/officeDocument/2006/relationships" r:embed="rId3"/>
        <a:srcRect r="15541"/>
        <a:stretch/>
      </xdr:blipFill>
      <xdr:spPr>
        <a:xfrm>
          <a:off x="1785751" y="53934"/>
          <a:ext cx="4434940" cy="238446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381001</xdr:colOff>
      <xdr:row>11</xdr:row>
      <xdr:rowOff>136073</xdr:rowOff>
    </xdr:from>
    <xdr:to>
      <xdr:col>1</xdr:col>
      <xdr:colOff>1700893</xdr:colOff>
      <xdr:row>16</xdr:row>
      <xdr:rowOff>128040</xdr:rowOff>
    </xdr:to>
    <xdr:pic>
      <xdr:nvPicPr>
        <xdr:cNvPr id="7" name="Рисунок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4"/>
        <a:stretch>
          <a:fillRect/>
        </a:stretch>
      </xdr:blipFill>
      <xdr:spPr>
        <a:xfrm>
          <a:off x="1638301" y="2795453"/>
          <a:ext cx="1319892" cy="1241647"/>
        </a:xfrm>
        <a:prstGeom prst="rect">
          <a:avLst/>
        </a:prstGeom>
      </xdr:spPr>
    </xdr:pic>
    <xdr:clientData/>
  </xdr:twoCellAnchor>
  <xdr:twoCellAnchor editAs="oneCell">
    <xdr:from>
      <xdr:col>1</xdr:col>
      <xdr:colOff>301627</xdr:colOff>
      <xdr:row>46</xdr:row>
      <xdr:rowOff>102053</xdr:rowOff>
    </xdr:from>
    <xdr:to>
      <xdr:col>1</xdr:col>
      <xdr:colOff>1882579</xdr:colOff>
      <xdr:row>53</xdr:row>
      <xdr:rowOff>187131</xdr:rowOff>
    </xdr:to>
    <xdr:pic>
      <xdr:nvPicPr>
        <xdr:cNvPr id="8" name="Рисунок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5"/>
        <a:stretch>
          <a:fillRect/>
        </a:stretch>
      </xdr:blipFill>
      <xdr:spPr>
        <a:xfrm>
          <a:off x="1558927" y="9032693"/>
          <a:ext cx="1580952" cy="1540498"/>
        </a:xfrm>
        <a:prstGeom prst="rect">
          <a:avLst/>
        </a:prstGeom>
      </xdr:spPr>
    </xdr:pic>
    <xdr:clientData/>
  </xdr:twoCellAnchor>
  <xdr:twoCellAnchor editAs="oneCell">
    <xdr:from>
      <xdr:col>2</xdr:col>
      <xdr:colOff>4391891</xdr:colOff>
      <xdr:row>1</xdr:row>
      <xdr:rowOff>137309</xdr:rowOff>
    </xdr:from>
    <xdr:to>
      <xdr:col>5</xdr:col>
      <xdr:colOff>147701</xdr:colOff>
      <xdr:row>8</xdr:row>
      <xdr:rowOff>36121</xdr:rowOff>
    </xdr:to>
    <xdr:pic>
      <xdr:nvPicPr>
        <xdr:cNvPr id="9" name="Рисунок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6"/>
        <a:stretch>
          <a:fillRect/>
        </a:stretch>
      </xdr:blipFill>
      <xdr:spPr>
        <a:xfrm>
          <a:off x="7910946" y="414400"/>
          <a:ext cx="5800355" cy="1741466"/>
        </a:xfrm>
        <a:prstGeom prst="rect">
          <a:avLst/>
        </a:prstGeom>
        <a:ln w="31750">
          <a:solidFill>
            <a:schemeClr val="tx2">
              <a:lumMod val="75000"/>
            </a:schemeClr>
          </a:solidFill>
        </a:ln>
      </xdr:spPr>
    </xdr:pic>
    <xdr:clientData/>
  </xdr:twoCellAnchor>
  <xdr:twoCellAnchor editAs="oneCell">
    <xdr:from>
      <xdr:col>1</xdr:col>
      <xdr:colOff>436419</xdr:colOff>
      <xdr:row>31</xdr:row>
      <xdr:rowOff>12122</xdr:rowOff>
    </xdr:from>
    <xdr:to>
      <xdr:col>1</xdr:col>
      <xdr:colOff>1776425</xdr:colOff>
      <xdr:row>36</xdr:row>
      <xdr:rowOff>192232</xdr:rowOff>
    </xdr:to>
    <xdr:pic>
      <xdr:nvPicPr>
        <xdr:cNvPr id="10" name="Рисунок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7"/>
        <a:stretch>
          <a:fillRect/>
        </a:stretch>
      </xdr:blipFill>
      <xdr:spPr>
        <a:xfrm>
          <a:off x="1697183" y="7064086"/>
          <a:ext cx="1340006" cy="1219201"/>
        </a:xfrm>
        <a:prstGeom prst="rect">
          <a:avLst/>
        </a:prstGeom>
      </xdr:spPr>
    </xdr:pic>
    <xdr:clientData/>
  </xdr:twoCellAnchor>
  <xdr:twoCellAnchor editAs="oneCell">
    <xdr:from>
      <xdr:col>1</xdr:col>
      <xdr:colOff>85849</xdr:colOff>
      <xdr:row>37</xdr:row>
      <xdr:rowOff>163784</xdr:rowOff>
    </xdr:from>
    <xdr:to>
      <xdr:col>1</xdr:col>
      <xdr:colOff>1015084</xdr:colOff>
      <xdr:row>42</xdr:row>
      <xdr:rowOff>54924</xdr:rowOff>
    </xdr:to>
    <xdr:pic>
      <xdr:nvPicPr>
        <xdr:cNvPr id="11" name="Рисунок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8"/>
        <a:stretch>
          <a:fillRect/>
        </a:stretch>
      </xdr:blipFill>
      <xdr:spPr>
        <a:xfrm>
          <a:off x="1346613" y="8462657"/>
          <a:ext cx="929235" cy="971795"/>
        </a:xfrm>
        <a:prstGeom prst="rect">
          <a:avLst/>
        </a:prstGeom>
      </xdr:spPr>
    </xdr:pic>
    <xdr:clientData/>
  </xdr:twoCellAnchor>
  <xdr:twoCellAnchor editAs="oneCell">
    <xdr:from>
      <xdr:col>1</xdr:col>
      <xdr:colOff>919596</xdr:colOff>
      <xdr:row>37</xdr:row>
      <xdr:rowOff>39833</xdr:rowOff>
    </xdr:from>
    <xdr:to>
      <xdr:col>1</xdr:col>
      <xdr:colOff>2179685</xdr:colOff>
      <xdr:row>41</xdr:row>
      <xdr:rowOff>179614</xdr:rowOff>
    </xdr:to>
    <xdr:pic>
      <xdr:nvPicPr>
        <xdr:cNvPr id="12" name="Рисунок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9"/>
        <a:stretch>
          <a:fillRect/>
        </a:stretch>
      </xdr:blipFill>
      <xdr:spPr>
        <a:xfrm>
          <a:off x="2180360" y="8338706"/>
          <a:ext cx="1260089" cy="101261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86590</xdr:colOff>
      <xdr:row>6</xdr:row>
      <xdr:rowOff>571501</xdr:rowOff>
    </xdr:from>
    <xdr:to>
      <xdr:col>5</xdr:col>
      <xdr:colOff>3275</xdr:colOff>
      <xdr:row>6</xdr:row>
      <xdr:rowOff>988239</xdr:rowOff>
    </xdr:to>
    <xdr:pic>
      <xdr:nvPicPr>
        <xdr:cNvPr id="3" name="Рисунок 3" descr="image005">
          <a:extLst>
            <a:ext uri="{FF2B5EF4-FFF2-40B4-BE49-F238E27FC236}">
              <a16:creationId xmlns:a16="http://schemas.microsoft.com/office/drawing/2014/main" id="{00000000-0008-0000-1000-000003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919" t="-2813" r="3372" b="12776"/>
        <a:stretch/>
      </xdr:blipFill>
      <xdr:spPr bwMode="auto">
        <a:xfrm>
          <a:off x="6823363" y="4762501"/>
          <a:ext cx="12697503" cy="4167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580160</xdr:colOff>
      <xdr:row>1</xdr:row>
      <xdr:rowOff>0</xdr:rowOff>
    </xdr:from>
    <xdr:to>
      <xdr:col>11</xdr:col>
      <xdr:colOff>25979</xdr:colOff>
      <xdr:row>2</xdr:row>
      <xdr:rowOff>710045</xdr:rowOff>
    </xdr:to>
    <xdr:sp macro="" textlink="">
      <xdr:nvSpPr>
        <xdr:cNvPr id="6" name="Скругленный прямоугольник 5">
          <a:hlinkClick xmlns:r="http://schemas.openxmlformats.org/officeDocument/2006/relationships" r:id="rId2"/>
          <a:extLst>
            <a:ext uri="{FF2B5EF4-FFF2-40B4-BE49-F238E27FC236}">
              <a16:creationId xmlns:a16="http://schemas.microsoft.com/office/drawing/2014/main" id="{00000000-0008-0000-1000-000006000000}"/>
            </a:ext>
          </a:extLst>
        </xdr:cNvPr>
        <xdr:cNvSpPr/>
      </xdr:nvSpPr>
      <xdr:spPr>
        <a:xfrm>
          <a:off x="20097751" y="346364"/>
          <a:ext cx="3273137" cy="1108363"/>
        </a:xfrm>
        <a:prstGeom prst="roundRect">
          <a:avLst/>
        </a:prstGeom>
        <a:solidFill>
          <a:schemeClr val="accent5">
            <a:lumMod val="60000"/>
            <a:lumOff val="4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ru-RU" sz="2800" b="1">
              <a:solidFill>
                <a:srgbClr val="002060"/>
              </a:solidFill>
              <a:latin typeface="Tahoma" panose="020B0604030504040204" pitchFamily="34" charset="0"/>
              <a:ea typeface="Tahoma" panose="020B0604030504040204" pitchFamily="34" charset="0"/>
              <a:cs typeface="Tahoma" panose="020B0604030504040204" pitchFamily="34" charset="0"/>
            </a:rPr>
            <a:t>Инвойс</a:t>
          </a:r>
        </a:p>
      </xdr:txBody>
    </xdr:sp>
    <xdr:clientData/>
  </xdr:twoCellAnchor>
  <xdr:twoCellAnchor>
    <xdr:from>
      <xdr:col>5</xdr:col>
      <xdr:colOff>580160</xdr:colOff>
      <xdr:row>3</xdr:row>
      <xdr:rowOff>519545</xdr:rowOff>
    </xdr:from>
    <xdr:to>
      <xdr:col>11</xdr:col>
      <xdr:colOff>25978</xdr:colOff>
      <xdr:row>4</xdr:row>
      <xdr:rowOff>987136</xdr:rowOff>
    </xdr:to>
    <xdr:sp macro="" textlink="">
      <xdr:nvSpPr>
        <xdr:cNvPr id="8" name="Скругленный прямоугольник 7">
          <a:hlinkClick xmlns:r="http://schemas.openxmlformats.org/officeDocument/2006/relationships" r:id="rId3"/>
          <a:extLst>
            <a:ext uri="{FF2B5EF4-FFF2-40B4-BE49-F238E27FC236}">
              <a16:creationId xmlns:a16="http://schemas.microsoft.com/office/drawing/2014/main" id="{00000000-0008-0000-1000-000008000000}"/>
            </a:ext>
          </a:extLst>
        </xdr:cNvPr>
        <xdr:cNvSpPr/>
      </xdr:nvSpPr>
      <xdr:spPr>
        <a:xfrm>
          <a:off x="20097751" y="2008909"/>
          <a:ext cx="3273136" cy="1160318"/>
        </a:xfrm>
        <a:prstGeom prst="roundRect">
          <a:avLst/>
        </a:prstGeom>
        <a:solidFill>
          <a:schemeClr val="accent5">
            <a:lumMod val="60000"/>
            <a:lumOff val="4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ru-RU" sz="2800" b="1">
              <a:solidFill>
                <a:srgbClr val="002060"/>
              </a:solidFill>
              <a:latin typeface="Tahoma" panose="020B0604030504040204" pitchFamily="34" charset="0"/>
              <a:ea typeface="Tahoma" panose="020B0604030504040204" pitchFamily="34" charset="0"/>
              <a:cs typeface="Tahoma" panose="020B0604030504040204" pitchFamily="34" charset="0"/>
            </a:rPr>
            <a:t>Переводы</a:t>
          </a:r>
          <a:r>
            <a:rPr lang="ru-RU" sz="2800" b="1" baseline="0">
              <a:solidFill>
                <a:srgbClr val="002060"/>
              </a:solidFill>
              <a:latin typeface="Tahoma" panose="020B0604030504040204" pitchFamily="34" charset="0"/>
              <a:ea typeface="Tahoma" panose="020B0604030504040204" pitchFamily="34" charset="0"/>
              <a:cs typeface="Tahoma" panose="020B0604030504040204" pitchFamily="34" charset="0"/>
            </a:rPr>
            <a:t> за границу</a:t>
          </a:r>
          <a:endParaRPr lang="ru-RU" sz="2800" b="1">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4</xdr:col>
      <xdr:colOff>1091045</xdr:colOff>
      <xdr:row>5</xdr:row>
      <xdr:rowOff>484909</xdr:rowOff>
    </xdr:from>
    <xdr:to>
      <xdr:col>4</xdr:col>
      <xdr:colOff>4901045</xdr:colOff>
      <xdr:row>5</xdr:row>
      <xdr:rowOff>779318</xdr:rowOff>
    </xdr:to>
    <xdr:sp macro="" textlink="">
      <xdr:nvSpPr>
        <xdr:cNvPr id="7" name="Левая фигурная скобка 6">
          <a:hlinkClick xmlns:r="http://schemas.openxmlformats.org/officeDocument/2006/relationships" r:id="rId4"/>
          <a:extLst>
            <a:ext uri="{FF2B5EF4-FFF2-40B4-BE49-F238E27FC236}">
              <a16:creationId xmlns:a16="http://schemas.microsoft.com/office/drawing/2014/main" id="{00000000-0008-0000-1000-000007000000}"/>
            </a:ext>
          </a:extLst>
        </xdr:cNvPr>
        <xdr:cNvSpPr/>
      </xdr:nvSpPr>
      <xdr:spPr>
        <a:xfrm>
          <a:off x="12140045" y="3619500"/>
          <a:ext cx="3810000" cy="294409"/>
        </a:xfrm>
        <a:prstGeom prst="leftBrace">
          <a:avLst/>
        </a:prstGeom>
        <a:noFill/>
        <a:ln>
          <a:no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ru-RU" sz="1100"/>
        </a:p>
      </xdr:txBody>
    </xdr:sp>
    <xdr:clientData/>
  </xdr:twoCellAnchor>
  <xdr:twoCellAnchor>
    <xdr:from>
      <xdr:col>5</xdr:col>
      <xdr:colOff>580160</xdr:colOff>
      <xdr:row>5</xdr:row>
      <xdr:rowOff>484909</xdr:rowOff>
    </xdr:from>
    <xdr:to>
      <xdr:col>11</xdr:col>
      <xdr:colOff>25978</xdr:colOff>
      <xdr:row>6</xdr:row>
      <xdr:rowOff>536863</xdr:rowOff>
    </xdr:to>
    <xdr:sp macro="" textlink="">
      <xdr:nvSpPr>
        <xdr:cNvPr id="9" name="Скругленный прямоугольник 8">
          <a:hlinkClick xmlns:r="http://schemas.openxmlformats.org/officeDocument/2006/relationships" r:id="rId5"/>
          <a:extLst>
            <a:ext uri="{FF2B5EF4-FFF2-40B4-BE49-F238E27FC236}">
              <a16:creationId xmlns:a16="http://schemas.microsoft.com/office/drawing/2014/main" id="{00000000-0008-0000-1000-000009000000}"/>
            </a:ext>
          </a:extLst>
        </xdr:cNvPr>
        <xdr:cNvSpPr/>
      </xdr:nvSpPr>
      <xdr:spPr>
        <a:xfrm>
          <a:off x="20097751" y="3723409"/>
          <a:ext cx="3273136" cy="1108363"/>
        </a:xfrm>
        <a:prstGeom prst="roundRect">
          <a:avLst/>
        </a:prstGeom>
        <a:solidFill>
          <a:schemeClr val="accent5">
            <a:lumMod val="60000"/>
            <a:lumOff val="4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ru-RU" sz="2800" b="1">
              <a:solidFill>
                <a:srgbClr val="002060"/>
              </a:solidFill>
              <a:latin typeface="Tahoma" panose="020B0604030504040204" pitchFamily="34" charset="0"/>
              <a:ea typeface="Tahoma" panose="020B0604030504040204" pitchFamily="34" charset="0"/>
              <a:cs typeface="Tahoma" panose="020B0604030504040204" pitchFamily="34" charset="0"/>
            </a:rPr>
            <a:t>Длительное</a:t>
          </a:r>
          <a:r>
            <a:rPr lang="ru-RU" sz="2800" b="1" baseline="0">
              <a:solidFill>
                <a:srgbClr val="002060"/>
              </a:solidFill>
              <a:latin typeface="Tahoma" panose="020B0604030504040204" pitchFamily="34" charset="0"/>
              <a:ea typeface="Tahoma" panose="020B0604030504040204" pitchFamily="34" charset="0"/>
              <a:cs typeface="Tahoma" panose="020B0604030504040204" pitchFamily="34" charset="0"/>
            </a:rPr>
            <a:t> поручение (ДП)</a:t>
          </a:r>
          <a:endParaRPr lang="ru-RU" sz="2800" b="1">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xdr:col>
      <xdr:colOff>935182</xdr:colOff>
      <xdr:row>26</xdr:row>
      <xdr:rowOff>35656</xdr:rowOff>
    </xdr:from>
    <xdr:to>
      <xdr:col>5</xdr:col>
      <xdr:colOff>17319</xdr:colOff>
      <xdr:row>33</xdr:row>
      <xdr:rowOff>0</xdr:rowOff>
    </xdr:to>
    <xdr:pic>
      <xdr:nvPicPr>
        <xdr:cNvPr id="10" name="Рисунок 9" descr="cid:image008.jpg@01DAACEC.8C2909D0">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97182" y="16747701"/>
          <a:ext cx="17837728" cy="14190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17318</xdr:colOff>
      <xdr:row>6</xdr:row>
      <xdr:rowOff>1073727</xdr:rowOff>
    </xdr:from>
    <xdr:to>
      <xdr:col>11</xdr:col>
      <xdr:colOff>69272</xdr:colOff>
      <xdr:row>7</xdr:row>
      <xdr:rowOff>554181</xdr:rowOff>
    </xdr:to>
    <xdr:sp macro="" textlink="">
      <xdr:nvSpPr>
        <xdr:cNvPr id="11" name="Скругленный прямоугольник 10">
          <a:hlinkClick xmlns:r="http://schemas.openxmlformats.org/officeDocument/2006/relationships" r:id="rId7"/>
          <a:extLst>
            <a:ext uri="{FF2B5EF4-FFF2-40B4-BE49-F238E27FC236}">
              <a16:creationId xmlns:a16="http://schemas.microsoft.com/office/drawing/2014/main" id="{00000000-0008-0000-1000-00000B000000}"/>
            </a:ext>
          </a:extLst>
        </xdr:cNvPr>
        <xdr:cNvSpPr/>
      </xdr:nvSpPr>
      <xdr:spPr>
        <a:xfrm>
          <a:off x="20141045" y="5368636"/>
          <a:ext cx="3273136" cy="1108363"/>
        </a:xfrm>
        <a:prstGeom prst="roundRect">
          <a:avLst/>
        </a:prstGeom>
        <a:solidFill>
          <a:schemeClr val="accent5">
            <a:lumMod val="60000"/>
            <a:lumOff val="4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ru-RU" sz="2800" b="1">
              <a:solidFill>
                <a:srgbClr val="002060"/>
              </a:solidFill>
              <a:latin typeface="Tahoma" panose="020B0604030504040204" pitchFamily="34" charset="0"/>
              <a:ea typeface="Tahoma" panose="020B0604030504040204" pitchFamily="34" charset="0"/>
              <a:cs typeface="Tahoma" panose="020B0604030504040204" pitchFamily="34" charset="0"/>
            </a:rPr>
            <a:t>Вопросы</a:t>
          </a:r>
          <a:r>
            <a:rPr lang="ru-RU" sz="2800" b="1" baseline="0">
              <a:solidFill>
                <a:srgbClr val="002060"/>
              </a:solidFill>
              <a:latin typeface="Tahoma" panose="020B0604030504040204" pitchFamily="34" charset="0"/>
              <a:ea typeface="Tahoma" panose="020B0604030504040204" pitchFamily="34" charset="0"/>
              <a:cs typeface="Tahoma" panose="020B0604030504040204" pitchFamily="34" charset="0"/>
            </a:rPr>
            <a:t> по </a:t>
          </a:r>
          <a:r>
            <a:rPr lang="ru-RU" sz="2800" b="1">
              <a:solidFill>
                <a:srgbClr val="002060"/>
              </a:solidFill>
              <a:latin typeface="Tahoma" panose="020B0604030504040204" pitchFamily="34" charset="0"/>
              <a:ea typeface="Tahoma" panose="020B0604030504040204" pitchFamily="34" charset="0"/>
              <a:cs typeface="Tahoma" panose="020B0604030504040204" pitchFamily="34" charset="0"/>
            </a:rPr>
            <a:t>платежам</a:t>
          </a:r>
        </a:p>
      </xdr:txBody>
    </xdr:sp>
    <xdr:clientData/>
  </xdr:twoCellAnchor>
  <xdr:twoCellAnchor>
    <xdr:from>
      <xdr:col>3</xdr:col>
      <xdr:colOff>77931</xdr:colOff>
      <xdr:row>13</xdr:row>
      <xdr:rowOff>432954</xdr:rowOff>
    </xdr:from>
    <xdr:to>
      <xdr:col>4</xdr:col>
      <xdr:colOff>1718835</xdr:colOff>
      <xdr:row>14</xdr:row>
      <xdr:rowOff>0</xdr:rowOff>
    </xdr:to>
    <xdr:pic>
      <xdr:nvPicPr>
        <xdr:cNvPr id="12" name="Рисунок 3" descr="image005">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14704" y="12451772"/>
          <a:ext cx="5953131" cy="3463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0</xdr:colOff>
      <xdr:row>8</xdr:row>
      <xdr:rowOff>0</xdr:rowOff>
    </xdr:from>
    <xdr:to>
      <xdr:col>11</xdr:col>
      <xdr:colOff>51954</xdr:colOff>
      <xdr:row>9</xdr:row>
      <xdr:rowOff>51954</xdr:rowOff>
    </xdr:to>
    <xdr:sp macro="" textlink="">
      <xdr:nvSpPr>
        <xdr:cNvPr id="13" name="Скругленный прямоугольник 12">
          <a:hlinkClick xmlns:r="http://schemas.openxmlformats.org/officeDocument/2006/relationships" r:id="rId9"/>
          <a:extLst>
            <a:ext uri="{FF2B5EF4-FFF2-40B4-BE49-F238E27FC236}">
              <a16:creationId xmlns:a16="http://schemas.microsoft.com/office/drawing/2014/main" id="{00000000-0008-0000-1000-00000D000000}"/>
            </a:ext>
          </a:extLst>
        </xdr:cNvPr>
        <xdr:cNvSpPr/>
      </xdr:nvSpPr>
      <xdr:spPr>
        <a:xfrm>
          <a:off x="20123727" y="6979227"/>
          <a:ext cx="3273136" cy="1541318"/>
        </a:xfrm>
        <a:prstGeom prst="roundRect">
          <a:avLst/>
        </a:prstGeom>
        <a:solidFill>
          <a:schemeClr val="accent5">
            <a:lumMod val="60000"/>
            <a:lumOff val="4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ru-RU" sz="2400" b="1">
              <a:solidFill>
                <a:srgbClr val="002060"/>
              </a:solidFill>
              <a:effectLst/>
              <a:latin typeface="Tahoma" panose="020B0604030504040204" pitchFamily="34" charset="0"/>
              <a:ea typeface="Tahoma" panose="020B0604030504040204" pitchFamily="34" charset="0"/>
              <a:cs typeface="Tahoma" panose="020B0604030504040204" pitchFamily="34" charset="0"/>
            </a:rPr>
            <a:t>Список санкционных Банков </a:t>
          </a:r>
          <a:endParaRPr lang="ru-RU" sz="2400" b="1">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9525</xdr:colOff>
      <xdr:row>3</xdr:row>
      <xdr:rowOff>95250</xdr:rowOff>
    </xdr:from>
    <xdr:to>
      <xdr:col>16</xdr:col>
      <xdr:colOff>390525</xdr:colOff>
      <xdr:row>4</xdr:row>
      <xdr:rowOff>142875</xdr:rowOff>
    </xdr:to>
    <xdr:sp macro="" textlink="">
      <xdr:nvSpPr>
        <xdr:cNvPr id="2" name="Прямоугольник 1">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a:off x="8543925" y="676275"/>
          <a:ext cx="990600" cy="2381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13</xdr:col>
      <xdr:colOff>236220</xdr:colOff>
      <xdr:row>3</xdr:row>
      <xdr:rowOff>68580</xdr:rowOff>
    </xdr:from>
    <xdr:to>
      <xdr:col>15</xdr:col>
      <xdr:colOff>0</xdr:colOff>
      <xdr:row>4</xdr:row>
      <xdr:rowOff>121920</xdr:rowOff>
    </xdr:to>
    <xdr:sp macro="" textlink="">
      <xdr:nvSpPr>
        <xdr:cNvPr id="3" name="Прямоугольник 2">
          <a:hlinkClick xmlns:r="http://schemas.openxmlformats.org/officeDocument/2006/relationships" r:id="rId1"/>
          <a:extLst>
            <a:ext uri="{FF2B5EF4-FFF2-40B4-BE49-F238E27FC236}">
              <a16:creationId xmlns:a16="http://schemas.microsoft.com/office/drawing/2014/main" id="{00000000-0008-0000-1200-000003000000}"/>
            </a:ext>
          </a:extLst>
        </xdr:cNvPr>
        <xdr:cNvSpPr/>
      </xdr:nvSpPr>
      <xdr:spPr>
        <a:xfrm>
          <a:off x="8359140" y="624840"/>
          <a:ext cx="1013460" cy="2362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314325</xdr:colOff>
      <xdr:row>4</xdr:row>
      <xdr:rowOff>76200</xdr:rowOff>
    </xdr:from>
    <xdr:to>
      <xdr:col>14</xdr:col>
      <xdr:colOff>285751</xdr:colOff>
      <xdr:row>18</xdr:row>
      <xdr:rowOff>19050</xdr:rowOff>
    </xdr:to>
    <xdr:pic>
      <xdr:nvPicPr>
        <xdr:cNvPr id="2" name="Рисунок 1" descr="жку.jpg">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3925" y="838200"/>
          <a:ext cx="7896226"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21</xdr:row>
      <xdr:rowOff>57150</xdr:rowOff>
    </xdr:from>
    <xdr:to>
      <xdr:col>13</xdr:col>
      <xdr:colOff>542925</xdr:colOff>
      <xdr:row>43</xdr:row>
      <xdr:rowOff>114300</xdr:rowOff>
    </xdr:to>
    <xdr:pic>
      <xdr:nvPicPr>
        <xdr:cNvPr id="3" name="Рисунок 2" descr="льготники.jpg">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5900" y="4057650"/>
          <a:ext cx="6981825" cy="424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445770</xdr:colOff>
      <xdr:row>5</xdr:row>
      <xdr:rowOff>64771</xdr:rowOff>
    </xdr:from>
    <xdr:to>
      <xdr:col>17</xdr:col>
      <xdr:colOff>493395</xdr:colOff>
      <xdr:row>9</xdr:row>
      <xdr:rowOff>26671</xdr:rowOff>
    </xdr:to>
    <xdr:sp macro="" textlink="">
      <xdr:nvSpPr>
        <xdr:cNvPr id="4" name="Скругленный прямоугольник 3">
          <a:hlinkClick xmlns:r="http://schemas.openxmlformats.org/officeDocument/2006/relationships" r:id="rId3"/>
          <a:extLst>
            <a:ext uri="{FF2B5EF4-FFF2-40B4-BE49-F238E27FC236}">
              <a16:creationId xmlns:a16="http://schemas.microsoft.com/office/drawing/2014/main" id="{00000000-0008-0000-1300-000004000000}"/>
            </a:ext>
          </a:extLst>
        </xdr:cNvPr>
        <xdr:cNvSpPr/>
      </xdr:nvSpPr>
      <xdr:spPr>
        <a:xfrm>
          <a:off x="9193530" y="979171"/>
          <a:ext cx="1922145" cy="693420"/>
        </a:xfrm>
        <a:prstGeom prst="roundRect">
          <a:avLst/>
        </a:prstGeom>
        <a:solidFill>
          <a:schemeClr val="accent5">
            <a:lumMod val="60000"/>
            <a:lumOff val="40000"/>
          </a:schemeClr>
        </a:solidFill>
        <a:ln>
          <a:solidFill>
            <a:schemeClr val="tx2"/>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ru-RU" sz="1600" b="1">
              <a:solidFill>
                <a:srgbClr val="002060"/>
              </a:solidFill>
              <a:latin typeface="Tahoma" panose="020B0604030504040204" pitchFamily="34" charset="0"/>
              <a:ea typeface="Tahoma" panose="020B0604030504040204" pitchFamily="34" charset="0"/>
              <a:cs typeface="Tahoma" panose="020B0604030504040204" pitchFamily="34" charset="0"/>
            </a:rPr>
            <a:t>Вопросы</a:t>
          </a:r>
          <a:r>
            <a:rPr lang="ru-RU" sz="1600" b="1" baseline="0">
              <a:solidFill>
                <a:srgbClr val="002060"/>
              </a:solidFill>
              <a:latin typeface="Tahoma" panose="020B0604030504040204" pitchFamily="34" charset="0"/>
              <a:ea typeface="Tahoma" panose="020B0604030504040204" pitchFamily="34" charset="0"/>
              <a:cs typeface="Tahoma" panose="020B0604030504040204" pitchFamily="34" charset="0"/>
            </a:rPr>
            <a:t> по платежам</a:t>
          </a:r>
          <a:endParaRPr lang="ru-RU" sz="1600" b="1">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200025</xdr:colOff>
      <xdr:row>3</xdr:row>
      <xdr:rowOff>190500</xdr:rowOff>
    </xdr:from>
    <xdr:to>
      <xdr:col>14</xdr:col>
      <xdr:colOff>504825</xdr:colOff>
      <xdr:row>5</xdr:row>
      <xdr:rowOff>19050</xdr:rowOff>
    </xdr:to>
    <xdr:sp macro="" textlink="">
      <xdr:nvSpPr>
        <xdr:cNvPr id="2" name="Прямоугольник 1">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a:off x="6981825" y="771525"/>
          <a:ext cx="2133600" cy="2190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56029</xdr:colOff>
      <xdr:row>17</xdr:row>
      <xdr:rowOff>145676</xdr:rowOff>
    </xdr:from>
    <xdr:to>
      <xdr:col>21</xdr:col>
      <xdr:colOff>437029</xdr:colOff>
      <xdr:row>22</xdr:row>
      <xdr:rowOff>123264</xdr:rowOff>
    </xdr:to>
    <xdr:pic>
      <xdr:nvPicPr>
        <xdr:cNvPr id="3" name="Рисунок 2" descr="cid:image008.jpg@01DAACEC.8C2909D0">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34000" y="3429000"/>
          <a:ext cx="8247529" cy="930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6</xdr:col>
      <xdr:colOff>168088</xdr:colOff>
      <xdr:row>53</xdr:row>
      <xdr:rowOff>11205</xdr:rowOff>
    </xdr:from>
    <xdr:to>
      <xdr:col>20</xdr:col>
      <xdr:colOff>526677</xdr:colOff>
      <xdr:row>56</xdr:row>
      <xdr:rowOff>156882</xdr:rowOff>
    </xdr:to>
    <xdr:sp macro="" textlink="">
      <xdr:nvSpPr>
        <xdr:cNvPr id="2" name="Прямоугольник 1">
          <a:extLst>
            <a:ext uri="{FF2B5EF4-FFF2-40B4-BE49-F238E27FC236}">
              <a16:creationId xmlns:a16="http://schemas.microsoft.com/office/drawing/2014/main" id="{00000000-0008-0000-1600-000002000000}"/>
            </a:ext>
          </a:extLst>
        </xdr:cNvPr>
        <xdr:cNvSpPr/>
      </xdr:nvSpPr>
      <xdr:spPr>
        <a:xfrm>
          <a:off x="4101913" y="7097805"/>
          <a:ext cx="6454589" cy="68860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123265</xdr:colOff>
      <xdr:row>53</xdr:row>
      <xdr:rowOff>33617</xdr:rowOff>
    </xdr:from>
    <xdr:to>
      <xdr:col>20</xdr:col>
      <xdr:colOff>549088</xdr:colOff>
      <xdr:row>57</xdr:row>
      <xdr:rowOff>0</xdr:rowOff>
    </xdr:to>
    <xdr:sp macro="" textlink="">
      <xdr:nvSpPr>
        <xdr:cNvPr id="3" name="Прямоугольник 2">
          <a:hlinkClick xmlns:r="http://schemas.openxmlformats.org/officeDocument/2006/relationships" r:id="rId1"/>
          <a:extLst>
            <a:ext uri="{FF2B5EF4-FFF2-40B4-BE49-F238E27FC236}">
              <a16:creationId xmlns:a16="http://schemas.microsoft.com/office/drawing/2014/main" id="{00000000-0008-0000-1600-000003000000}"/>
            </a:ext>
          </a:extLst>
        </xdr:cNvPr>
        <xdr:cNvSpPr/>
      </xdr:nvSpPr>
      <xdr:spPr>
        <a:xfrm>
          <a:off x="4057090" y="7120217"/>
          <a:ext cx="6521823" cy="69028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23</xdr:col>
      <xdr:colOff>44822</xdr:colOff>
      <xdr:row>42</xdr:row>
      <xdr:rowOff>44825</xdr:rowOff>
    </xdr:from>
    <xdr:to>
      <xdr:col>30</xdr:col>
      <xdr:colOff>0</xdr:colOff>
      <xdr:row>45</xdr:row>
      <xdr:rowOff>179296</xdr:rowOff>
    </xdr:to>
    <xdr:sp macro="" textlink="">
      <xdr:nvSpPr>
        <xdr:cNvPr id="6" name="Прямоугольник 5">
          <a:hlinkClick xmlns:r="http://schemas.openxmlformats.org/officeDocument/2006/relationships" r:id="rId2"/>
          <a:extLst>
            <a:ext uri="{FF2B5EF4-FFF2-40B4-BE49-F238E27FC236}">
              <a16:creationId xmlns:a16="http://schemas.microsoft.com/office/drawing/2014/main" id="{00000000-0008-0000-1600-000006000000}"/>
            </a:ext>
          </a:extLst>
        </xdr:cNvPr>
        <xdr:cNvSpPr/>
      </xdr:nvSpPr>
      <xdr:spPr>
        <a:xfrm>
          <a:off x="13962528" y="7429501"/>
          <a:ext cx="4191001" cy="705971"/>
        </a:xfrm>
        <a:prstGeom prst="rect">
          <a:avLst/>
        </a:prstGeom>
        <a:solidFill>
          <a:schemeClr val="tx2">
            <a:lumMod val="20000"/>
            <a:lumOff val="80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ru-RU">
              <a:solidFill>
                <a:schemeClr val="tx1"/>
              </a:solidFill>
              <a:latin typeface="Tahoma" panose="020B0604030504040204" pitchFamily="34" charset="0"/>
              <a:ea typeface="Tahoma" panose="020B0604030504040204" pitchFamily="34" charset="0"/>
              <a:cs typeface="Tahoma" panose="020B0604030504040204" pitchFamily="34" charset="0"/>
            </a:rPr>
            <a:t>Ограничения при</a:t>
          </a:r>
          <a:r>
            <a:rPr lang="ru-RU" baseline="0">
              <a:solidFill>
                <a:schemeClr val="tx1"/>
              </a:solidFill>
              <a:latin typeface="Tahoma" panose="020B0604030504040204" pitchFamily="34" charset="0"/>
              <a:ea typeface="Tahoma" panose="020B0604030504040204" pitchFamily="34" charset="0"/>
              <a:cs typeface="Tahoma" panose="020B0604030504040204" pitchFamily="34" charset="0"/>
            </a:rPr>
            <a:t> оплате инвойс</a:t>
          </a:r>
          <a:endParaRPr lang="ru-RU">
            <a:solidFill>
              <a:schemeClr val="tx1"/>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5</xdr:col>
      <xdr:colOff>593912</xdr:colOff>
      <xdr:row>17</xdr:row>
      <xdr:rowOff>11206</xdr:rowOff>
    </xdr:from>
    <xdr:to>
      <xdr:col>20</xdr:col>
      <xdr:colOff>504265</xdr:colOff>
      <xdr:row>18</xdr:row>
      <xdr:rowOff>179294</xdr:rowOff>
    </xdr:to>
    <xdr:sp macro="" textlink="">
      <xdr:nvSpPr>
        <xdr:cNvPr id="7" name="Прямоугольник 6">
          <a:hlinkClick xmlns:r="http://schemas.openxmlformats.org/officeDocument/2006/relationships" r:id="rId3"/>
          <a:extLst>
            <a:ext uri="{FF2B5EF4-FFF2-40B4-BE49-F238E27FC236}">
              <a16:creationId xmlns:a16="http://schemas.microsoft.com/office/drawing/2014/main" id="{00000000-0008-0000-1600-000007000000}"/>
            </a:ext>
          </a:extLst>
        </xdr:cNvPr>
        <xdr:cNvSpPr/>
      </xdr:nvSpPr>
      <xdr:spPr>
        <a:xfrm>
          <a:off x="3619500" y="2610971"/>
          <a:ext cx="8987118" cy="35858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100853</xdr:colOff>
      <xdr:row>22</xdr:row>
      <xdr:rowOff>112059</xdr:rowOff>
    </xdr:from>
    <xdr:to>
      <xdr:col>13</xdr:col>
      <xdr:colOff>504265</xdr:colOff>
      <xdr:row>23</xdr:row>
      <xdr:rowOff>123264</xdr:rowOff>
    </xdr:to>
    <xdr:sp macro="" textlink="">
      <xdr:nvSpPr>
        <xdr:cNvPr id="8" name="Прямоугольник 7">
          <a:hlinkClick xmlns:r="http://schemas.openxmlformats.org/officeDocument/2006/relationships" r:id="rId4"/>
          <a:extLst>
            <a:ext uri="{FF2B5EF4-FFF2-40B4-BE49-F238E27FC236}">
              <a16:creationId xmlns:a16="http://schemas.microsoft.com/office/drawing/2014/main" id="{00000000-0008-0000-1600-000008000000}"/>
            </a:ext>
          </a:extLst>
        </xdr:cNvPr>
        <xdr:cNvSpPr/>
      </xdr:nvSpPr>
      <xdr:spPr>
        <a:xfrm>
          <a:off x="6757147" y="3664324"/>
          <a:ext cx="1613647" cy="20170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89647</xdr:colOff>
      <xdr:row>9</xdr:row>
      <xdr:rowOff>0</xdr:rowOff>
    </xdr:from>
    <xdr:to>
      <xdr:col>13</xdr:col>
      <xdr:colOff>564777</xdr:colOff>
      <xdr:row>9</xdr:row>
      <xdr:rowOff>170329</xdr:rowOff>
    </xdr:to>
    <xdr:sp macro="" textlink="">
      <xdr:nvSpPr>
        <xdr:cNvPr id="9" name="Прямоугольник 8">
          <a:hlinkClick xmlns:r="http://schemas.openxmlformats.org/officeDocument/2006/relationships" r:id="rId5"/>
          <a:extLst>
            <a:ext uri="{FF2B5EF4-FFF2-40B4-BE49-F238E27FC236}">
              <a16:creationId xmlns:a16="http://schemas.microsoft.com/office/drawing/2014/main" id="{00000000-0008-0000-1600-000009000000}"/>
            </a:ext>
          </a:extLst>
        </xdr:cNvPr>
        <xdr:cNvSpPr/>
      </xdr:nvSpPr>
      <xdr:spPr>
        <a:xfrm>
          <a:off x="7620000" y="1712259"/>
          <a:ext cx="1102659" cy="170329"/>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mc:AlternateContent xmlns:mc="http://schemas.openxmlformats.org/markup-compatibility/2006">
    <mc:Choice xmlns:a14="http://schemas.microsoft.com/office/drawing/2010/main" Requires="a14">
      <xdr:twoCellAnchor editAs="oneCell">
        <xdr:from>
          <xdr:col>19</xdr:col>
          <xdr:colOff>243840</xdr:colOff>
          <xdr:row>7</xdr:row>
          <xdr:rowOff>53340</xdr:rowOff>
        </xdr:from>
        <xdr:to>
          <xdr:col>20</xdr:col>
          <xdr:colOff>556260</xdr:colOff>
          <xdr:row>11</xdr:row>
          <xdr:rowOff>30480</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1600-000005980100}"/>
                </a:ext>
              </a:extLst>
            </xdr:cNvPr>
            <xdr:cNvSpPr/>
          </xdr:nvSpPr>
          <xdr:spPr bwMode="auto">
            <a:xfrm>
              <a:off x="0" y="0"/>
              <a:ext cx="0" cy="0"/>
            </a:xfrm>
            <a:prstGeom prst="rect">
              <a:avLst/>
            </a:prstGeom>
            <a:solidFill>
              <a:srgbClr val="99CC00" mc:Ignorable="a14" a14:legacySpreadsheetColorIndex="50"/>
            </a:solidFill>
            <a:ln w="15875">
              <a:solidFill>
                <a:srgbClr val="FF6600" mc:Ignorable="a14" a14:legacySpreadsheetColorIndex="53"/>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xdr:twoCellAnchor>
    <xdr:from>
      <xdr:col>1</xdr:col>
      <xdr:colOff>224117</xdr:colOff>
      <xdr:row>2</xdr:row>
      <xdr:rowOff>156882</xdr:rowOff>
    </xdr:from>
    <xdr:to>
      <xdr:col>6</xdr:col>
      <xdr:colOff>470647</xdr:colOff>
      <xdr:row>4</xdr:row>
      <xdr:rowOff>67234</xdr:rowOff>
    </xdr:to>
    <xdr:sp macro="" textlink="">
      <xdr:nvSpPr>
        <xdr:cNvPr id="2" name="Прямоугольник 1">
          <a:hlinkClick xmlns:r="http://schemas.openxmlformats.org/officeDocument/2006/relationships" r:id="rId1"/>
          <a:extLst>
            <a:ext uri="{FF2B5EF4-FFF2-40B4-BE49-F238E27FC236}">
              <a16:creationId xmlns:a16="http://schemas.microsoft.com/office/drawing/2014/main" id="{00000000-0008-0000-1700-000002000000}"/>
            </a:ext>
          </a:extLst>
        </xdr:cNvPr>
        <xdr:cNvSpPr/>
      </xdr:nvSpPr>
      <xdr:spPr>
        <a:xfrm>
          <a:off x="16054667" y="528357"/>
          <a:ext cx="3294530" cy="2627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19050</xdr:colOff>
      <xdr:row>5</xdr:row>
      <xdr:rowOff>9524</xdr:rowOff>
    </xdr:from>
    <xdr:to>
      <xdr:col>11</xdr:col>
      <xdr:colOff>9525</xdr:colOff>
      <xdr:row>27</xdr:row>
      <xdr:rowOff>171450</xdr:rowOff>
    </xdr:to>
    <xdr:pic>
      <xdr:nvPicPr>
        <xdr:cNvPr id="4" name="Рисунок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2"/>
        <a:stretch>
          <a:fillRect/>
        </a:stretch>
      </xdr:blipFill>
      <xdr:spPr>
        <a:xfrm>
          <a:off x="628650" y="971549"/>
          <a:ext cx="6086475" cy="4324351"/>
        </a:xfrm>
        <a:prstGeom prst="rect">
          <a:avLst/>
        </a:prstGeom>
        <a:ln>
          <a:solidFill>
            <a:srgbClr val="002060"/>
          </a:solidFill>
        </a:ln>
      </xdr:spPr>
    </xdr:pic>
    <xdr:clientData/>
  </xdr:twoCellAnchor>
  <xdr:twoCellAnchor editAs="oneCell">
    <xdr:from>
      <xdr:col>1</xdr:col>
      <xdr:colOff>233083</xdr:colOff>
      <xdr:row>28</xdr:row>
      <xdr:rowOff>143438</xdr:rowOff>
    </xdr:from>
    <xdr:to>
      <xdr:col>10</xdr:col>
      <xdr:colOff>404534</xdr:colOff>
      <xdr:row>37</xdr:row>
      <xdr:rowOff>150610</xdr:rowOff>
    </xdr:to>
    <xdr:pic>
      <xdr:nvPicPr>
        <xdr:cNvPr id="5" name="Рисунок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3"/>
        <a:stretch>
          <a:fillRect/>
        </a:stretch>
      </xdr:blipFill>
      <xdr:spPr>
        <a:xfrm>
          <a:off x="838201" y="5421409"/>
          <a:ext cx="5617509" cy="1688054"/>
        </a:xfrm>
        <a:prstGeom prst="rect">
          <a:avLst/>
        </a:prstGeom>
        <a:ln w="28575" cmpd="sng">
          <a:solidFill>
            <a:srgbClr val="002060">
              <a:alpha val="99000"/>
            </a:srgbClr>
          </a:solidFill>
        </a:ln>
      </xdr:spPr>
    </xdr:pic>
    <xdr:clientData/>
  </xdr:twoCellAnchor>
  <xdr:twoCellAnchor editAs="oneCell">
    <xdr:from>
      <xdr:col>14</xdr:col>
      <xdr:colOff>177612</xdr:colOff>
      <xdr:row>18</xdr:row>
      <xdr:rowOff>174252</xdr:rowOff>
    </xdr:from>
    <xdr:to>
      <xdr:col>21</xdr:col>
      <xdr:colOff>411887</xdr:colOff>
      <xdr:row>24</xdr:row>
      <xdr:rowOff>134470</xdr:rowOff>
    </xdr:to>
    <xdr:pic>
      <xdr:nvPicPr>
        <xdr:cNvPr id="9" name="Рисунок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4"/>
        <a:stretch>
          <a:fillRect/>
        </a:stretch>
      </xdr:blipFill>
      <xdr:spPr>
        <a:xfrm>
          <a:off x="8649259" y="3558428"/>
          <a:ext cx="4470099" cy="1092013"/>
        </a:xfrm>
        <a:prstGeom prst="rect">
          <a:avLst/>
        </a:prstGeom>
      </xdr:spPr>
    </xdr:pic>
    <xdr:clientData/>
  </xdr:twoCellAnchor>
  <xdr:twoCellAnchor>
    <xdr:from>
      <xdr:col>12</xdr:col>
      <xdr:colOff>224117</xdr:colOff>
      <xdr:row>51</xdr:row>
      <xdr:rowOff>156882</xdr:rowOff>
    </xdr:from>
    <xdr:to>
      <xdr:col>18</xdr:col>
      <xdr:colOff>470647</xdr:colOff>
      <xdr:row>53</xdr:row>
      <xdr:rowOff>0</xdr:rowOff>
    </xdr:to>
    <xdr:sp macro="" textlink="">
      <xdr:nvSpPr>
        <xdr:cNvPr id="10" name="Прямоугольник 9">
          <a:hlinkClick xmlns:r="http://schemas.openxmlformats.org/officeDocument/2006/relationships" r:id="rId1"/>
          <a:extLst>
            <a:ext uri="{FF2B5EF4-FFF2-40B4-BE49-F238E27FC236}">
              <a16:creationId xmlns:a16="http://schemas.microsoft.com/office/drawing/2014/main" id="{00000000-0008-0000-1700-00000A000000}"/>
            </a:ext>
          </a:extLst>
        </xdr:cNvPr>
        <xdr:cNvSpPr/>
      </xdr:nvSpPr>
      <xdr:spPr>
        <a:xfrm>
          <a:off x="833717" y="11177307"/>
          <a:ext cx="3904130" cy="2145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0</xdr:row>
      <xdr:rowOff>168089</xdr:rowOff>
    </xdr:from>
    <xdr:to>
      <xdr:col>23</xdr:col>
      <xdr:colOff>362663</xdr:colOff>
      <xdr:row>5</xdr:row>
      <xdr:rowOff>313765</xdr:rowOff>
    </xdr:to>
    <xdr:pic>
      <xdr:nvPicPr>
        <xdr:cNvPr id="2" name="Рисунок 1">
          <a:extLst>
            <a:ext uri="{FF2B5EF4-FFF2-40B4-BE49-F238E27FC236}">
              <a16:creationId xmlns:a16="http://schemas.microsoft.com/office/drawing/2014/main" id="{00000000-0008-0000-1900-000002000000}"/>
            </a:ext>
          </a:extLst>
        </xdr:cNvPr>
        <xdr:cNvPicPr>
          <a:picLocks noChangeAspect="1"/>
        </xdr:cNvPicPr>
      </xdr:nvPicPr>
      <xdr:blipFill rotWithShape="1">
        <a:blip xmlns:r="http://schemas.openxmlformats.org/officeDocument/2006/relationships" r:embed="rId1"/>
        <a:srcRect l="2808" b="12947"/>
        <a:stretch/>
      </xdr:blipFill>
      <xdr:spPr>
        <a:xfrm>
          <a:off x="9278471" y="168089"/>
          <a:ext cx="12913251" cy="4529417"/>
        </a:xfrm>
        <a:prstGeom prst="rect">
          <a:avLst/>
        </a:prstGeom>
        <a:ln>
          <a:solidFill>
            <a:schemeClr val="accent1"/>
          </a:solid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57151</xdr:colOff>
      <xdr:row>5</xdr:row>
      <xdr:rowOff>57150</xdr:rowOff>
    </xdr:from>
    <xdr:to>
      <xdr:col>9</xdr:col>
      <xdr:colOff>561975</xdr:colOff>
      <xdr:row>14</xdr:row>
      <xdr:rowOff>152040</xdr:rowOff>
    </xdr:to>
    <xdr:pic>
      <xdr:nvPicPr>
        <xdr:cNvPr id="2" name="Рисунок 1">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666751" y="1323975"/>
          <a:ext cx="5381624" cy="249519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6</xdr:col>
      <xdr:colOff>168088</xdr:colOff>
      <xdr:row>33</xdr:row>
      <xdr:rowOff>11205</xdr:rowOff>
    </xdr:from>
    <xdr:to>
      <xdr:col>11</xdr:col>
      <xdr:colOff>526677</xdr:colOff>
      <xdr:row>36</xdr:row>
      <xdr:rowOff>156882</xdr:rowOff>
    </xdr:to>
    <xdr:sp macro="" textlink="">
      <xdr:nvSpPr>
        <xdr:cNvPr id="4" name="Прямоугольник 3">
          <a:extLst>
            <a:ext uri="{FF2B5EF4-FFF2-40B4-BE49-F238E27FC236}">
              <a16:creationId xmlns:a16="http://schemas.microsoft.com/office/drawing/2014/main" id="{00000000-0008-0000-1B00-000004000000}"/>
            </a:ext>
          </a:extLst>
        </xdr:cNvPr>
        <xdr:cNvSpPr/>
      </xdr:nvSpPr>
      <xdr:spPr>
        <a:xfrm>
          <a:off x="3798794" y="4336676"/>
          <a:ext cx="3384177" cy="5042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123265</xdr:colOff>
      <xdr:row>33</xdr:row>
      <xdr:rowOff>33617</xdr:rowOff>
    </xdr:from>
    <xdr:to>
      <xdr:col>11</xdr:col>
      <xdr:colOff>549088</xdr:colOff>
      <xdr:row>37</xdr:row>
      <xdr:rowOff>0</xdr:rowOff>
    </xdr:to>
    <xdr:sp macro="" textlink="">
      <xdr:nvSpPr>
        <xdr:cNvPr id="5" name="Прямоугольник 4">
          <a:hlinkClick xmlns:r="http://schemas.openxmlformats.org/officeDocument/2006/relationships" r:id="rId1"/>
          <a:extLst>
            <a:ext uri="{FF2B5EF4-FFF2-40B4-BE49-F238E27FC236}">
              <a16:creationId xmlns:a16="http://schemas.microsoft.com/office/drawing/2014/main" id="{00000000-0008-0000-1B00-000005000000}"/>
            </a:ext>
          </a:extLst>
        </xdr:cNvPr>
        <xdr:cNvSpPr/>
      </xdr:nvSpPr>
      <xdr:spPr>
        <a:xfrm>
          <a:off x="3753971" y="4359088"/>
          <a:ext cx="3451411" cy="5042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224117</xdr:colOff>
      <xdr:row>64</xdr:row>
      <xdr:rowOff>156882</xdr:rowOff>
    </xdr:from>
    <xdr:to>
      <xdr:col>6</xdr:col>
      <xdr:colOff>470647</xdr:colOff>
      <xdr:row>66</xdr:row>
      <xdr:rowOff>67234</xdr:rowOff>
    </xdr:to>
    <xdr:sp macro="" textlink="">
      <xdr:nvSpPr>
        <xdr:cNvPr id="7" name="Прямоугольник 6">
          <a:hlinkClick xmlns:r="http://schemas.openxmlformats.org/officeDocument/2006/relationships" r:id="rId2"/>
          <a:extLst>
            <a:ext uri="{FF2B5EF4-FFF2-40B4-BE49-F238E27FC236}">
              <a16:creationId xmlns:a16="http://schemas.microsoft.com/office/drawing/2014/main" id="{00000000-0008-0000-1B00-000007000000}"/>
            </a:ext>
          </a:extLst>
        </xdr:cNvPr>
        <xdr:cNvSpPr/>
      </xdr:nvSpPr>
      <xdr:spPr>
        <a:xfrm>
          <a:off x="829235" y="10399058"/>
          <a:ext cx="3272118" cy="26894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89647</xdr:colOff>
      <xdr:row>4</xdr:row>
      <xdr:rowOff>22412</xdr:rowOff>
    </xdr:from>
    <xdr:to>
      <xdr:col>2</xdr:col>
      <xdr:colOff>56030</xdr:colOff>
      <xdr:row>5</xdr:row>
      <xdr:rowOff>0</xdr:rowOff>
    </xdr:to>
    <xdr:sp macro="" textlink="">
      <xdr:nvSpPr>
        <xdr:cNvPr id="9" name="Прямоугольник 8">
          <a:hlinkClick xmlns:r="http://schemas.openxmlformats.org/officeDocument/2006/relationships" r:id="rId3"/>
          <a:extLst>
            <a:ext uri="{FF2B5EF4-FFF2-40B4-BE49-F238E27FC236}">
              <a16:creationId xmlns:a16="http://schemas.microsoft.com/office/drawing/2014/main" id="{00000000-0008-0000-1B00-000009000000}"/>
            </a:ext>
          </a:extLst>
        </xdr:cNvPr>
        <xdr:cNvSpPr/>
      </xdr:nvSpPr>
      <xdr:spPr>
        <a:xfrm>
          <a:off x="694765" y="571500"/>
          <a:ext cx="571500" cy="1568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514350</xdr:colOff>
      <xdr:row>14</xdr:row>
      <xdr:rowOff>76268</xdr:rowOff>
    </xdr:from>
    <xdr:to>
      <xdr:col>4</xdr:col>
      <xdr:colOff>450508</xdr:colOff>
      <xdr:row>18</xdr:row>
      <xdr:rowOff>152400</xdr:rowOff>
    </xdr:to>
    <xdr:pic>
      <xdr:nvPicPr>
        <xdr:cNvPr id="2" name="Рисунок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847725" y="2476568"/>
          <a:ext cx="4241458" cy="838132"/>
        </a:xfrm>
        <a:prstGeom prst="rect">
          <a:avLst/>
        </a:prstGeom>
      </xdr:spPr>
    </xdr:pic>
    <xdr:clientData/>
  </xdr:twoCellAnchor>
  <xdr:twoCellAnchor editAs="oneCell">
    <xdr:from>
      <xdr:col>1</xdr:col>
      <xdr:colOff>85725</xdr:colOff>
      <xdr:row>19</xdr:row>
      <xdr:rowOff>76200</xdr:rowOff>
    </xdr:from>
    <xdr:to>
      <xdr:col>3</xdr:col>
      <xdr:colOff>5254</xdr:colOff>
      <xdr:row>38</xdr:row>
      <xdr:rowOff>123825</xdr:rowOff>
    </xdr:to>
    <xdr:pic>
      <xdr:nvPicPr>
        <xdr:cNvPr id="4" name="Рисунок 3">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2"/>
        <a:stretch>
          <a:fillRect/>
        </a:stretch>
      </xdr:blipFill>
      <xdr:spPr>
        <a:xfrm>
          <a:off x="85725" y="3429000"/>
          <a:ext cx="3948604" cy="3724275"/>
        </a:xfrm>
        <a:prstGeom prst="rect">
          <a:avLst/>
        </a:prstGeom>
        <a:ln>
          <a:solidFill>
            <a:schemeClr val="tx2"/>
          </a:solidFill>
        </a:ln>
      </xdr:spPr>
    </xdr:pic>
    <xdr:clientData/>
  </xdr:twoCellAnchor>
  <xdr:twoCellAnchor editAs="oneCell">
    <xdr:from>
      <xdr:col>2</xdr:col>
      <xdr:colOff>3581400</xdr:colOff>
      <xdr:row>20</xdr:row>
      <xdr:rowOff>152400</xdr:rowOff>
    </xdr:from>
    <xdr:to>
      <xdr:col>7</xdr:col>
      <xdr:colOff>495300</xdr:colOff>
      <xdr:row>26</xdr:row>
      <xdr:rowOff>95114</xdr:rowOff>
    </xdr:to>
    <xdr:pic>
      <xdr:nvPicPr>
        <xdr:cNvPr id="7" name="Рисунок 6">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3"/>
        <a:stretch>
          <a:fillRect/>
        </a:stretch>
      </xdr:blipFill>
      <xdr:spPr>
        <a:xfrm>
          <a:off x="3914775" y="3695700"/>
          <a:ext cx="3048000" cy="1085714"/>
        </a:xfrm>
        <a:prstGeom prst="rect">
          <a:avLst/>
        </a:prstGeom>
        <a:ln w="15875">
          <a:solidFill>
            <a:srgbClr val="FF0000"/>
          </a:solid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8</xdr:col>
      <xdr:colOff>625928</xdr:colOff>
      <xdr:row>16</xdr:row>
      <xdr:rowOff>95251</xdr:rowOff>
    </xdr:from>
    <xdr:to>
      <xdr:col>15</xdr:col>
      <xdr:colOff>854528</xdr:colOff>
      <xdr:row>39</xdr:row>
      <xdr:rowOff>20911</xdr:rowOff>
    </xdr:to>
    <xdr:pic>
      <xdr:nvPicPr>
        <xdr:cNvPr id="4" name="Рисунок 3">
          <a:extLst>
            <a:ext uri="{FF2B5EF4-FFF2-40B4-BE49-F238E27FC236}">
              <a16:creationId xmlns:a16="http://schemas.microsoft.com/office/drawing/2014/main" id="{00000000-0008-0000-1E00-000004000000}"/>
            </a:ext>
          </a:extLst>
        </xdr:cNvPr>
        <xdr:cNvPicPr>
          <a:picLocks noChangeAspect="1"/>
        </xdr:cNvPicPr>
      </xdr:nvPicPr>
      <xdr:blipFill rotWithShape="1">
        <a:blip xmlns:r="http://schemas.openxmlformats.org/officeDocument/2006/relationships" r:embed="rId1"/>
        <a:srcRect l="3143" t="6212" r="1283"/>
        <a:stretch/>
      </xdr:blipFill>
      <xdr:spPr>
        <a:xfrm>
          <a:off x="9116785" y="5472794"/>
          <a:ext cx="8327572" cy="5335860"/>
        </a:xfrm>
        <a:prstGeom prst="rect">
          <a:avLst/>
        </a:prstGeom>
        <a:ln>
          <a:solidFill>
            <a:schemeClr val="bg1">
              <a:lumMod val="85000"/>
            </a:schemeClr>
          </a:solidFill>
        </a:ln>
      </xdr:spPr>
    </xdr:pic>
    <xdr:clientData/>
  </xdr:twoCellAnchor>
  <xdr:twoCellAnchor>
    <xdr:from>
      <xdr:col>10</xdr:col>
      <xdr:colOff>449036</xdr:colOff>
      <xdr:row>17</xdr:row>
      <xdr:rowOff>27214</xdr:rowOff>
    </xdr:from>
    <xdr:to>
      <xdr:col>12</xdr:col>
      <xdr:colOff>849086</xdr:colOff>
      <xdr:row>19</xdr:row>
      <xdr:rowOff>204107</xdr:rowOff>
    </xdr:to>
    <xdr:sp macro="" textlink="">
      <xdr:nvSpPr>
        <xdr:cNvPr id="6" name="Скругленный прямоугольник 5">
          <a:hlinkClick xmlns:r="http://schemas.openxmlformats.org/officeDocument/2006/relationships" r:id="rId2"/>
          <a:extLst>
            <a:ext uri="{FF2B5EF4-FFF2-40B4-BE49-F238E27FC236}">
              <a16:creationId xmlns:a16="http://schemas.microsoft.com/office/drawing/2014/main" id="{00000000-0008-0000-1E00-000006000000}"/>
            </a:ext>
          </a:extLst>
        </xdr:cNvPr>
        <xdr:cNvSpPr/>
      </xdr:nvSpPr>
      <xdr:spPr>
        <a:xfrm>
          <a:off x="11487150" y="5557157"/>
          <a:ext cx="2413907" cy="710293"/>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653143</xdr:colOff>
      <xdr:row>21</xdr:row>
      <xdr:rowOff>13607</xdr:rowOff>
    </xdr:from>
    <xdr:to>
      <xdr:col>10</xdr:col>
      <xdr:colOff>544286</xdr:colOff>
      <xdr:row>23</xdr:row>
      <xdr:rowOff>163285</xdr:rowOff>
    </xdr:to>
    <xdr:sp macro="" textlink="">
      <xdr:nvSpPr>
        <xdr:cNvPr id="7" name="Скругленный прямоугольник 6">
          <a:hlinkClick xmlns:r="http://schemas.openxmlformats.org/officeDocument/2006/relationships" r:id="rId3"/>
          <a:extLst>
            <a:ext uri="{FF2B5EF4-FFF2-40B4-BE49-F238E27FC236}">
              <a16:creationId xmlns:a16="http://schemas.microsoft.com/office/drawing/2014/main" id="{00000000-0008-0000-1E00-000007000000}"/>
            </a:ext>
          </a:extLst>
        </xdr:cNvPr>
        <xdr:cNvSpPr/>
      </xdr:nvSpPr>
      <xdr:spPr>
        <a:xfrm>
          <a:off x="8926286" y="6953250"/>
          <a:ext cx="2381250" cy="693964"/>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489858</xdr:colOff>
      <xdr:row>21</xdr:row>
      <xdr:rowOff>13607</xdr:rowOff>
    </xdr:from>
    <xdr:to>
      <xdr:col>14</xdr:col>
      <xdr:colOff>435429</xdr:colOff>
      <xdr:row>23</xdr:row>
      <xdr:rowOff>149679</xdr:rowOff>
    </xdr:to>
    <xdr:sp macro="" textlink="">
      <xdr:nvSpPr>
        <xdr:cNvPr id="8" name="Скругленный прямоугольник 7">
          <a:hlinkClick xmlns:r="http://schemas.openxmlformats.org/officeDocument/2006/relationships" r:id="rId4"/>
          <a:extLst>
            <a:ext uri="{FF2B5EF4-FFF2-40B4-BE49-F238E27FC236}">
              <a16:creationId xmlns:a16="http://schemas.microsoft.com/office/drawing/2014/main" id="{00000000-0008-0000-1E00-000008000000}"/>
            </a:ext>
          </a:extLst>
        </xdr:cNvPr>
        <xdr:cNvSpPr/>
      </xdr:nvSpPr>
      <xdr:spPr>
        <a:xfrm>
          <a:off x="13541829" y="6697436"/>
          <a:ext cx="2318657" cy="680357"/>
        </a:xfrm>
        <a:prstGeom prst="roundRect">
          <a:avLst/>
        </a:prstGeom>
        <a:no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1</xdr:col>
      <xdr:colOff>938892</xdr:colOff>
      <xdr:row>40</xdr:row>
      <xdr:rowOff>40821</xdr:rowOff>
    </xdr:from>
    <xdr:to>
      <xdr:col>14</xdr:col>
      <xdr:colOff>628649</xdr:colOff>
      <xdr:row>51</xdr:row>
      <xdr:rowOff>44661</xdr:rowOff>
    </xdr:to>
    <xdr:pic>
      <xdr:nvPicPr>
        <xdr:cNvPr id="2" name="Рисунок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5"/>
        <a:stretch>
          <a:fillRect/>
        </a:stretch>
      </xdr:blipFill>
      <xdr:spPr>
        <a:xfrm>
          <a:off x="1660071" y="11253107"/>
          <a:ext cx="14001750" cy="1949661"/>
        </a:xfrm>
        <a:prstGeom prst="rect">
          <a:avLst/>
        </a:prstGeom>
      </xdr:spPr>
    </xdr:pic>
    <xdr:clientData/>
  </xdr:twoCellAnchor>
  <xdr:twoCellAnchor editAs="oneCell">
    <xdr:from>
      <xdr:col>0</xdr:col>
      <xdr:colOff>258536</xdr:colOff>
      <xdr:row>40</xdr:row>
      <xdr:rowOff>95250</xdr:rowOff>
    </xdr:from>
    <xdr:to>
      <xdr:col>1</xdr:col>
      <xdr:colOff>721178</xdr:colOff>
      <xdr:row>50</xdr:row>
      <xdr:rowOff>2</xdr:rowOff>
    </xdr:to>
    <xdr:pic>
      <xdr:nvPicPr>
        <xdr:cNvPr id="3" name="Рисунок 2">
          <a:extLst>
            <a:ext uri="{FF2B5EF4-FFF2-40B4-BE49-F238E27FC236}">
              <a16:creationId xmlns:a16="http://schemas.microsoft.com/office/drawing/2014/main" id="{00000000-0008-0000-1E00-000003000000}"/>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4833" r="17246"/>
        <a:stretch/>
      </xdr:blipFill>
      <xdr:spPr>
        <a:xfrm>
          <a:off x="258536" y="11307536"/>
          <a:ext cx="1183821" cy="1673679"/>
        </a:xfrm>
        <a:prstGeom prst="rect">
          <a:avLst/>
        </a:prstGeom>
      </xdr:spPr>
    </xdr:pic>
    <xdr:clientData/>
  </xdr:twoCellAnchor>
  <xdr:twoCellAnchor editAs="oneCell">
    <xdr:from>
      <xdr:col>1</xdr:col>
      <xdr:colOff>13608</xdr:colOff>
      <xdr:row>17</xdr:row>
      <xdr:rowOff>40822</xdr:rowOff>
    </xdr:from>
    <xdr:to>
      <xdr:col>8</xdr:col>
      <xdr:colOff>244929</xdr:colOff>
      <xdr:row>33</xdr:row>
      <xdr:rowOff>5324</xdr:rowOff>
    </xdr:to>
    <xdr:pic>
      <xdr:nvPicPr>
        <xdr:cNvPr id="9" name="Рисунок 8">
          <a:extLst>
            <a:ext uri="{FF2B5EF4-FFF2-40B4-BE49-F238E27FC236}">
              <a16:creationId xmlns:a16="http://schemas.microsoft.com/office/drawing/2014/main" id="{00000000-0008-0000-1E00-000009000000}"/>
            </a:ext>
          </a:extLst>
        </xdr:cNvPr>
        <xdr:cNvPicPr>
          <a:picLocks noChangeAspect="1"/>
        </xdr:cNvPicPr>
      </xdr:nvPicPr>
      <xdr:blipFill>
        <a:blip xmlns:r="http://schemas.openxmlformats.org/officeDocument/2006/relationships" r:embed="rId7"/>
        <a:stretch>
          <a:fillRect/>
        </a:stretch>
      </xdr:blipFill>
      <xdr:spPr>
        <a:xfrm>
          <a:off x="734787" y="5810251"/>
          <a:ext cx="7783285" cy="3822943"/>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466725</xdr:colOff>
      <xdr:row>1</xdr:row>
      <xdr:rowOff>85725</xdr:rowOff>
    </xdr:from>
    <xdr:to>
      <xdr:col>9</xdr:col>
      <xdr:colOff>523875</xdr:colOff>
      <xdr:row>21</xdr:row>
      <xdr:rowOff>66675</xdr:rowOff>
    </xdr:to>
    <xdr:pic>
      <xdr:nvPicPr>
        <xdr:cNvPr id="2" name="Рисунок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1076325" y="285750"/>
          <a:ext cx="5019675" cy="37909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19050</xdr:colOff>
      <xdr:row>2</xdr:row>
      <xdr:rowOff>19050</xdr:rowOff>
    </xdr:from>
    <xdr:to>
      <xdr:col>15</xdr:col>
      <xdr:colOff>9525</xdr:colOff>
      <xdr:row>25</xdr:row>
      <xdr:rowOff>47074</xdr:rowOff>
    </xdr:to>
    <xdr:pic>
      <xdr:nvPicPr>
        <xdr:cNvPr id="2" name="Рисунок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524875" cy="4409524"/>
        </a:xfrm>
        <a:prstGeom prst="rect">
          <a:avLst/>
        </a:prstGeom>
      </xdr:spPr>
    </xdr:pic>
    <xdr:clientData/>
  </xdr:twoCellAnchor>
  <xdr:twoCellAnchor editAs="oneCell">
    <xdr:from>
      <xdr:col>3</xdr:col>
      <xdr:colOff>9525</xdr:colOff>
      <xdr:row>26</xdr:row>
      <xdr:rowOff>28575</xdr:rowOff>
    </xdr:from>
    <xdr:to>
      <xdr:col>14</xdr:col>
      <xdr:colOff>600075</xdr:colOff>
      <xdr:row>45</xdr:row>
      <xdr:rowOff>18599</xdr:rowOff>
    </xdr:to>
    <xdr:pic>
      <xdr:nvPicPr>
        <xdr:cNvPr id="3" name="Рисунок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2"/>
        <a:stretch>
          <a:fillRect/>
        </a:stretch>
      </xdr:blipFill>
      <xdr:spPr>
        <a:xfrm>
          <a:off x="1838325" y="4991100"/>
          <a:ext cx="7296150" cy="3609524"/>
        </a:xfrm>
        <a:prstGeom prst="rect">
          <a:avLst/>
        </a:prstGeom>
      </xdr:spPr>
    </xdr:pic>
    <xdr:clientData/>
  </xdr:twoCellAnchor>
  <xdr:twoCellAnchor editAs="oneCell">
    <xdr:from>
      <xdr:col>0</xdr:col>
      <xdr:colOff>525993</xdr:colOff>
      <xdr:row>30</xdr:row>
      <xdr:rowOff>28575</xdr:rowOff>
    </xdr:from>
    <xdr:to>
      <xdr:col>2</xdr:col>
      <xdr:colOff>533401</xdr:colOff>
      <xdr:row>39</xdr:row>
      <xdr:rowOff>28382</xdr:rowOff>
    </xdr:to>
    <xdr:pic>
      <xdr:nvPicPr>
        <xdr:cNvPr id="4" name="Рисунок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3"/>
        <a:stretch>
          <a:fillRect/>
        </a:stretch>
      </xdr:blipFill>
      <xdr:spPr>
        <a:xfrm>
          <a:off x="525993" y="5753100"/>
          <a:ext cx="1226608" cy="1714307"/>
        </a:xfrm>
        <a:prstGeom prst="rect">
          <a:avLst/>
        </a:prstGeom>
      </xdr:spPr>
    </xdr:pic>
    <xdr:clientData/>
  </xdr:twoCellAnchor>
  <xdr:twoCellAnchor>
    <xdr:from>
      <xdr:col>6</xdr:col>
      <xdr:colOff>133350</xdr:colOff>
      <xdr:row>34</xdr:row>
      <xdr:rowOff>123825</xdr:rowOff>
    </xdr:from>
    <xdr:to>
      <xdr:col>7</xdr:col>
      <xdr:colOff>266700</xdr:colOff>
      <xdr:row>34</xdr:row>
      <xdr:rowOff>123825</xdr:rowOff>
    </xdr:to>
    <xdr:cxnSp macro="">
      <xdr:nvCxnSpPr>
        <xdr:cNvPr id="7" name="Прямая соединительная линия 6">
          <a:extLst>
            <a:ext uri="{FF2B5EF4-FFF2-40B4-BE49-F238E27FC236}">
              <a16:creationId xmlns:a16="http://schemas.microsoft.com/office/drawing/2014/main" id="{00000000-0008-0000-2000-000007000000}"/>
            </a:ext>
          </a:extLst>
        </xdr:cNvPr>
        <xdr:cNvCxnSpPr/>
      </xdr:nvCxnSpPr>
      <xdr:spPr>
        <a:xfrm>
          <a:off x="3790950" y="6610350"/>
          <a:ext cx="742950" cy="0"/>
        </a:xfrm>
        <a:prstGeom prst="line">
          <a:avLst/>
        </a:prstGeom>
        <a:ln w="15875">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35</xdr:row>
      <xdr:rowOff>114300</xdr:rowOff>
    </xdr:from>
    <xdr:to>
      <xdr:col>7</xdr:col>
      <xdr:colOff>133350</xdr:colOff>
      <xdr:row>35</xdr:row>
      <xdr:rowOff>123825</xdr:rowOff>
    </xdr:to>
    <xdr:cxnSp macro="">
      <xdr:nvCxnSpPr>
        <xdr:cNvPr id="8" name="Прямая соединительная линия 7">
          <a:extLst>
            <a:ext uri="{FF2B5EF4-FFF2-40B4-BE49-F238E27FC236}">
              <a16:creationId xmlns:a16="http://schemas.microsoft.com/office/drawing/2014/main" id="{00000000-0008-0000-2000-000008000000}"/>
            </a:ext>
          </a:extLst>
        </xdr:cNvPr>
        <xdr:cNvCxnSpPr/>
      </xdr:nvCxnSpPr>
      <xdr:spPr>
        <a:xfrm flipV="1">
          <a:off x="3162300" y="6791325"/>
          <a:ext cx="1238250" cy="9525"/>
        </a:xfrm>
        <a:prstGeom prst="line">
          <a:avLst/>
        </a:prstGeom>
        <a:ln w="15875">
          <a:solidFill>
            <a:srgbClr val="00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33</xdr:row>
      <xdr:rowOff>161925</xdr:rowOff>
    </xdr:from>
    <xdr:to>
      <xdr:col>7</xdr:col>
      <xdr:colOff>361950</xdr:colOff>
      <xdr:row>36</xdr:row>
      <xdr:rowOff>133350</xdr:rowOff>
    </xdr:to>
    <xdr:sp macro="" textlink="">
      <xdr:nvSpPr>
        <xdr:cNvPr id="11" name="Прямоугольник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3095625" y="6457950"/>
          <a:ext cx="1533525" cy="542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0</xdr:col>
      <xdr:colOff>179295</xdr:colOff>
      <xdr:row>52</xdr:row>
      <xdr:rowOff>112058</xdr:rowOff>
    </xdr:from>
    <xdr:to>
      <xdr:col>15</xdr:col>
      <xdr:colOff>275105</xdr:colOff>
      <xdr:row>57</xdr:row>
      <xdr:rowOff>145676</xdr:rowOff>
    </xdr:to>
    <xdr:pic>
      <xdr:nvPicPr>
        <xdr:cNvPr id="9" name="Рисунок 8" descr="cid:image008.jpg@01DAACEC.8C2909D0">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9295" y="10062882"/>
          <a:ext cx="9172575" cy="9861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19050</xdr:colOff>
      <xdr:row>2</xdr:row>
      <xdr:rowOff>0</xdr:rowOff>
    </xdr:from>
    <xdr:to>
      <xdr:col>15</xdr:col>
      <xdr:colOff>590550</xdr:colOff>
      <xdr:row>24</xdr:row>
      <xdr:rowOff>8999</xdr:rowOff>
    </xdr:to>
    <xdr:pic>
      <xdr:nvPicPr>
        <xdr:cNvPr id="2" name="Рисунок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628650" y="390525"/>
          <a:ext cx="9105900" cy="4209524"/>
        </a:xfrm>
        <a:prstGeom prst="rect">
          <a:avLst/>
        </a:prstGeom>
        <a:ln w="12700">
          <a:solidFill>
            <a:schemeClr val="tx1"/>
          </a:solidFill>
        </a:ln>
      </xdr:spPr>
    </xdr:pic>
    <xdr:clientData/>
  </xdr:twoCellAnchor>
  <xdr:twoCellAnchor>
    <xdr:from>
      <xdr:col>0</xdr:col>
      <xdr:colOff>600075</xdr:colOff>
      <xdr:row>29</xdr:row>
      <xdr:rowOff>19050</xdr:rowOff>
    </xdr:from>
    <xdr:to>
      <xdr:col>16</xdr:col>
      <xdr:colOff>19050</xdr:colOff>
      <xdr:row>33</xdr:row>
      <xdr:rowOff>95250</xdr:rowOff>
    </xdr:to>
    <xdr:pic>
      <xdr:nvPicPr>
        <xdr:cNvPr id="3" name="Рисунок 2" descr="cid:image008.jpg@01DAACEC.8C2909D0">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075" y="5572125"/>
          <a:ext cx="9172575"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230841</xdr:colOff>
      <xdr:row>9</xdr:row>
      <xdr:rowOff>98299</xdr:rowOff>
    </xdr:from>
    <xdr:to>
      <xdr:col>13</xdr:col>
      <xdr:colOff>459440</xdr:colOff>
      <xdr:row>40</xdr:row>
      <xdr:rowOff>110547</xdr:rowOff>
    </xdr:to>
    <xdr:pic>
      <xdr:nvPicPr>
        <xdr:cNvPr id="5" name="Рисунок 4">
          <a:extLst>
            <a:ext uri="{FF2B5EF4-FFF2-40B4-BE49-F238E27FC236}">
              <a16:creationId xmlns:a16="http://schemas.microsoft.com/office/drawing/2014/main" id="{00000000-0008-0000-2200-000005000000}"/>
            </a:ext>
          </a:extLst>
        </xdr:cNvPr>
        <xdr:cNvPicPr>
          <a:picLocks noChangeAspect="1"/>
        </xdr:cNvPicPr>
      </xdr:nvPicPr>
      <xdr:blipFill rotWithShape="1">
        <a:blip xmlns:r="http://schemas.openxmlformats.org/officeDocument/2006/relationships" r:embed="rId1"/>
        <a:srcRect r="46502"/>
        <a:stretch/>
      </xdr:blipFill>
      <xdr:spPr>
        <a:xfrm>
          <a:off x="7156076" y="1824005"/>
          <a:ext cx="5226423" cy="5626395"/>
        </a:xfrm>
        <a:prstGeom prst="rect">
          <a:avLst/>
        </a:prstGeom>
        <a:ln>
          <a:solidFill>
            <a:schemeClr val="accent1"/>
          </a:solidFill>
        </a:ln>
      </xdr:spPr>
    </xdr:pic>
    <xdr:clientData/>
  </xdr:twoCellAnchor>
  <xdr:twoCellAnchor>
    <xdr:from>
      <xdr:col>14</xdr:col>
      <xdr:colOff>1109381</xdr:colOff>
      <xdr:row>20</xdr:row>
      <xdr:rowOff>22410</xdr:rowOff>
    </xdr:from>
    <xdr:to>
      <xdr:col>19</xdr:col>
      <xdr:colOff>347381</xdr:colOff>
      <xdr:row>23</xdr:row>
      <xdr:rowOff>168087</xdr:rowOff>
    </xdr:to>
    <xdr:sp macro="" textlink="">
      <xdr:nvSpPr>
        <xdr:cNvPr id="4" name="Скругленный прямоугольник 3">
          <a:extLst>
            <a:ext uri="{FF2B5EF4-FFF2-40B4-BE49-F238E27FC236}">
              <a16:creationId xmlns:a16="http://schemas.microsoft.com/office/drawing/2014/main" id="{00000000-0008-0000-2200-000004000000}"/>
            </a:ext>
          </a:extLst>
        </xdr:cNvPr>
        <xdr:cNvSpPr/>
      </xdr:nvSpPr>
      <xdr:spPr>
        <a:xfrm>
          <a:off x="14825381" y="3776381"/>
          <a:ext cx="3552265" cy="683559"/>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ru-RU" sz="1100" b="1">
              <a:latin typeface="Tahoma" panose="020B0604030504040204" pitchFamily="34" charset="0"/>
              <a:ea typeface="Tahoma" panose="020B0604030504040204" pitchFamily="34" charset="0"/>
              <a:cs typeface="Tahoma" panose="020B0604030504040204" pitchFamily="34" charset="0"/>
            </a:rPr>
            <a:t>СПИСОК НЕДРУЖЕСТВЕННЫХ СТРАН</a:t>
          </a:r>
        </a:p>
      </xdr:txBody>
    </xdr:sp>
    <xdr:clientData/>
  </xdr:twoCellAnchor>
  <xdr:twoCellAnchor editAs="oneCell">
    <xdr:from>
      <xdr:col>0</xdr:col>
      <xdr:colOff>311522</xdr:colOff>
      <xdr:row>9</xdr:row>
      <xdr:rowOff>100853</xdr:rowOff>
    </xdr:from>
    <xdr:to>
      <xdr:col>7</xdr:col>
      <xdr:colOff>510988</xdr:colOff>
      <xdr:row>38</xdr:row>
      <xdr:rowOff>164990</xdr:rowOff>
    </xdr:to>
    <xdr:pic>
      <xdr:nvPicPr>
        <xdr:cNvPr id="6" name="Рисунок 5">
          <a:extLst>
            <a:ext uri="{FF2B5EF4-FFF2-40B4-BE49-F238E27FC236}">
              <a16:creationId xmlns:a16="http://schemas.microsoft.com/office/drawing/2014/main" id="{00000000-0008-0000-2200-000006000000}"/>
            </a:ext>
          </a:extLst>
        </xdr:cNvPr>
        <xdr:cNvPicPr>
          <a:picLocks noChangeAspect="1"/>
        </xdr:cNvPicPr>
      </xdr:nvPicPr>
      <xdr:blipFill rotWithShape="1">
        <a:blip xmlns:r="http://schemas.openxmlformats.org/officeDocument/2006/relationships" r:embed="rId2"/>
        <a:srcRect t="3253"/>
        <a:stretch/>
      </xdr:blipFill>
      <xdr:spPr>
        <a:xfrm>
          <a:off x="311522" y="1795182"/>
          <a:ext cx="6331325" cy="53084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601980</xdr:colOff>
          <xdr:row>14</xdr:row>
          <xdr:rowOff>175260</xdr:rowOff>
        </xdr:from>
        <xdr:to>
          <xdr:col>13</xdr:col>
          <xdr:colOff>1729740</xdr:colOff>
          <xdr:row>19</xdr:row>
          <xdr:rowOff>99060</xdr:rowOff>
        </xdr:to>
        <xdr:sp macro="" textlink="">
          <xdr:nvSpPr>
            <xdr:cNvPr id="114689" name="Object 1" hidden="1">
              <a:extLst>
                <a:ext uri="{63B3BB69-23CF-44E3-9099-C40C66FF867C}">
                  <a14:compatExt spid="_x0000_s114689"/>
                </a:ext>
                <a:ext uri="{FF2B5EF4-FFF2-40B4-BE49-F238E27FC236}">
                  <a16:creationId xmlns:a16="http://schemas.microsoft.com/office/drawing/2014/main" id="{00000000-0008-0000-2200-000001C00100}"/>
                </a:ext>
              </a:extLst>
            </xdr:cNvPr>
            <xdr:cNvSpPr/>
          </xdr:nvSpPr>
          <xdr:spPr bwMode="auto">
            <a:xfrm>
              <a:off x="0" y="0"/>
              <a:ext cx="0" cy="0"/>
            </a:xfrm>
            <a:prstGeom prst="rect">
              <a:avLst/>
            </a:prstGeom>
            <a:solidFill>
              <a:srgbClr val="99CC00" mc:Ignorable="a14" a14:legacySpreadsheetColorIndex="50"/>
            </a:solidFill>
            <a:ln w="25400">
              <a:solidFill>
                <a:srgbClr val="FF0000" mc:Ignorable="a14" a14:legacySpreadsheetColorIndex="10"/>
              </a:solidFill>
              <a:miter lim="800000"/>
              <a:headEnd/>
              <a:tailEnd/>
            </a:ln>
          </xdr:spPr>
        </xdr:sp>
        <xdr:clientData/>
      </xdr:twoCellAnchor>
    </mc:Choice>
    <mc:Fallback/>
  </mc:AlternateContent>
  <xdr:twoCellAnchor>
    <xdr:from>
      <xdr:col>1</xdr:col>
      <xdr:colOff>98612</xdr:colOff>
      <xdr:row>29</xdr:row>
      <xdr:rowOff>26895</xdr:rowOff>
    </xdr:from>
    <xdr:to>
      <xdr:col>6</xdr:col>
      <xdr:colOff>17930</xdr:colOff>
      <xdr:row>29</xdr:row>
      <xdr:rowOff>35859</xdr:rowOff>
    </xdr:to>
    <xdr:cxnSp macro="">
      <xdr:nvCxnSpPr>
        <xdr:cNvPr id="3" name="Прямая соединительная линия 2">
          <a:extLst>
            <a:ext uri="{FF2B5EF4-FFF2-40B4-BE49-F238E27FC236}">
              <a16:creationId xmlns:a16="http://schemas.microsoft.com/office/drawing/2014/main" id="{00000000-0008-0000-2200-000003000000}"/>
            </a:ext>
          </a:extLst>
        </xdr:cNvPr>
        <xdr:cNvCxnSpPr/>
      </xdr:nvCxnSpPr>
      <xdr:spPr>
        <a:xfrm flipV="1">
          <a:off x="1129553" y="5351930"/>
          <a:ext cx="4392706" cy="8964"/>
        </a:xfrm>
        <a:prstGeom prst="line">
          <a:avLst/>
        </a:prstGeom>
        <a:ln w="28575">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psites.atb.su/callcenter/bazaznaniy/SiteAssets/SitePages/&#1048;&#1085;&#1089;&#1090;&#1088;&#1091;&#1082;&#1094;&#1080;&#1080;%20&#1087;&#1086;%20&#1044;&#1041;&#1054;/&#1053;&#1086;&#1074;&#1086;&#1077;%20&#1087;&#1088;&#1080;&#1083;&#1086;&#1078;&#1077;&#1085;&#1080;&#1077;%20&#1040;&#1058;&#1041;%20&#1041;&#1072;&#1085;&#1082;%20&#1103;&#1085;&#1074;&#1072;&#1088;&#1100;%202024.ppt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8.bin"/><Relationship Id="rId1" Type="http://schemas.openxmlformats.org/officeDocument/2006/relationships/hyperlink" Target="https://training.atb.su/content/info/7350"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9.bin"/><Relationship Id="rId1" Type="http://schemas.openxmlformats.org/officeDocument/2006/relationships/hyperlink" Target="http://portal.atb.su/Kniga_tarifov/05%20&#1063;&#1040;&#1057;&#1058;&#1068;.%20&#1044;&#1045;&#1053;&#1045;&#1046;&#1053;&#1067;&#1045;%20&#1055;&#1045;&#1056;&#1045;&#1042;&#1054;&#1044;&#1067;%20&#1060;&#1048;&#1047;&#1048;&#1063;&#1045;&#1057;&#1050;&#1048;&#1061;%20&#1051;&#1048;&#1062;.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consultant.ru/document/cons_doc_LAW_45458/9575e236ea35c7a2b1f8ce118c0ce12ea9f7cc98/" TargetMode="External"/><Relationship Id="rId2" Type="http://schemas.openxmlformats.org/officeDocument/2006/relationships/hyperlink" Target="http://portal.atb.su/Kniga_tarifov/07%20&#1063;&#1040;&#1057;&#1058;&#1068;.%20&#1050;&#1053;&#1048;&#1043;&#1040;%20&#1058;&#1040;&#1056;&#1048;&#1060;&#1054;&#1042;%20&#1044;&#1051;&#1071;%20&#1050;&#1051;&#1048;&#1045;&#1053;&#1058;&#1054;&#1042;.docx" TargetMode="External"/><Relationship Id="rId1" Type="http://schemas.openxmlformats.org/officeDocument/2006/relationships/hyperlink" Target="http://portal.atb.su/Kniga_tarifov/07%20&#1063;&#1040;&#1057;&#1058;&#1068;.%20&#1050;&#1053;&#1048;&#1043;&#1040;%20&#1058;&#1040;&#1056;&#1048;&#1060;&#1054;&#1042;%20&#1044;&#1051;&#1071;%20&#1050;&#1051;&#1048;&#1045;&#1053;&#1058;&#1054;&#1042;.docx" TargetMode="External"/><Relationship Id="rId5" Type="http://schemas.openxmlformats.org/officeDocument/2006/relationships/drawing" Target="../drawings/drawing14.xml"/><Relationship Id="rId4"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publication.pravo.gov.ru/document/0001202404300001"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8.xml"/><Relationship Id="rId1" Type="http://schemas.openxmlformats.org/officeDocument/2006/relationships/printerSettings" Target="../printerSettings/printerSettings16.bin"/><Relationship Id="rId6" Type="http://schemas.openxmlformats.org/officeDocument/2006/relationships/comments" Target="../comments2.xml"/><Relationship Id="rId5" Type="http://schemas.openxmlformats.org/officeDocument/2006/relationships/image" Target="../media/image35.emf"/><Relationship Id="rId4" Type="http://schemas.openxmlformats.org/officeDocument/2006/relationships/package" Target="../embeddings/Microsoft_Word_Document.docx"/></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2.xml"/><Relationship Id="rId1" Type="http://schemas.openxmlformats.org/officeDocument/2006/relationships/printerSettings" Target="../printerSettings/printerSettings21.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8.xml"/><Relationship Id="rId1" Type="http://schemas.openxmlformats.org/officeDocument/2006/relationships/printerSettings" Target="../printerSettings/printerSettings27.bin"/><Relationship Id="rId6" Type="http://schemas.openxmlformats.org/officeDocument/2006/relationships/comments" Target="../comments4.xml"/><Relationship Id="rId5" Type="http://schemas.openxmlformats.org/officeDocument/2006/relationships/image" Target="../media/image53.emf"/><Relationship Id="rId4" Type="http://schemas.openxmlformats.org/officeDocument/2006/relationships/oleObject" Target="../embeddings/Microsoft_Word_97_-_2003_Document.doc"/></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http://portal.atb.su/Pages/shareddocs.aspx?RootFolder=%2Fshareddocs%2F%D0%9A%D0%BE%D0%BD%D1%82%D1%80%D1%81%D0%B0%D0%BD%D0%BA%D1%86%D0%B8%D0%B8&amp;FolderCTID=0x0120003894039790B3B14DA46830B328ACDB8B&amp;View=%7b202A4A3B-AC5D-4440-BAF6-80ACB233AF6E%7d"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0"/>
  <sheetViews>
    <sheetView showGridLines="0" showRowColHeaders="0" zoomScale="85" zoomScaleNormal="85" workbookViewId="0"/>
  </sheetViews>
  <sheetFormatPr defaultColWidth="0" defaultRowHeight="13.8" zeroHeight="1" x14ac:dyDescent="0.3"/>
  <cols>
    <col min="1" max="17" width="9.109375" style="13" customWidth="1"/>
    <col min="18" max="16384" width="9.109375" style="13" hidden="1"/>
  </cols>
  <sheetData>
    <row r="1" spans="1:17" s="93" customFormat="1" ht="18.75" customHeight="1" x14ac:dyDescent="0.3">
      <c r="A1" s="94"/>
      <c r="B1" s="95"/>
      <c r="C1" s="95"/>
      <c r="D1" s="95"/>
      <c r="E1" s="95"/>
      <c r="F1" s="95"/>
      <c r="G1" s="95"/>
      <c r="H1" s="95"/>
      <c r="I1" s="95"/>
      <c r="J1" s="95"/>
      <c r="K1" s="95"/>
      <c r="L1" s="95"/>
      <c r="M1" s="95"/>
      <c r="N1" s="95"/>
      <c r="O1" s="95"/>
      <c r="P1" s="95"/>
      <c r="Q1" s="96"/>
    </row>
    <row r="2" spans="1:17" s="93" customFormat="1" ht="24.6" x14ac:dyDescent="0.3">
      <c r="A2" s="97"/>
      <c r="B2" s="98"/>
      <c r="C2" s="99"/>
      <c r="D2" s="99"/>
      <c r="E2" s="98"/>
      <c r="F2" s="98"/>
      <c r="G2" s="98"/>
      <c r="H2" s="98"/>
      <c r="I2" s="98"/>
      <c r="J2" s="98"/>
      <c r="K2" s="98"/>
      <c r="L2" s="98"/>
      <c r="M2" s="98"/>
      <c r="N2" s="98"/>
      <c r="O2" s="98"/>
      <c r="P2" s="98"/>
      <c r="Q2" s="100"/>
    </row>
    <row r="3" spans="1:17" s="93" customFormat="1" ht="24.6" x14ac:dyDescent="0.3">
      <c r="A3" s="97"/>
      <c r="B3" s="98"/>
      <c r="C3" s="99"/>
      <c r="D3" s="99"/>
      <c r="E3" s="98"/>
      <c r="F3" s="98"/>
      <c r="G3" s="98"/>
      <c r="H3" s="98"/>
      <c r="I3" s="98"/>
      <c r="J3" s="98"/>
      <c r="K3" s="98"/>
      <c r="L3" s="98"/>
      <c r="M3" s="98"/>
      <c r="N3" s="98"/>
      <c r="O3" s="98"/>
      <c r="P3" s="98"/>
      <c r="Q3" s="100"/>
    </row>
    <row r="4" spans="1:17" s="93" customFormat="1" ht="27" customHeight="1" x14ac:dyDescent="0.3">
      <c r="A4" s="97"/>
      <c r="B4" s="98"/>
      <c r="C4" s="99"/>
      <c r="D4" s="99"/>
      <c r="E4" s="98"/>
      <c r="F4" s="98"/>
      <c r="G4" s="98"/>
      <c r="H4" s="98"/>
      <c r="I4" s="98"/>
      <c r="J4" s="98"/>
      <c r="K4" s="98"/>
      <c r="L4" s="98"/>
      <c r="M4" s="98"/>
      <c r="N4" s="98"/>
      <c r="O4" s="98"/>
      <c r="P4" s="98"/>
      <c r="Q4" s="100"/>
    </row>
    <row r="5" spans="1:17" s="93" customFormat="1" ht="23.25" customHeight="1" x14ac:dyDescent="0.3">
      <c r="A5" s="97"/>
      <c r="B5" s="98"/>
      <c r="C5" s="101"/>
      <c r="D5" s="101"/>
      <c r="E5" s="98"/>
      <c r="F5" s="98"/>
      <c r="G5" s="98"/>
      <c r="H5" s="98"/>
      <c r="I5" s="98"/>
      <c r="J5" s="98"/>
      <c r="K5" s="98"/>
      <c r="L5" s="98"/>
      <c r="M5" s="98"/>
      <c r="N5" s="98"/>
      <c r="O5" s="98"/>
      <c r="P5" s="98"/>
      <c r="Q5" s="100"/>
    </row>
    <row r="6" spans="1:17" s="93" customFormat="1" ht="23.25" customHeight="1" x14ac:dyDescent="0.3">
      <c r="A6" s="97"/>
      <c r="B6" s="98"/>
      <c r="C6" s="101"/>
      <c r="D6" s="101"/>
      <c r="E6" s="98"/>
      <c r="F6" s="98"/>
      <c r="G6" s="98"/>
      <c r="H6" s="98"/>
      <c r="I6" s="98"/>
      <c r="J6" s="98"/>
      <c r="K6" s="98"/>
      <c r="L6" s="98"/>
      <c r="M6" s="98"/>
      <c r="N6" s="98"/>
      <c r="O6" s="98"/>
      <c r="P6" s="98"/>
      <c r="Q6" s="100"/>
    </row>
    <row r="7" spans="1:17" s="93" customFormat="1" ht="22.5" customHeight="1" x14ac:dyDescent="0.3">
      <c r="A7" s="97"/>
      <c r="B7" s="98"/>
      <c r="C7" s="101"/>
      <c r="D7" s="98"/>
      <c r="E7" s="98"/>
      <c r="F7" s="98"/>
      <c r="G7" s="98"/>
      <c r="H7" s="98"/>
      <c r="I7" s="98"/>
      <c r="J7" s="98"/>
      <c r="K7" s="98"/>
      <c r="L7" s="98"/>
      <c r="M7" s="98"/>
      <c r="N7" s="98"/>
      <c r="O7" s="98"/>
      <c r="P7" s="98"/>
      <c r="Q7" s="100"/>
    </row>
    <row r="8" spans="1:17" s="93" customFormat="1" ht="23.25" customHeight="1" x14ac:dyDescent="0.3">
      <c r="A8" s="97"/>
      <c r="B8" s="98"/>
      <c r="C8" s="99"/>
      <c r="D8" s="99"/>
      <c r="E8" s="98"/>
      <c r="F8" s="98"/>
      <c r="G8" s="98"/>
      <c r="H8" s="98"/>
      <c r="I8" s="98"/>
      <c r="J8" s="98"/>
      <c r="K8" s="98"/>
      <c r="L8" s="98"/>
      <c r="M8" s="98"/>
      <c r="N8" s="98"/>
      <c r="O8" s="98"/>
      <c r="P8" s="98"/>
      <c r="Q8" s="100"/>
    </row>
    <row r="9" spans="1:17" s="93" customFormat="1" ht="23.25" customHeight="1" x14ac:dyDescent="0.3">
      <c r="A9" s="97"/>
      <c r="B9" s="98"/>
      <c r="C9" s="99"/>
      <c r="D9" s="99"/>
      <c r="E9" s="98"/>
      <c r="F9" s="98"/>
      <c r="G9" s="282"/>
      <c r="H9" s="282"/>
      <c r="I9" s="282"/>
      <c r="J9" s="282"/>
      <c r="K9" s="282"/>
      <c r="L9" s="282"/>
      <c r="M9" s="98"/>
      <c r="N9" s="98"/>
      <c r="O9" s="98"/>
      <c r="P9" s="98"/>
      <c r="Q9" s="100"/>
    </row>
    <row r="10" spans="1:17" s="93" customFormat="1" ht="23.25" customHeight="1" x14ac:dyDescent="0.3">
      <c r="A10" s="97"/>
      <c r="B10" s="98"/>
      <c r="C10" s="98"/>
      <c r="D10" s="98"/>
      <c r="E10" s="98"/>
      <c r="F10" s="98"/>
      <c r="G10" s="282"/>
      <c r="H10" s="282"/>
      <c r="I10" s="282"/>
      <c r="J10" s="282"/>
      <c r="K10" s="282"/>
      <c r="L10" s="282"/>
      <c r="M10" s="98"/>
      <c r="N10" s="98"/>
      <c r="O10" s="98"/>
      <c r="P10" s="98"/>
      <c r="Q10" s="100"/>
    </row>
    <row r="11" spans="1:17" s="93" customFormat="1" ht="23.25" customHeight="1" x14ac:dyDescent="0.3">
      <c r="A11" s="97"/>
      <c r="B11" s="98"/>
      <c r="C11" s="98"/>
      <c r="D11" s="98"/>
      <c r="E11" s="98"/>
      <c r="F11" s="98"/>
      <c r="G11" s="282"/>
      <c r="H11" s="282"/>
      <c r="I11" s="282"/>
      <c r="J11" s="282"/>
      <c r="K11" s="282"/>
      <c r="L11" s="282"/>
      <c r="M11" s="98"/>
      <c r="N11" s="98"/>
      <c r="O11" s="98"/>
      <c r="P11" s="98"/>
      <c r="Q11" s="100"/>
    </row>
    <row r="12" spans="1:17" s="93" customFormat="1" ht="23.25" customHeight="1" x14ac:dyDescent="0.3">
      <c r="A12" s="97"/>
      <c r="B12" s="98"/>
      <c r="C12" s="98"/>
      <c r="D12" s="98"/>
      <c r="E12" s="98"/>
      <c r="F12" s="98"/>
      <c r="G12" s="282"/>
      <c r="H12" s="282"/>
      <c r="I12" s="282"/>
      <c r="J12" s="282"/>
      <c r="K12" s="282"/>
      <c r="L12" s="282"/>
      <c r="M12" s="98"/>
      <c r="N12" s="98"/>
      <c r="O12" s="98"/>
      <c r="P12" s="98"/>
      <c r="Q12" s="100"/>
    </row>
    <row r="13" spans="1:17" s="93" customFormat="1" ht="23.25" customHeight="1" x14ac:dyDescent="0.3">
      <c r="A13" s="97"/>
      <c r="B13" s="98"/>
      <c r="C13" s="101"/>
      <c r="D13" s="98"/>
      <c r="E13" s="98"/>
      <c r="F13" s="98"/>
      <c r="G13" s="282"/>
      <c r="H13" s="282"/>
      <c r="I13" s="282"/>
      <c r="J13" s="282"/>
      <c r="K13" s="282"/>
      <c r="L13" s="282"/>
      <c r="M13" s="98"/>
      <c r="N13" s="98"/>
      <c r="O13" s="98"/>
      <c r="P13" s="98"/>
      <c r="Q13" s="100"/>
    </row>
    <row r="14" spans="1:17" s="93" customFormat="1" ht="23.25" customHeight="1" x14ac:dyDescent="0.3">
      <c r="A14" s="97"/>
      <c r="B14" s="98"/>
      <c r="C14" s="99"/>
      <c r="D14" s="99"/>
      <c r="E14" s="98"/>
      <c r="F14" s="98"/>
      <c r="G14" s="282"/>
      <c r="H14" s="282"/>
      <c r="I14" s="282"/>
      <c r="J14" s="282"/>
      <c r="K14" s="282"/>
      <c r="L14" s="282"/>
      <c r="M14" s="98"/>
      <c r="N14" s="98"/>
      <c r="O14" s="98"/>
      <c r="P14" s="98"/>
      <c r="Q14" s="100"/>
    </row>
    <row r="15" spans="1:17" s="93" customFormat="1" ht="23.25" customHeight="1" x14ac:dyDescent="0.3">
      <c r="A15" s="97"/>
      <c r="B15" s="98"/>
      <c r="C15" s="98"/>
      <c r="D15" s="98"/>
      <c r="E15" s="98"/>
      <c r="F15" s="98"/>
      <c r="G15" s="282"/>
      <c r="H15" s="282"/>
      <c r="I15" s="282"/>
      <c r="J15" s="282"/>
      <c r="K15" s="282"/>
      <c r="L15" s="282"/>
      <c r="M15" s="98"/>
      <c r="N15" s="98"/>
      <c r="O15" s="98"/>
      <c r="P15" s="98"/>
      <c r="Q15" s="100"/>
    </row>
    <row r="16" spans="1:17" s="93" customFormat="1" ht="23.25" customHeight="1" x14ac:dyDescent="0.3">
      <c r="A16" s="97"/>
      <c r="B16" s="98"/>
      <c r="C16" s="98"/>
      <c r="D16" s="98"/>
      <c r="E16" s="98"/>
      <c r="F16" s="98"/>
      <c r="G16" s="282"/>
      <c r="H16" s="282"/>
      <c r="I16" s="282"/>
      <c r="J16" s="282"/>
      <c r="K16" s="282"/>
      <c r="L16" s="282"/>
      <c r="M16" s="98"/>
      <c r="N16" s="98"/>
      <c r="O16" s="98"/>
      <c r="P16" s="98"/>
      <c r="Q16" s="100"/>
    </row>
    <row r="17" spans="1:17" s="93" customFormat="1" ht="23.25" customHeight="1" x14ac:dyDescent="0.3">
      <c r="A17" s="97"/>
      <c r="B17" s="98"/>
      <c r="C17" s="98"/>
      <c r="D17" s="98"/>
      <c r="E17" s="98"/>
      <c r="F17" s="98"/>
      <c r="G17" s="282"/>
      <c r="H17" s="282"/>
      <c r="I17" s="282"/>
      <c r="J17" s="282"/>
      <c r="K17" s="282"/>
      <c r="L17" s="282"/>
      <c r="M17" s="98"/>
      <c r="N17" s="98"/>
      <c r="O17" s="98"/>
      <c r="P17" s="98"/>
      <c r="Q17" s="100"/>
    </row>
    <row r="18" spans="1:17" s="93" customFormat="1" ht="23.25" customHeight="1" x14ac:dyDescent="0.3">
      <c r="A18" s="97"/>
      <c r="B18" s="98"/>
      <c r="C18" s="98"/>
      <c r="D18" s="98"/>
      <c r="E18" s="98"/>
      <c r="F18" s="98"/>
      <c r="G18" s="282"/>
      <c r="H18" s="282"/>
      <c r="I18" s="282"/>
      <c r="J18" s="282"/>
      <c r="K18" s="282"/>
      <c r="L18" s="282"/>
      <c r="M18" s="98"/>
      <c r="N18" s="98"/>
      <c r="O18" s="98"/>
      <c r="P18" s="98"/>
      <c r="Q18" s="100"/>
    </row>
    <row r="19" spans="1:17" s="93" customFormat="1" ht="23.25" customHeight="1" x14ac:dyDescent="0.3">
      <c r="A19" s="97"/>
      <c r="B19" s="98"/>
      <c r="C19" s="98"/>
      <c r="D19" s="98"/>
      <c r="E19" s="98"/>
      <c r="F19" s="98"/>
      <c r="G19" s="282"/>
      <c r="H19" s="282"/>
      <c r="I19" s="282"/>
      <c r="J19" s="282"/>
      <c r="K19" s="282"/>
      <c r="L19" s="282"/>
      <c r="M19" s="98"/>
      <c r="N19" s="98"/>
      <c r="O19" s="98"/>
      <c r="P19" s="98"/>
      <c r="Q19" s="100"/>
    </row>
    <row r="20" spans="1:17" s="93" customFormat="1" ht="23.25" customHeight="1" x14ac:dyDescent="0.3">
      <c r="A20" s="97"/>
      <c r="B20" s="98"/>
      <c r="C20" s="98"/>
      <c r="D20" s="98"/>
      <c r="E20" s="98"/>
      <c r="F20" s="98"/>
      <c r="G20" s="282"/>
      <c r="H20" s="282"/>
      <c r="I20" s="282"/>
      <c r="J20" s="282"/>
      <c r="K20" s="282"/>
      <c r="L20" s="282"/>
      <c r="M20" s="98"/>
      <c r="N20" s="98"/>
      <c r="O20" s="98"/>
      <c r="P20" s="98"/>
      <c r="Q20" s="100"/>
    </row>
    <row r="21" spans="1:17" s="93" customFormat="1" ht="23.25" customHeight="1" x14ac:dyDescent="0.3">
      <c r="A21" s="97"/>
      <c r="B21" s="98"/>
      <c r="C21" s="98"/>
      <c r="D21" s="98"/>
      <c r="E21" s="98"/>
      <c r="F21" s="98"/>
      <c r="G21" s="98"/>
      <c r="H21" s="98"/>
      <c r="I21" s="98"/>
      <c r="J21" s="98"/>
      <c r="K21" s="98"/>
      <c r="L21" s="98"/>
      <c r="M21" s="98"/>
      <c r="N21" s="98"/>
      <c r="O21" s="98"/>
      <c r="P21" s="98"/>
      <c r="Q21" s="100"/>
    </row>
    <row r="22" spans="1:17" s="93" customFormat="1" ht="23.25" customHeight="1" x14ac:dyDescent="0.3">
      <c r="A22" s="97"/>
      <c r="B22" s="98"/>
      <c r="C22" s="98"/>
      <c r="D22" s="98"/>
      <c r="E22" s="98"/>
      <c r="F22" s="98"/>
      <c r="G22" s="98"/>
      <c r="H22" s="98"/>
      <c r="I22" s="98"/>
      <c r="J22" s="98"/>
      <c r="K22" s="98"/>
      <c r="L22" s="98"/>
      <c r="M22" s="98"/>
      <c r="N22" s="98"/>
      <c r="O22" s="98"/>
      <c r="P22" s="98"/>
      <c r="Q22" s="100"/>
    </row>
    <row r="23" spans="1:17" s="93" customFormat="1" ht="23.25" customHeight="1" x14ac:dyDescent="0.3">
      <c r="A23" s="97"/>
      <c r="B23" s="98"/>
      <c r="C23" s="98"/>
      <c r="D23" s="98"/>
      <c r="E23" s="98"/>
      <c r="F23" s="98"/>
      <c r="G23" s="98"/>
      <c r="H23" s="98"/>
      <c r="I23" s="98"/>
      <c r="J23" s="98"/>
      <c r="K23" s="98"/>
      <c r="L23" s="98"/>
      <c r="M23" s="98"/>
      <c r="N23" s="98"/>
      <c r="O23" s="98"/>
      <c r="P23" s="98"/>
      <c r="Q23" s="100"/>
    </row>
    <row r="24" spans="1:17" s="93" customFormat="1" ht="22.5" customHeight="1" x14ac:dyDescent="0.3">
      <c r="A24" s="97"/>
      <c r="B24" s="98"/>
      <c r="C24" s="98"/>
      <c r="D24" s="98"/>
      <c r="E24" s="98"/>
      <c r="F24" s="98"/>
      <c r="G24" s="98"/>
      <c r="H24" s="98"/>
      <c r="I24" s="98"/>
      <c r="J24" s="98"/>
      <c r="K24" s="98"/>
      <c r="L24" s="98"/>
      <c r="M24" s="98"/>
      <c r="N24" s="98"/>
      <c r="O24" s="98"/>
      <c r="P24" s="98"/>
      <c r="Q24" s="100"/>
    </row>
    <row r="25" spans="1:17" s="93" customFormat="1" ht="23.25" customHeight="1" x14ac:dyDescent="0.3">
      <c r="A25" s="97"/>
      <c r="B25" s="98"/>
      <c r="C25" s="98"/>
      <c r="D25" s="98"/>
      <c r="E25" s="98"/>
      <c r="F25" s="98"/>
      <c r="G25" s="98"/>
      <c r="H25" s="98"/>
      <c r="I25" s="98"/>
      <c r="J25" s="98"/>
      <c r="K25" s="98"/>
      <c r="L25" s="98"/>
      <c r="M25" s="98"/>
      <c r="N25" s="98"/>
      <c r="O25" s="98"/>
      <c r="P25" s="98"/>
      <c r="Q25" s="100"/>
    </row>
    <row r="26" spans="1:17" s="93" customFormat="1" ht="14.4" thickBot="1" x14ac:dyDescent="0.3">
      <c r="A26" s="102"/>
      <c r="B26" s="103"/>
      <c r="C26" s="103"/>
      <c r="D26" s="103"/>
      <c r="E26" s="103"/>
      <c r="F26" s="103"/>
      <c r="G26" s="104"/>
      <c r="H26" s="103"/>
      <c r="I26" s="103"/>
      <c r="J26" s="103"/>
      <c r="K26" s="103"/>
      <c r="L26" s="103"/>
      <c r="M26" s="103"/>
      <c r="N26" s="103"/>
      <c r="O26" s="103"/>
      <c r="P26" s="103"/>
      <c r="Q26" s="105"/>
    </row>
    <row r="29" spans="1:17" hidden="1" x14ac:dyDescent="0.3">
      <c r="D29" s="31"/>
    </row>
    <row r="30" spans="1:17" hidden="1" x14ac:dyDescent="0.3">
      <c r="D30" s="31"/>
    </row>
  </sheetData>
  <mergeCells count="1">
    <mergeCell ref="G9:L20"/>
  </mergeCells>
  <hyperlinks>
    <hyperlink ref="C7" location="'Переводы в ДБО'!A1" display="Переводы в ДБО" xr:uid="{00000000-0004-0000-0000-000000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7"/>
  <sheetViews>
    <sheetView showGridLines="0" showRowColHeaders="0" workbookViewId="0">
      <selection activeCell="J20" sqref="J20"/>
    </sheetView>
  </sheetViews>
  <sheetFormatPr defaultColWidth="0" defaultRowHeight="14.4" zeroHeight="1" x14ac:dyDescent="0.3"/>
  <cols>
    <col min="1" max="1" width="12.5546875" customWidth="1"/>
    <col min="2" max="19" width="9.109375" customWidth="1"/>
    <col min="20" max="16384" width="9.109375" hidden="1"/>
  </cols>
  <sheetData>
    <row r="1" spans="1:1" x14ac:dyDescent="0.3">
      <c r="A1" s="166" t="s">
        <v>186</v>
      </c>
    </row>
    <row r="4" spans="1:1" x14ac:dyDescent="0.3"/>
    <row r="5" spans="1:1" x14ac:dyDescent="0.3"/>
    <row r="6" spans="1:1" x14ac:dyDescent="0.3"/>
    <row r="7" spans="1:1" x14ac:dyDescent="0.3"/>
    <row r="8" spans="1:1" x14ac:dyDescent="0.3"/>
    <row r="9" spans="1:1" x14ac:dyDescent="0.3"/>
    <row r="10" spans="1:1" x14ac:dyDescent="0.3"/>
    <row r="11" spans="1:1" x14ac:dyDescent="0.3"/>
    <row r="12" spans="1:1" x14ac:dyDescent="0.3"/>
    <row r="13" spans="1:1" x14ac:dyDescent="0.3"/>
    <row r="14" spans="1:1" x14ac:dyDescent="0.3"/>
    <row r="15" spans="1:1" x14ac:dyDescent="0.3"/>
    <row r="16" spans="1:1"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sheetData>
  <hyperlinks>
    <hyperlink ref="A1" location="Оглавление!A1" display="домой" xr:uid="{00000000-0004-0000-0100-000000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1"/>
  <sheetViews>
    <sheetView showGridLines="0" showRowColHeaders="0" workbookViewId="0"/>
  </sheetViews>
  <sheetFormatPr defaultColWidth="0" defaultRowHeight="14.4" zeroHeight="1" x14ac:dyDescent="0.3"/>
  <cols>
    <col min="1" max="11" width="9.109375" customWidth="1"/>
    <col min="12" max="16384" width="9.109375" hidden="1"/>
  </cols>
  <sheetData>
    <row r="1" spans="1:2" x14ac:dyDescent="0.3">
      <c r="A1" s="168" t="s">
        <v>186</v>
      </c>
      <c r="B1" s="28"/>
    </row>
    <row r="2" spans="1:2" x14ac:dyDescent="0.3"/>
    <row r="3" spans="1:2" x14ac:dyDescent="0.3"/>
    <row r="4" spans="1:2" x14ac:dyDescent="0.3"/>
    <row r="5" spans="1:2" x14ac:dyDescent="0.3"/>
    <row r="6" spans="1:2" x14ac:dyDescent="0.3"/>
    <row r="7" spans="1:2" x14ac:dyDescent="0.3"/>
    <row r="8" spans="1:2" x14ac:dyDescent="0.3"/>
    <row r="9" spans="1:2" x14ac:dyDescent="0.3"/>
    <row r="10" spans="1:2" x14ac:dyDescent="0.3"/>
    <row r="11" spans="1:2" x14ac:dyDescent="0.3"/>
    <row r="12" spans="1:2" x14ac:dyDescent="0.3"/>
    <row r="13" spans="1:2" x14ac:dyDescent="0.3"/>
    <row r="14" spans="1:2" x14ac:dyDescent="0.3"/>
    <row r="15" spans="1:2" x14ac:dyDescent="0.3"/>
    <row r="16" spans="1:2" x14ac:dyDescent="0.3"/>
    <row r="17" x14ac:dyDescent="0.3"/>
    <row r="18" x14ac:dyDescent="0.3"/>
    <row r="19" x14ac:dyDescent="0.3"/>
    <row r="20" x14ac:dyDescent="0.3"/>
    <row r="21" x14ac:dyDescent="0.3"/>
  </sheetData>
  <hyperlinks>
    <hyperlink ref="A1" location="Оглавление!A1" display="домой" xr:uid="{00000000-0004-0000-0200-000000000000}"/>
  </hyperlink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4"/>
  <sheetViews>
    <sheetView showGridLines="0" topLeftCell="A4" workbookViewId="0">
      <selection activeCell="C7" sqref="C7:C9"/>
    </sheetView>
  </sheetViews>
  <sheetFormatPr defaultColWidth="0" defaultRowHeight="18" customHeight="1" zeroHeight="1" x14ac:dyDescent="0.3"/>
  <cols>
    <col min="1" max="1" width="12" customWidth="1"/>
    <col min="2" max="2" width="53.6640625" customWidth="1"/>
    <col min="3" max="3" width="40.44140625" customWidth="1"/>
    <col min="4" max="4" width="53.6640625" customWidth="1"/>
    <col min="5" max="5" width="9.33203125" customWidth="1"/>
    <col min="6" max="16384" width="9.33203125" hidden="1"/>
  </cols>
  <sheetData>
    <row r="1" spans="1:5" ht="50.25" customHeight="1" x14ac:dyDescent="0.3">
      <c r="A1" s="92" t="s">
        <v>187</v>
      </c>
      <c r="B1" s="283" t="s">
        <v>385</v>
      </c>
      <c r="C1" s="284"/>
      <c r="D1" s="284"/>
      <c r="E1" s="284"/>
    </row>
    <row r="2" spans="1:5" ht="18" customHeight="1" thickBot="1" x14ac:dyDescent="0.35">
      <c r="A2" s="144" t="s">
        <v>186</v>
      </c>
      <c r="B2" s="284" t="s">
        <v>384</v>
      </c>
      <c r="C2" s="284"/>
      <c r="D2" s="284"/>
      <c r="E2" s="284"/>
    </row>
    <row r="3" spans="1:5" ht="18" customHeight="1" thickBot="1" x14ac:dyDescent="0.35">
      <c r="A3" s="154"/>
      <c r="B3" s="24" t="s">
        <v>148</v>
      </c>
      <c r="C3" s="24" t="s">
        <v>123</v>
      </c>
      <c r="D3" s="24" t="s">
        <v>149</v>
      </c>
    </row>
    <row r="4" spans="1:5" ht="51.75" customHeight="1" thickBot="1" x14ac:dyDescent="0.35">
      <c r="B4" s="45" t="s">
        <v>150</v>
      </c>
      <c r="C4" s="25" t="s">
        <v>151</v>
      </c>
      <c r="D4" s="25" t="s">
        <v>152</v>
      </c>
    </row>
    <row r="5" spans="1:5" ht="51.75" customHeight="1" thickBot="1" x14ac:dyDescent="0.35">
      <c r="B5" s="45" t="s">
        <v>153</v>
      </c>
      <c r="C5" s="301" t="s">
        <v>432</v>
      </c>
      <c r="D5" s="25" t="s">
        <v>154</v>
      </c>
    </row>
    <row r="6" spans="1:5" ht="51.75" customHeight="1" thickBot="1" x14ac:dyDescent="0.35">
      <c r="B6" s="45" t="s">
        <v>155</v>
      </c>
      <c r="C6" s="302"/>
      <c r="D6" s="25" t="s">
        <v>154</v>
      </c>
    </row>
    <row r="7" spans="1:5" ht="51.75" customHeight="1" x14ac:dyDescent="0.3">
      <c r="B7" s="292" t="s">
        <v>156</v>
      </c>
      <c r="C7" s="303" t="s">
        <v>433</v>
      </c>
      <c r="D7" s="295" t="s">
        <v>157</v>
      </c>
    </row>
    <row r="8" spans="1:5" ht="51.75" customHeight="1" x14ac:dyDescent="0.3">
      <c r="B8" s="293"/>
      <c r="C8" s="304"/>
      <c r="D8" s="296"/>
    </row>
    <row r="9" spans="1:5" ht="51.75" customHeight="1" thickBot="1" x14ac:dyDescent="0.35">
      <c r="B9" s="294"/>
      <c r="C9" s="305"/>
      <c r="D9" s="296"/>
    </row>
    <row r="10" spans="1:5" ht="49.5" customHeight="1" x14ac:dyDescent="0.3">
      <c r="B10" s="297" t="s">
        <v>270</v>
      </c>
      <c r="C10" s="289" t="s">
        <v>274</v>
      </c>
      <c r="D10" s="299" t="s">
        <v>271</v>
      </c>
    </row>
    <row r="11" spans="1:5" ht="45.75" customHeight="1" thickBot="1" x14ac:dyDescent="0.35">
      <c r="B11" s="298"/>
      <c r="C11" s="290"/>
      <c r="D11" s="300"/>
    </row>
    <row r="12" spans="1:5" ht="45.75" customHeight="1" x14ac:dyDescent="0.3">
      <c r="B12" s="285" t="s">
        <v>272</v>
      </c>
      <c r="C12" s="290"/>
      <c r="D12" s="287" t="s">
        <v>273</v>
      </c>
    </row>
    <row r="13" spans="1:5" ht="18" customHeight="1" thickBot="1" x14ac:dyDescent="0.35">
      <c r="B13" s="286"/>
      <c r="C13" s="291"/>
      <c r="D13" s="288"/>
    </row>
    <row r="14" spans="1:5" ht="18" hidden="1" customHeight="1" x14ac:dyDescent="0.3">
      <c r="B14" s="44"/>
    </row>
  </sheetData>
  <mergeCells count="10">
    <mergeCell ref="B1:E2"/>
    <mergeCell ref="B12:B13"/>
    <mergeCell ref="D12:D13"/>
    <mergeCell ref="C10:C13"/>
    <mergeCell ref="B7:B9"/>
    <mergeCell ref="D7:D9"/>
    <mergeCell ref="B10:B11"/>
    <mergeCell ref="D10:D11"/>
    <mergeCell ref="C5:C6"/>
    <mergeCell ref="C7:C9"/>
  </mergeCells>
  <hyperlinks>
    <hyperlink ref="A1" location="'Переводы в ДБО'!A1" display="домой" xr:uid="{00000000-0004-0000-0300-000000000000}"/>
    <hyperlink ref="A2" location="Оглавление!A1" display="Главная" xr:uid="{00000000-0004-0000-0300-000001000000}"/>
    <hyperlink ref="B10:B11" location="ЖКУ!A1" display="ЖКУ!A1" xr:uid="{00000000-0004-0000-0300-000002000000}"/>
    <hyperlink ref="C7:C9" location="'Лимиты в ДБО'!A1" display="см. СБП Лимиты" xr:uid="{00000000-0004-0000-0300-000003000000}"/>
  </hyperlink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8"/>
  <sheetViews>
    <sheetView showGridLines="0" showRowColHeaders="0" workbookViewId="0"/>
  </sheetViews>
  <sheetFormatPr defaultColWidth="0" defaultRowHeight="14.4" zeroHeight="1" x14ac:dyDescent="0.3"/>
  <cols>
    <col min="1" max="20" width="9.109375" customWidth="1"/>
    <col min="21" max="16384" width="9.109375" hidden="1"/>
  </cols>
  <sheetData>
    <row r="1" spans="1:3" x14ac:dyDescent="0.3">
      <c r="A1" s="92" t="s">
        <v>187</v>
      </c>
      <c r="B1" s="147" t="s">
        <v>186</v>
      </c>
      <c r="C1" s="154"/>
    </row>
    <row r="2" spans="1:3" x14ac:dyDescent="0.3"/>
    <row r="3" spans="1:3" x14ac:dyDescent="0.3"/>
    <row r="4" spans="1:3" x14ac:dyDescent="0.3"/>
    <row r="5" spans="1:3" x14ac:dyDescent="0.3"/>
    <row r="6" spans="1:3" x14ac:dyDescent="0.3"/>
    <row r="7" spans="1:3" x14ac:dyDescent="0.3"/>
    <row r="8" spans="1:3" x14ac:dyDescent="0.3"/>
    <row r="9" spans="1:3" x14ac:dyDescent="0.3"/>
    <row r="10" spans="1:3" x14ac:dyDescent="0.3"/>
    <row r="11" spans="1:3" x14ac:dyDescent="0.3"/>
    <row r="12" spans="1:3" x14ac:dyDescent="0.3"/>
    <row r="13" spans="1:3" x14ac:dyDescent="0.3"/>
    <row r="14" spans="1:3" x14ac:dyDescent="0.3"/>
    <row r="15" spans="1:3" x14ac:dyDescent="0.3"/>
    <row r="16" spans="1:3"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sheetData>
  <hyperlinks>
    <hyperlink ref="A1" location="'Переводы в офисе'!A1" display="домой" xr:uid="{00000000-0004-0000-0400-000000000000}"/>
    <hyperlink ref="B1" location="Оглавление!A1" display="Главная" xr:uid="{00000000-0004-0000-0400-000001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28"/>
  <sheetViews>
    <sheetView showGridLines="0" showRowColHeaders="0" zoomScale="85" zoomScaleNormal="85" workbookViewId="0">
      <selection activeCell="B1" sqref="B1"/>
    </sheetView>
  </sheetViews>
  <sheetFormatPr defaultColWidth="0" defaultRowHeight="14.4" zeroHeight="1" x14ac:dyDescent="0.3"/>
  <cols>
    <col min="1" max="25" width="9.109375" customWidth="1"/>
    <col min="26" max="16384" width="9.109375" hidden="1"/>
  </cols>
  <sheetData>
    <row r="1" spans="1:3" x14ac:dyDescent="0.3">
      <c r="A1" s="131" t="s">
        <v>187</v>
      </c>
      <c r="B1" s="171" t="s">
        <v>186</v>
      </c>
      <c r="C1" s="129"/>
    </row>
    <row r="2" spans="1:3" x14ac:dyDescent="0.3"/>
    <row r="3" spans="1:3" x14ac:dyDescent="0.3"/>
    <row r="4" spans="1:3" x14ac:dyDescent="0.3"/>
    <row r="5" spans="1:3" x14ac:dyDescent="0.3"/>
    <row r="6" spans="1:3" x14ac:dyDescent="0.3"/>
    <row r="7" spans="1:3" x14ac:dyDescent="0.3"/>
    <row r="8" spans="1:3" x14ac:dyDescent="0.3"/>
    <row r="9" spans="1:3" x14ac:dyDescent="0.3"/>
    <row r="10" spans="1:3" x14ac:dyDescent="0.3"/>
    <row r="11" spans="1:3" x14ac:dyDescent="0.3"/>
    <row r="12" spans="1:3" x14ac:dyDescent="0.3"/>
    <row r="13" spans="1:3" x14ac:dyDescent="0.3"/>
    <row r="14" spans="1:3" x14ac:dyDescent="0.3"/>
    <row r="15" spans="1:3" x14ac:dyDescent="0.3"/>
    <row r="16" spans="1:3" x14ac:dyDescent="0.3"/>
    <row r="17" spans="17:24" x14ac:dyDescent="0.3"/>
    <row r="18" spans="17:24" x14ac:dyDescent="0.3"/>
    <row r="19" spans="17:24" x14ac:dyDescent="0.3"/>
    <row r="20" spans="17:24" ht="15" thickBot="1" x14ac:dyDescent="0.35"/>
    <row r="21" spans="17:24" x14ac:dyDescent="0.3">
      <c r="Q21" s="306" t="s">
        <v>280</v>
      </c>
      <c r="R21" s="307"/>
      <c r="S21" s="307"/>
      <c r="T21" s="307"/>
      <c r="U21" s="307"/>
      <c r="V21" s="307"/>
      <c r="W21" s="307"/>
      <c r="X21" s="308"/>
    </row>
    <row r="22" spans="17:24" x14ac:dyDescent="0.3">
      <c r="Q22" s="309"/>
      <c r="R22" s="310"/>
      <c r="S22" s="310"/>
      <c r="T22" s="310"/>
      <c r="U22" s="310"/>
      <c r="V22" s="310"/>
      <c r="W22" s="310"/>
      <c r="X22" s="311"/>
    </row>
    <row r="23" spans="17:24" x14ac:dyDescent="0.3">
      <c r="Q23" s="309"/>
      <c r="R23" s="310"/>
      <c r="S23" s="310"/>
      <c r="T23" s="310"/>
      <c r="U23" s="310"/>
      <c r="V23" s="310"/>
      <c r="W23" s="310"/>
      <c r="X23" s="311"/>
    </row>
    <row r="24" spans="17:24" x14ac:dyDescent="0.3">
      <c r="Q24" s="309"/>
      <c r="R24" s="310"/>
      <c r="S24" s="310"/>
      <c r="T24" s="310"/>
      <c r="U24" s="310"/>
      <c r="V24" s="310"/>
      <c r="W24" s="310"/>
      <c r="X24" s="311"/>
    </row>
    <row r="25" spans="17:24" x14ac:dyDescent="0.3">
      <c r="Q25" s="309"/>
      <c r="R25" s="310"/>
      <c r="S25" s="310"/>
      <c r="T25" s="310"/>
      <c r="U25" s="310"/>
      <c r="V25" s="310"/>
      <c r="W25" s="310"/>
      <c r="X25" s="311"/>
    </row>
    <row r="26" spans="17:24" ht="15" thickBot="1" x14ac:dyDescent="0.35">
      <c r="Q26" s="312"/>
      <c r="R26" s="313"/>
      <c r="S26" s="313"/>
      <c r="T26" s="313"/>
      <c r="U26" s="313"/>
      <c r="V26" s="313"/>
      <c r="W26" s="313"/>
      <c r="X26" s="314"/>
    </row>
    <row r="27" spans="17:24" x14ac:dyDescent="0.3"/>
    <row r="28" spans="17:24" ht="14.25" customHeight="1" x14ac:dyDescent="0.3"/>
  </sheetData>
  <mergeCells count="1">
    <mergeCell ref="Q21:X26"/>
  </mergeCells>
  <hyperlinks>
    <hyperlink ref="A1" location="'Переводы в офисе'!A1" display="домой" xr:uid="{00000000-0004-0000-0500-000000000000}"/>
    <hyperlink ref="B1" location="Оглавление!A1" display="Главная" xr:uid="{00000000-0004-0000-0500-000001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26"/>
  <sheetViews>
    <sheetView showGridLines="0" showRowColHeaders="0" workbookViewId="0"/>
  </sheetViews>
  <sheetFormatPr defaultColWidth="0" defaultRowHeight="14.4" zeroHeight="1" x14ac:dyDescent="0.3"/>
  <cols>
    <col min="1" max="12" width="9.109375" customWidth="1"/>
    <col min="13" max="16384" width="9.109375" hidden="1"/>
  </cols>
  <sheetData>
    <row r="1" spans="1:11" x14ac:dyDescent="0.3">
      <c r="A1" s="170" t="s">
        <v>186</v>
      </c>
    </row>
    <row r="2" spans="1:11" ht="15" thickBot="1" x14ac:dyDescent="0.35"/>
    <row r="3" spans="1:11" x14ac:dyDescent="0.3">
      <c r="B3" s="315" t="s">
        <v>328</v>
      </c>
      <c r="C3" s="316"/>
      <c r="D3" s="316"/>
      <c r="E3" s="316"/>
      <c r="F3" s="316"/>
      <c r="G3" s="316"/>
      <c r="H3" s="316"/>
      <c r="I3" s="316"/>
      <c r="J3" s="316"/>
      <c r="K3" s="317"/>
    </row>
    <row r="4" spans="1:11" x14ac:dyDescent="0.3">
      <c r="B4" s="318"/>
      <c r="C4" s="319"/>
      <c r="D4" s="319"/>
      <c r="E4" s="319"/>
      <c r="F4" s="319"/>
      <c r="G4" s="319"/>
      <c r="H4" s="319"/>
      <c r="I4" s="319"/>
      <c r="J4" s="319"/>
      <c r="K4" s="320"/>
    </row>
    <row r="5" spans="1:11" ht="15" thickBot="1" x14ac:dyDescent="0.35">
      <c r="B5" s="318"/>
      <c r="C5" s="319"/>
      <c r="D5" s="319"/>
      <c r="E5" s="319"/>
      <c r="F5" s="319"/>
      <c r="G5" s="319"/>
      <c r="H5" s="319"/>
      <c r="I5" s="319"/>
      <c r="J5" s="319"/>
      <c r="K5" s="320"/>
    </row>
    <row r="6" spans="1:11" x14ac:dyDescent="0.3">
      <c r="B6" s="321" t="s">
        <v>329</v>
      </c>
      <c r="C6" s="322"/>
      <c r="D6" s="322"/>
      <c r="E6" s="322"/>
      <c r="F6" s="322"/>
      <c r="G6" s="322"/>
      <c r="H6" s="322"/>
      <c r="I6" s="322"/>
      <c r="J6" s="322"/>
      <c r="K6" s="323"/>
    </row>
    <row r="7" spans="1:11" ht="15" customHeight="1" thickBot="1" x14ac:dyDescent="0.35">
      <c r="B7" s="324"/>
      <c r="C7" s="325"/>
      <c r="D7" s="325"/>
      <c r="E7" s="325"/>
      <c r="F7" s="325"/>
      <c r="G7" s="325"/>
      <c r="H7" s="325"/>
      <c r="I7" s="325"/>
      <c r="J7" s="325"/>
      <c r="K7" s="326"/>
    </row>
    <row r="8" spans="1:11" x14ac:dyDescent="0.3">
      <c r="B8" s="327"/>
      <c r="C8" s="328"/>
      <c r="D8" s="328"/>
      <c r="E8" s="328"/>
      <c r="F8" s="328"/>
      <c r="G8" s="329"/>
      <c r="H8" s="336" t="s">
        <v>330</v>
      </c>
      <c r="I8" s="337"/>
      <c r="J8" s="337"/>
      <c r="K8" s="338"/>
    </row>
    <row r="9" spans="1:11" x14ac:dyDescent="0.3">
      <c r="B9" s="330"/>
      <c r="C9" s="331"/>
      <c r="D9" s="331"/>
      <c r="E9" s="331"/>
      <c r="F9" s="331"/>
      <c r="G9" s="332"/>
      <c r="H9" s="339"/>
      <c r="I9" s="340"/>
      <c r="J9" s="340"/>
      <c r="K9" s="341"/>
    </row>
    <row r="10" spans="1:11" x14ac:dyDescent="0.3">
      <c r="B10" s="330"/>
      <c r="C10" s="331"/>
      <c r="D10" s="331"/>
      <c r="E10" s="331"/>
      <c r="F10" s="331"/>
      <c r="G10" s="332"/>
      <c r="H10" s="339"/>
      <c r="I10" s="340"/>
      <c r="J10" s="340"/>
      <c r="K10" s="341"/>
    </row>
    <row r="11" spans="1:11" x14ac:dyDescent="0.3">
      <c r="B11" s="330"/>
      <c r="C11" s="331"/>
      <c r="D11" s="331"/>
      <c r="E11" s="331"/>
      <c r="F11" s="331"/>
      <c r="G11" s="332"/>
      <c r="H11" s="339"/>
      <c r="I11" s="340"/>
      <c r="J11" s="340"/>
      <c r="K11" s="341"/>
    </row>
    <row r="12" spans="1:11" x14ac:dyDescent="0.3">
      <c r="B12" s="330"/>
      <c r="C12" s="331"/>
      <c r="D12" s="331"/>
      <c r="E12" s="331"/>
      <c r="F12" s="331"/>
      <c r="G12" s="332"/>
      <c r="H12" s="339"/>
      <c r="I12" s="340"/>
      <c r="J12" s="340"/>
      <c r="K12" s="341"/>
    </row>
    <row r="13" spans="1:11" ht="15" thickBot="1" x14ac:dyDescent="0.35">
      <c r="B13" s="333"/>
      <c r="C13" s="334"/>
      <c r="D13" s="334"/>
      <c r="E13" s="334"/>
      <c r="F13" s="334"/>
      <c r="G13" s="335"/>
      <c r="H13" s="342"/>
      <c r="I13" s="343"/>
      <c r="J13" s="343"/>
      <c r="K13" s="344"/>
    </row>
    <row r="14" spans="1:11" x14ac:dyDescent="0.3">
      <c r="B14" s="345"/>
      <c r="C14" s="346"/>
      <c r="D14" s="346"/>
      <c r="E14" s="346"/>
      <c r="F14" s="346"/>
      <c r="G14" s="347"/>
      <c r="H14" s="354" t="s">
        <v>331</v>
      </c>
      <c r="I14" s="355"/>
      <c r="J14" s="355"/>
      <c r="K14" s="356"/>
    </row>
    <row r="15" spans="1:11" x14ac:dyDescent="0.3">
      <c r="B15" s="348"/>
      <c r="C15" s="349"/>
      <c r="D15" s="349"/>
      <c r="E15" s="349"/>
      <c r="F15" s="349"/>
      <c r="G15" s="350"/>
      <c r="H15" s="357"/>
      <c r="I15" s="358"/>
      <c r="J15" s="358"/>
      <c r="K15" s="359"/>
    </row>
    <row r="16" spans="1:11" x14ac:dyDescent="0.3">
      <c r="B16" s="348"/>
      <c r="C16" s="349"/>
      <c r="D16" s="349"/>
      <c r="E16" s="349"/>
      <c r="F16" s="349"/>
      <c r="G16" s="350"/>
      <c r="H16" s="357"/>
      <c r="I16" s="358"/>
      <c r="J16" s="358"/>
      <c r="K16" s="359"/>
    </row>
    <row r="17" spans="2:11" x14ac:dyDescent="0.3">
      <c r="B17" s="348"/>
      <c r="C17" s="349"/>
      <c r="D17" s="349"/>
      <c r="E17" s="349"/>
      <c r="F17" s="349"/>
      <c r="G17" s="350"/>
      <c r="H17" s="357"/>
      <c r="I17" s="358"/>
      <c r="J17" s="358"/>
      <c r="K17" s="359"/>
    </row>
    <row r="18" spans="2:11" x14ac:dyDescent="0.3">
      <c r="B18" s="348"/>
      <c r="C18" s="349"/>
      <c r="D18" s="349"/>
      <c r="E18" s="349"/>
      <c r="F18" s="349"/>
      <c r="G18" s="350"/>
      <c r="H18" s="357"/>
      <c r="I18" s="358"/>
      <c r="J18" s="358"/>
      <c r="K18" s="359"/>
    </row>
    <row r="19" spans="2:11" x14ac:dyDescent="0.3">
      <c r="B19" s="348"/>
      <c r="C19" s="349"/>
      <c r="D19" s="349"/>
      <c r="E19" s="349"/>
      <c r="F19" s="349"/>
      <c r="G19" s="350"/>
      <c r="H19" s="357"/>
      <c r="I19" s="358"/>
      <c r="J19" s="358"/>
      <c r="K19" s="359"/>
    </row>
    <row r="20" spans="2:11" ht="15" thickBot="1" x14ac:dyDescent="0.35">
      <c r="B20" s="351"/>
      <c r="C20" s="352"/>
      <c r="D20" s="352"/>
      <c r="E20" s="352"/>
      <c r="F20" s="352"/>
      <c r="G20" s="353"/>
      <c r="H20" s="360"/>
      <c r="I20" s="361"/>
      <c r="J20" s="361"/>
      <c r="K20" s="362"/>
    </row>
    <row r="21" spans="2:11" ht="15" customHeight="1" x14ac:dyDescent="0.3"/>
    <row r="22" spans="2:11" ht="14.4" customHeight="1" x14ac:dyDescent="0.3"/>
    <row r="23" spans="2:11" ht="14.4" customHeight="1" x14ac:dyDescent="0.3"/>
    <row r="24" spans="2:11" ht="15" customHeight="1" x14ac:dyDescent="0.3"/>
    <row r="25" spans="2:11" x14ac:dyDescent="0.3"/>
    <row r="26" spans="2:11" x14ac:dyDescent="0.3"/>
  </sheetData>
  <mergeCells count="6">
    <mergeCell ref="B3:K5"/>
    <mergeCell ref="B6:K7"/>
    <mergeCell ref="B8:G13"/>
    <mergeCell ref="H8:K13"/>
    <mergeCell ref="B14:G20"/>
    <mergeCell ref="H14:K20"/>
  </mergeCells>
  <hyperlinks>
    <hyperlink ref="A1" location="Оглавление!A1" display="Главная" xr:uid="{00000000-0004-0000-0600-000000000000}"/>
    <hyperlink ref="H8:K13" location="'Лимиты в ДБО'!A1" display="Лимиты" xr:uid="{00000000-0004-0000-0600-000001000000}"/>
    <hyperlink ref="H14:K20" location="подклСБП!A1" display="Как подключить в приложении АТБ" xr:uid="{00000000-0004-0000-0600-000002000000}"/>
  </hyperlink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Y56"/>
  <sheetViews>
    <sheetView showGridLines="0" showRowColHeaders="0" workbookViewId="0"/>
  </sheetViews>
  <sheetFormatPr defaultColWidth="0" defaultRowHeight="14.4" zeroHeight="1" x14ac:dyDescent="0.3"/>
  <cols>
    <col min="1" max="25" width="9.109375" customWidth="1"/>
    <col min="26" max="16384" width="9.109375" hidden="1"/>
  </cols>
  <sheetData>
    <row r="1" spans="1:3" x14ac:dyDescent="0.3">
      <c r="A1" s="92" t="s">
        <v>187</v>
      </c>
      <c r="B1" s="147" t="s">
        <v>186</v>
      </c>
      <c r="C1" s="154"/>
    </row>
    <row r="2" spans="1:3" x14ac:dyDescent="0.3"/>
    <row r="3" spans="1:3" x14ac:dyDescent="0.3"/>
    <row r="4" spans="1:3" x14ac:dyDescent="0.3"/>
    <row r="5" spans="1:3" x14ac:dyDescent="0.3"/>
    <row r="6" spans="1:3" x14ac:dyDescent="0.3"/>
    <row r="7" spans="1:3" x14ac:dyDescent="0.3"/>
    <row r="8" spans="1:3" x14ac:dyDescent="0.3"/>
    <row r="9" spans="1:3" x14ac:dyDescent="0.3"/>
    <row r="10" spans="1:3" x14ac:dyDescent="0.3"/>
    <row r="11" spans="1:3" x14ac:dyDescent="0.3"/>
    <row r="12" spans="1:3" x14ac:dyDescent="0.3"/>
    <row r="13" spans="1:3" x14ac:dyDescent="0.3"/>
    <row r="14" spans="1:3" x14ac:dyDescent="0.3"/>
    <row r="15" spans="1:3" x14ac:dyDescent="0.3"/>
    <row r="16" spans="1:3" x14ac:dyDescent="0.3"/>
    <row r="17" spans="22:24" x14ac:dyDescent="0.3"/>
    <row r="18" spans="22:24" x14ac:dyDescent="0.3"/>
    <row r="19" spans="22:24" x14ac:dyDescent="0.3"/>
    <row r="20" spans="22:24" x14ac:dyDescent="0.3"/>
    <row r="21" spans="22:24" x14ac:dyDescent="0.3"/>
    <row r="22" spans="22:24" x14ac:dyDescent="0.3"/>
    <row r="23" spans="22:24" x14ac:dyDescent="0.3"/>
    <row r="24" spans="22:24" x14ac:dyDescent="0.3"/>
    <row r="25" spans="22:24" x14ac:dyDescent="0.3"/>
    <row r="26" spans="22:24" x14ac:dyDescent="0.3"/>
    <row r="27" spans="22:24" x14ac:dyDescent="0.3"/>
    <row r="28" spans="22:24" x14ac:dyDescent="0.3"/>
    <row r="29" spans="22:24" ht="15" thickBot="1" x14ac:dyDescent="0.35"/>
    <row r="30" spans="22:24" x14ac:dyDescent="0.3">
      <c r="V30" s="363" t="s">
        <v>332</v>
      </c>
      <c r="W30" s="364"/>
      <c r="X30" s="365"/>
    </row>
    <row r="31" spans="22:24" x14ac:dyDescent="0.3">
      <c r="V31" s="366"/>
      <c r="W31" s="367"/>
      <c r="X31" s="368"/>
    </row>
    <row r="32" spans="22:24" x14ac:dyDescent="0.3">
      <c r="V32" s="366"/>
      <c r="W32" s="367"/>
      <c r="X32" s="368"/>
    </row>
    <row r="33" spans="22:24" x14ac:dyDescent="0.3">
      <c r="V33" s="366"/>
      <c r="W33" s="367"/>
      <c r="X33" s="368"/>
    </row>
    <row r="34" spans="22:24" ht="15" thickBot="1" x14ac:dyDescent="0.35">
      <c r="V34" s="369"/>
      <c r="W34" s="370"/>
      <c r="X34" s="371"/>
    </row>
    <row r="35" spans="22:24" x14ac:dyDescent="0.3"/>
    <row r="36" spans="22:24" x14ac:dyDescent="0.3"/>
    <row r="37" spans="22:24" x14ac:dyDescent="0.3"/>
    <row r="38" spans="22:24" x14ac:dyDescent="0.3"/>
    <row r="39" spans="22:24" x14ac:dyDescent="0.3"/>
    <row r="40" spans="22:24" x14ac:dyDescent="0.3"/>
    <row r="41" spans="22:24" x14ac:dyDescent="0.3"/>
    <row r="42" spans="22:24" x14ac:dyDescent="0.3"/>
    <row r="43" spans="22:24" x14ac:dyDescent="0.3"/>
    <row r="44" spans="22:24" x14ac:dyDescent="0.3"/>
    <row r="45" spans="22:24" x14ac:dyDescent="0.3"/>
    <row r="46" spans="22:24" x14ac:dyDescent="0.3"/>
    <row r="47" spans="22:24" x14ac:dyDescent="0.3"/>
    <row r="48" spans="22:24" x14ac:dyDescent="0.3"/>
    <row r="49" x14ac:dyDescent="0.3"/>
    <row r="50" x14ac:dyDescent="0.3"/>
    <row r="51" x14ac:dyDescent="0.3"/>
    <row r="52" x14ac:dyDescent="0.3"/>
    <row r="53" x14ac:dyDescent="0.3"/>
    <row r="54" x14ac:dyDescent="0.3"/>
    <row r="55" x14ac:dyDescent="0.3"/>
    <row r="56" x14ac:dyDescent="0.3"/>
  </sheetData>
  <mergeCells count="1">
    <mergeCell ref="V30:X34"/>
  </mergeCells>
  <hyperlinks>
    <hyperlink ref="A1" location="СБП!A1" display="Назад" xr:uid="{00000000-0004-0000-0700-000000000000}"/>
    <hyperlink ref="B1" location="Оглавление!A1" display="Главная" xr:uid="{00000000-0004-0000-0700-000001000000}"/>
    <hyperlink ref="V30:X34" r:id="rId1" display="Подробная инструкция приложения АТБ.Банк" xr:uid="{00000000-0004-0000-0700-00000200000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R20"/>
  <sheetViews>
    <sheetView showGridLines="0" showRowColHeaders="0" topLeftCell="A13" workbookViewId="0"/>
  </sheetViews>
  <sheetFormatPr defaultColWidth="0" defaultRowHeight="31.5" customHeight="1" zeroHeight="1" x14ac:dyDescent="0.3"/>
  <cols>
    <col min="1" max="18" width="9.109375" style="27" customWidth="1"/>
    <col min="19" max="16384" width="9.109375" style="27" hidden="1"/>
  </cols>
  <sheetData>
    <row r="1" spans="1:17" ht="25.5" customHeight="1" x14ac:dyDescent="0.3">
      <c r="A1" s="92" t="s">
        <v>187</v>
      </c>
      <c r="B1" s="144" t="s">
        <v>186</v>
      </c>
      <c r="C1" s="169"/>
    </row>
    <row r="2" spans="1:17" ht="31.5" customHeight="1" x14ac:dyDescent="0.3">
      <c r="C2" s="284" t="s">
        <v>386</v>
      </c>
      <c r="D2" s="284"/>
      <c r="E2" s="284"/>
      <c r="F2" s="284"/>
      <c r="G2" s="284"/>
      <c r="H2" s="284"/>
      <c r="I2" s="284"/>
      <c r="J2" s="284"/>
      <c r="K2" s="284"/>
      <c r="L2" s="284"/>
      <c r="M2" s="284"/>
      <c r="N2" s="284"/>
      <c r="O2" s="284"/>
      <c r="P2" s="284"/>
      <c r="Q2" s="284"/>
    </row>
    <row r="3" spans="1:17" ht="31.5" customHeight="1" x14ac:dyDescent="0.3">
      <c r="C3" s="284"/>
      <c r="D3" s="284"/>
      <c r="E3" s="284"/>
      <c r="F3" s="284"/>
      <c r="G3" s="284"/>
      <c r="H3" s="284"/>
      <c r="I3" s="284"/>
      <c r="J3" s="284"/>
      <c r="K3" s="284"/>
      <c r="L3" s="284"/>
      <c r="M3" s="284"/>
      <c r="N3" s="284"/>
      <c r="O3" s="284"/>
      <c r="P3" s="284"/>
      <c r="Q3" s="284"/>
    </row>
    <row r="4" spans="1:17" ht="31.5" customHeight="1" x14ac:dyDescent="0.3">
      <c r="C4" s="284" t="s">
        <v>387</v>
      </c>
      <c r="D4" s="284"/>
      <c r="E4" s="284"/>
      <c r="F4" s="284"/>
      <c r="G4" s="284"/>
      <c r="H4" s="284"/>
      <c r="I4" s="284"/>
      <c r="J4" s="284"/>
      <c r="K4" s="284"/>
      <c r="L4" s="284"/>
      <c r="M4" s="284"/>
      <c r="N4" s="284"/>
      <c r="O4" s="284"/>
      <c r="P4" s="284"/>
      <c r="Q4" s="284"/>
    </row>
    <row r="5" spans="1:17" ht="31.5" customHeight="1" x14ac:dyDescent="0.3">
      <c r="C5" s="376" t="s">
        <v>254</v>
      </c>
      <c r="D5" s="284"/>
      <c r="E5" s="284"/>
      <c r="F5" s="284"/>
      <c r="G5" s="284"/>
      <c r="H5" s="284"/>
      <c r="I5" s="284"/>
      <c r="J5" s="284"/>
      <c r="K5" s="284"/>
      <c r="L5" s="284"/>
      <c r="M5" s="284"/>
      <c r="N5" s="284"/>
      <c r="O5" s="284"/>
      <c r="P5" s="284"/>
      <c r="Q5" s="284"/>
    </row>
    <row r="6" spans="1:17" ht="45.75" customHeight="1" x14ac:dyDescent="0.3">
      <c r="C6" s="374" t="s">
        <v>752</v>
      </c>
      <c r="D6" s="374"/>
      <c r="E6" s="374"/>
      <c r="F6" s="374"/>
      <c r="G6" s="374"/>
      <c r="H6" s="374"/>
      <c r="I6" s="374"/>
      <c r="J6" s="374"/>
      <c r="K6" s="374"/>
      <c r="L6" s="374"/>
      <c r="M6" s="374"/>
      <c r="N6" s="374"/>
      <c r="O6" s="374"/>
      <c r="P6" s="374"/>
      <c r="Q6" s="374"/>
    </row>
    <row r="7" spans="1:17" ht="31.5" customHeight="1" x14ac:dyDescent="0.3">
      <c r="C7" s="372" t="s">
        <v>171</v>
      </c>
      <c r="D7" s="372"/>
      <c r="E7" s="372"/>
      <c r="F7" s="372"/>
      <c r="G7" s="372"/>
      <c r="H7" s="372"/>
      <c r="I7" s="372"/>
      <c r="J7" s="372"/>
      <c r="K7" s="372"/>
      <c r="L7" s="372"/>
      <c r="M7" s="372"/>
      <c r="N7" s="372"/>
      <c r="O7" s="372"/>
      <c r="P7" s="372"/>
      <c r="Q7" s="372"/>
    </row>
    <row r="8" spans="1:17" ht="31.5" customHeight="1" x14ac:dyDescent="0.3">
      <c r="C8" s="376" t="s">
        <v>481</v>
      </c>
      <c r="D8" s="284"/>
      <c r="E8" s="284"/>
      <c r="F8" s="284"/>
      <c r="G8" s="284"/>
      <c r="H8" s="284"/>
      <c r="I8" s="284"/>
      <c r="J8" s="284"/>
      <c r="K8" s="284"/>
      <c r="L8" s="284"/>
      <c r="M8" s="284"/>
      <c r="N8" s="284"/>
      <c r="O8" s="284"/>
      <c r="P8" s="284"/>
      <c r="Q8" s="284"/>
    </row>
    <row r="9" spans="1:17" ht="31.5" customHeight="1" x14ac:dyDescent="0.3">
      <c r="C9" s="373" t="s">
        <v>172</v>
      </c>
      <c r="D9" s="373"/>
      <c r="E9" s="373"/>
      <c r="F9" s="373"/>
      <c r="G9" s="373"/>
      <c r="H9" s="373"/>
      <c r="I9" s="373"/>
      <c r="J9" s="373"/>
      <c r="K9" s="373"/>
      <c r="L9" s="373"/>
      <c r="M9" s="373"/>
      <c r="N9" s="373"/>
      <c r="O9" s="373"/>
      <c r="P9" s="373"/>
      <c r="Q9" s="373"/>
    </row>
    <row r="10" spans="1:17" ht="31.5" customHeight="1" x14ac:dyDescent="0.3">
      <c r="C10" s="374" t="s">
        <v>173</v>
      </c>
      <c r="D10" s="374"/>
      <c r="E10" s="374"/>
      <c r="F10" s="374"/>
      <c r="G10" s="374"/>
      <c r="H10" s="374"/>
      <c r="I10" s="374"/>
      <c r="J10" s="374"/>
      <c r="K10" s="374"/>
      <c r="L10" s="374"/>
      <c r="M10" s="374"/>
      <c r="N10" s="374"/>
      <c r="O10" s="374"/>
      <c r="P10" s="374"/>
      <c r="Q10" s="374"/>
    </row>
    <row r="11" spans="1:17" ht="31.5" customHeight="1" x14ac:dyDescent="0.3">
      <c r="C11" s="375" t="s">
        <v>174</v>
      </c>
      <c r="D11" s="375"/>
      <c r="E11" s="375"/>
      <c r="F11" s="375"/>
      <c r="G11" s="375"/>
      <c r="H11" s="375"/>
      <c r="I11" s="375"/>
      <c r="J11" s="375"/>
      <c r="K11" s="375"/>
      <c r="L11" s="375"/>
      <c r="M11" s="375"/>
      <c r="N11" s="375"/>
      <c r="O11" s="375"/>
      <c r="P11" s="375"/>
      <c r="Q11" s="375"/>
    </row>
    <row r="12" spans="1:17" ht="31.5" customHeight="1" x14ac:dyDescent="0.3">
      <c r="C12" s="375" t="s">
        <v>175</v>
      </c>
      <c r="D12" s="375"/>
      <c r="E12" s="375"/>
      <c r="F12" s="375"/>
      <c r="G12" s="375"/>
      <c r="H12" s="375"/>
      <c r="I12" s="375"/>
      <c r="J12" s="375"/>
      <c r="K12" s="375"/>
      <c r="L12" s="375"/>
      <c r="M12" s="375"/>
      <c r="N12" s="375"/>
      <c r="O12" s="375"/>
      <c r="P12" s="375"/>
      <c r="Q12" s="375"/>
    </row>
    <row r="13" spans="1:17" ht="31.5" customHeight="1" x14ac:dyDescent="0.3">
      <c r="C13" s="381" t="s">
        <v>176</v>
      </c>
      <c r="D13" s="381"/>
      <c r="E13" s="381"/>
      <c r="F13" s="381"/>
      <c r="G13" s="381" t="s">
        <v>177</v>
      </c>
      <c r="H13" s="381"/>
      <c r="I13" s="381"/>
      <c r="J13" s="381"/>
    </row>
    <row r="14" spans="1:17" ht="31.5" customHeight="1" x14ac:dyDescent="0.3">
      <c r="C14" s="379" t="s">
        <v>178</v>
      </c>
      <c r="D14" s="379"/>
      <c r="E14" s="379"/>
      <c r="F14" s="379"/>
      <c r="G14" s="377" t="s">
        <v>179</v>
      </c>
      <c r="H14" s="377"/>
      <c r="I14" s="377"/>
      <c r="J14" s="377"/>
    </row>
    <row r="15" spans="1:17" ht="31.5" customHeight="1" x14ac:dyDescent="0.3">
      <c r="C15" s="380" t="s">
        <v>180</v>
      </c>
      <c r="D15" s="380"/>
      <c r="E15" s="380"/>
      <c r="F15" s="380"/>
      <c r="G15" s="382" t="s">
        <v>475</v>
      </c>
      <c r="H15" s="382"/>
      <c r="I15" s="382"/>
      <c r="J15" s="382"/>
    </row>
    <row r="16" spans="1:17" ht="31.5" customHeight="1" x14ac:dyDescent="0.3">
      <c r="C16" s="379" t="s">
        <v>181</v>
      </c>
      <c r="D16" s="379"/>
      <c r="E16" s="379"/>
      <c r="F16" s="379"/>
      <c r="G16" s="378" t="s">
        <v>182</v>
      </c>
      <c r="H16" s="378"/>
      <c r="I16" s="378"/>
      <c r="J16" s="378"/>
    </row>
    <row r="17" spans="3:10" ht="31.5" customHeight="1" x14ac:dyDescent="0.3">
      <c r="C17" s="379" t="s">
        <v>183</v>
      </c>
      <c r="D17" s="379"/>
      <c r="E17" s="379"/>
      <c r="F17" s="379"/>
      <c r="G17" s="378"/>
      <c r="H17" s="378"/>
      <c r="I17" s="378"/>
      <c r="J17" s="378"/>
    </row>
    <row r="18" spans="3:10" ht="31.5" customHeight="1" x14ac:dyDescent="0.3">
      <c r="C18" s="379" t="s">
        <v>184</v>
      </c>
      <c r="D18" s="379"/>
      <c r="E18" s="379"/>
      <c r="F18" s="379"/>
      <c r="G18" s="378"/>
      <c r="H18" s="378"/>
      <c r="I18" s="378"/>
      <c r="J18" s="378"/>
    </row>
    <row r="19" spans="3:10" ht="31.5" customHeight="1" x14ac:dyDescent="0.3">
      <c r="C19" s="379" t="s">
        <v>185</v>
      </c>
      <c r="D19" s="379"/>
      <c r="E19" s="379"/>
      <c r="F19" s="379"/>
      <c r="G19" s="377" t="s">
        <v>179</v>
      </c>
      <c r="H19" s="377"/>
      <c r="I19" s="377"/>
      <c r="J19" s="377"/>
    </row>
    <row r="20" spans="3:10" ht="31.5" customHeight="1" x14ac:dyDescent="0.3"/>
  </sheetData>
  <mergeCells count="22">
    <mergeCell ref="C6:Q6"/>
    <mergeCell ref="C4:Q4"/>
    <mergeCell ref="C5:Q5"/>
    <mergeCell ref="C2:Q3"/>
    <mergeCell ref="G19:J19"/>
    <mergeCell ref="G16:J18"/>
    <mergeCell ref="C17:F17"/>
    <mergeCell ref="C18:F18"/>
    <mergeCell ref="C14:F14"/>
    <mergeCell ref="C15:F15"/>
    <mergeCell ref="C16:F16"/>
    <mergeCell ref="G13:J13"/>
    <mergeCell ref="G14:J14"/>
    <mergeCell ref="G15:J15"/>
    <mergeCell ref="C13:F13"/>
    <mergeCell ref="C19:F19"/>
    <mergeCell ref="C7:Q7"/>
    <mergeCell ref="C9:Q9"/>
    <mergeCell ref="C10:Q10"/>
    <mergeCell ref="C11:Q11"/>
    <mergeCell ref="C12:Q12"/>
    <mergeCell ref="C8:Q8"/>
  </mergeCells>
  <hyperlinks>
    <hyperlink ref="A1" location="'Переводы в офисе'!A1" display="домой" xr:uid="{00000000-0004-0000-0800-000000000000}"/>
    <hyperlink ref="B1" location="Оглавление!A1" display="Главная" xr:uid="{00000000-0004-0000-0800-000001000000}"/>
  </hyperlink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33"/>
  <sheetViews>
    <sheetView showGridLines="0" showRowColHeaders="0" topLeftCell="A6" zoomScale="70" zoomScaleNormal="70" workbookViewId="0">
      <selection activeCell="C25" sqref="C25:C26"/>
    </sheetView>
  </sheetViews>
  <sheetFormatPr defaultColWidth="0" defaultRowHeight="13.8" zeroHeight="1" x14ac:dyDescent="0.25"/>
  <cols>
    <col min="1" max="1" width="9.88671875" style="11" customWidth="1"/>
    <col min="2" max="2" width="9.109375" style="11" customWidth="1"/>
    <col min="3" max="3" width="33" style="11" customWidth="1"/>
    <col min="4" max="4" width="46.33203125" style="11" customWidth="1"/>
    <col min="5" max="5" width="51.33203125" style="11" customWidth="1"/>
    <col min="6" max="6" width="73.6640625" style="11" customWidth="1"/>
    <col min="7" max="8" width="9.109375" style="11" customWidth="1"/>
    <col min="9" max="17" width="0" style="11" hidden="1" customWidth="1"/>
    <col min="18" max="16384" width="9.109375" style="11" hidden="1"/>
  </cols>
  <sheetData>
    <row r="1" spans="1:8" ht="19.5" customHeight="1" x14ac:dyDescent="0.25">
      <c r="A1" s="168" t="s">
        <v>143</v>
      </c>
      <c r="B1" s="162" t="s">
        <v>186</v>
      </c>
      <c r="C1" s="167"/>
    </row>
    <row r="2" spans="1:8" ht="18" customHeight="1" x14ac:dyDescent="0.25">
      <c r="C2" s="397" t="s">
        <v>355</v>
      </c>
      <c r="D2" s="397"/>
      <c r="E2" s="397"/>
      <c r="F2" s="397"/>
      <c r="G2" s="397"/>
      <c r="H2" s="397"/>
    </row>
    <row r="3" spans="1:8" x14ac:dyDescent="0.25">
      <c r="C3" s="397"/>
      <c r="D3" s="397"/>
      <c r="E3" s="397"/>
      <c r="F3" s="397"/>
      <c r="G3" s="397"/>
      <c r="H3" s="397"/>
    </row>
    <row r="4" spans="1:8" ht="17.25" customHeight="1" x14ac:dyDescent="0.25">
      <c r="C4" s="401" t="s">
        <v>356</v>
      </c>
      <c r="D4" s="401"/>
      <c r="E4" s="401"/>
      <c r="F4" s="401"/>
      <c r="G4" s="401"/>
      <c r="H4" s="401"/>
    </row>
    <row r="5" spans="1:8" ht="15" x14ac:dyDescent="0.25">
      <c r="C5" s="396"/>
      <c r="D5" s="396"/>
      <c r="E5" s="396"/>
      <c r="F5" s="396"/>
    </row>
    <row r="6" spans="1:8" ht="15" x14ac:dyDescent="0.25">
      <c r="C6" s="396"/>
      <c r="D6" s="396"/>
      <c r="E6" s="396"/>
      <c r="F6" s="396"/>
    </row>
    <row r="7" spans="1:8" x14ac:dyDescent="0.25">
      <c r="C7" s="395"/>
      <c r="D7" s="395"/>
      <c r="E7" s="395"/>
      <c r="F7" s="395"/>
    </row>
    <row r="8" spans="1:8" x14ac:dyDescent="0.25">
      <c r="C8" s="395"/>
      <c r="D8" s="395"/>
      <c r="E8" s="395"/>
      <c r="F8" s="395"/>
    </row>
    <row r="9" spans="1:8" x14ac:dyDescent="0.25">
      <c r="C9" s="395"/>
      <c r="D9" s="395"/>
      <c r="E9" s="395"/>
      <c r="F9" s="395"/>
    </row>
    <row r="10" spans="1:8" x14ac:dyDescent="0.25">
      <c r="C10" s="395"/>
      <c r="D10" s="395"/>
      <c r="E10" s="395"/>
      <c r="F10" s="395"/>
    </row>
    <row r="11" spans="1:8" x14ac:dyDescent="0.25">
      <c r="C11" s="395"/>
      <c r="D11" s="395"/>
      <c r="E11" s="395"/>
      <c r="F11" s="395"/>
    </row>
    <row r="12" spans="1:8" x14ac:dyDescent="0.25">
      <c r="C12" s="395"/>
      <c r="D12" s="395"/>
      <c r="E12" s="395"/>
      <c r="F12" s="395"/>
    </row>
    <row r="13" spans="1:8" x14ac:dyDescent="0.25">
      <c r="C13" s="395"/>
      <c r="D13" s="395"/>
      <c r="E13" s="395"/>
      <c r="F13" s="395"/>
    </row>
    <row r="14" spans="1:8" x14ac:dyDescent="0.25">
      <c r="C14" s="395"/>
      <c r="D14" s="395"/>
      <c r="E14" s="395"/>
      <c r="F14" s="395"/>
    </row>
    <row r="15" spans="1:8" x14ac:dyDescent="0.25">
      <c r="C15" s="395"/>
      <c r="D15" s="395"/>
      <c r="E15" s="395"/>
      <c r="F15" s="395"/>
    </row>
    <row r="16" spans="1:8" x14ac:dyDescent="0.25">
      <c r="C16" s="395"/>
      <c r="D16" s="395"/>
      <c r="E16" s="395"/>
      <c r="F16" s="395"/>
    </row>
    <row r="17" spans="3:8" x14ac:dyDescent="0.25">
      <c r="C17" s="395"/>
      <c r="D17" s="395"/>
      <c r="E17" s="395"/>
      <c r="F17" s="395"/>
    </row>
    <row r="18" spans="3:8" x14ac:dyDescent="0.25">
      <c r="C18" s="395"/>
      <c r="D18" s="395"/>
      <c r="E18" s="395"/>
      <c r="F18" s="395"/>
    </row>
    <row r="19" spans="3:8" x14ac:dyDescent="0.25">
      <c r="C19" s="395"/>
      <c r="D19" s="395"/>
      <c r="E19" s="395"/>
      <c r="F19" s="395"/>
    </row>
    <row r="20" spans="3:8" x14ac:dyDescent="0.25">
      <c r="C20" s="395"/>
      <c r="D20" s="395"/>
      <c r="E20" s="395"/>
      <c r="F20" s="395"/>
    </row>
    <row r="21" spans="3:8" ht="17.399999999999999" x14ac:dyDescent="0.25">
      <c r="C21" s="398" t="s">
        <v>353</v>
      </c>
      <c r="D21" s="398"/>
      <c r="E21" s="398"/>
      <c r="F21" s="398"/>
      <c r="G21" s="23"/>
      <c r="H21" s="23"/>
    </row>
    <row r="22" spans="3:8" ht="30" customHeight="1" thickBot="1" x14ac:dyDescent="0.3">
      <c r="C22" s="401" t="s">
        <v>158</v>
      </c>
      <c r="D22" s="401"/>
      <c r="E22" s="401"/>
      <c r="F22" s="401"/>
      <c r="G22" s="401"/>
      <c r="H22" s="401"/>
    </row>
    <row r="23" spans="3:8" ht="40.5" customHeight="1" thickBot="1" x14ac:dyDescent="0.3">
      <c r="C23" s="106" t="s">
        <v>159</v>
      </c>
      <c r="D23" s="107" t="s">
        <v>160</v>
      </c>
      <c r="E23" s="107" t="s">
        <v>161</v>
      </c>
      <c r="F23" s="107" t="s">
        <v>162</v>
      </c>
      <c r="G23" s="23"/>
      <c r="H23" s="23"/>
    </row>
    <row r="24" spans="3:8" ht="87" customHeight="1" thickBot="1" x14ac:dyDescent="0.3">
      <c r="C24" s="108" t="s">
        <v>124</v>
      </c>
      <c r="D24" s="26" t="s">
        <v>163</v>
      </c>
      <c r="E24" s="26" t="s">
        <v>164</v>
      </c>
      <c r="F24" s="26" t="s">
        <v>165</v>
      </c>
      <c r="G24" s="23"/>
      <c r="H24" s="23"/>
    </row>
    <row r="25" spans="3:8" ht="40.5" customHeight="1" x14ac:dyDescent="0.25">
      <c r="C25" s="383" t="s">
        <v>125</v>
      </c>
      <c r="D25" s="389" t="s">
        <v>762</v>
      </c>
      <c r="E25" s="390"/>
      <c r="F25" s="391"/>
      <c r="G25" s="23"/>
      <c r="H25" s="23"/>
    </row>
    <row r="26" spans="3:8" ht="40.5" customHeight="1" thickBot="1" x14ac:dyDescent="0.3">
      <c r="C26" s="384"/>
      <c r="D26" s="392"/>
      <c r="E26" s="393"/>
      <c r="F26" s="394"/>
      <c r="G26" s="23"/>
      <c r="H26" s="23"/>
    </row>
    <row r="27" spans="3:8" s="13" customFormat="1" ht="30.75" customHeight="1" x14ac:dyDescent="0.3">
      <c r="C27" s="383" t="s">
        <v>166</v>
      </c>
      <c r="D27" s="386" t="s">
        <v>167</v>
      </c>
      <c r="E27" s="386" t="s">
        <v>167</v>
      </c>
      <c r="F27" s="402" t="s">
        <v>170</v>
      </c>
      <c r="G27" s="32"/>
      <c r="H27" s="32"/>
    </row>
    <row r="28" spans="3:8" s="13" customFormat="1" ht="30.75" customHeight="1" x14ac:dyDescent="0.3">
      <c r="C28" s="385"/>
      <c r="D28" s="387"/>
      <c r="E28" s="387"/>
      <c r="F28" s="403"/>
      <c r="G28" s="32"/>
      <c r="H28" s="32"/>
    </row>
    <row r="29" spans="3:8" s="13" customFormat="1" ht="30.75" customHeight="1" x14ac:dyDescent="0.3">
      <c r="C29" s="385"/>
      <c r="D29" s="387"/>
      <c r="E29" s="387"/>
      <c r="F29" s="403"/>
      <c r="G29" s="32"/>
      <c r="H29" s="32"/>
    </row>
    <row r="30" spans="3:8" s="13" customFormat="1" ht="30.75" customHeight="1" thickBot="1" x14ac:dyDescent="0.35">
      <c r="C30" s="384"/>
      <c r="D30" s="388"/>
      <c r="E30" s="388"/>
      <c r="F30" s="404"/>
      <c r="G30" s="32"/>
      <c r="H30" s="32"/>
    </row>
    <row r="31" spans="3:8" ht="30" customHeight="1" x14ac:dyDescent="0.25">
      <c r="C31" s="399" t="s">
        <v>168</v>
      </c>
      <c r="D31" s="399"/>
      <c r="E31" s="399"/>
      <c r="F31" s="399"/>
      <c r="G31" s="23"/>
      <c r="H31" s="23"/>
    </row>
    <row r="32" spans="3:8" ht="32.25" customHeight="1" x14ac:dyDescent="0.25">
      <c r="C32" s="400" t="s">
        <v>169</v>
      </c>
      <c r="D32" s="400"/>
      <c r="E32" s="400"/>
      <c r="F32" s="400"/>
      <c r="G32" s="23"/>
      <c r="H32" s="23"/>
    </row>
    <row r="33" x14ac:dyDescent="0.25"/>
  </sheetData>
  <mergeCells count="28">
    <mergeCell ref="C2:H3"/>
    <mergeCell ref="C20:F20"/>
    <mergeCell ref="C21:F21"/>
    <mergeCell ref="C31:F31"/>
    <mergeCell ref="C32:F32"/>
    <mergeCell ref="C4:H4"/>
    <mergeCell ref="C22:H22"/>
    <mergeCell ref="F27:F30"/>
    <mergeCell ref="C14:F14"/>
    <mergeCell ref="C15:F15"/>
    <mergeCell ref="C16:F16"/>
    <mergeCell ref="C17:F17"/>
    <mergeCell ref="C18:F18"/>
    <mergeCell ref="C19:F19"/>
    <mergeCell ref="C8:F8"/>
    <mergeCell ref="C9:F9"/>
    <mergeCell ref="C10:F10"/>
    <mergeCell ref="C11:F11"/>
    <mergeCell ref="C12:F12"/>
    <mergeCell ref="C13:F13"/>
    <mergeCell ref="C5:F5"/>
    <mergeCell ref="C6:F6"/>
    <mergeCell ref="C7:F7"/>
    <mergeCell ref="C25:C26"/>
    <mergeCell ref="C27:C30"/>
    <mergeCell ref="D27:D30"/>
    <mergeCell ref="E27:E30"/>
    <mergeCell ref="D25:F26"/>
  </mergeCells>
  <hyperlinks>
    <hyperlink ref="A1" location="'Переводы в офисе'!A1" display="домой" xr:uid="{00000000-0004-0000-0900-000000000000}"/>
    <hyperlink ref="B1" location="Оглавление!A1" display="Главная" xr:uid="{00000000-0004-0000-0900-000001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34"/>
  <sheetViews>
    <sheetView showGridLines="0" showRowColHeaders="0" workbookViewId="0">
      <selection activeCell="B15" sqref="B15:P21"/>
    </sheetView>
  </sheetViews>
  <sheetFormatPr defaultColWidth="0" defaultRowHeight="13.8" zeroHeight="1" x14ac:dyDescent="0.25"/>
  <cols>
    <col min="1" max="1" width="10.6640625" style="11" customWidth="1"/>
    <col min="2" max="17" width="9.109375" style="11" customWidth="1"/>
    <col min="18" max="16384" width="9.109375" style="11" hidden="1"/>
  </cols>
  <sheetData>
    <row r="1" spans="1:16" ht="19.5" customHeight="1" x14ac:dyDescent="0.25">
      <c r="A1" s="168" t="s">
        <v>187</v>
      </c>
      <c r="B1" s="177" t="s">
        <v>186</v>
      </c>
      <c r="C1" s="167"/>
    </row>
    <row r="2" spans="1:16" ht="19.5" customHeight="1" thickBot="1" x14ac:dyDescent="0.3"/>
    <row r="3" spans="1:16" ht="14.25" customHeight="1" x14ac:dyDescent="0.25">
      <c r="B3" s="420" t="s">
        <v>275</v>
      </c>
      <c r="C3" s="421"/>
      <c r="D3" s="421"/>
      <c r="E3" s="421"/>
      <c r="F3" s="421"/>
      <c r="G3" s="421"/>
      <c r="H3" s="421"/>
      <c r="I3" s="421"/>
      <c r="J3" s="421"/>
      <c r="K3" s="421"/>
      <c r="L3" s="421"/>
      <c r="M3" s="421"/>
      <c r="N3" s="421"/>
      <c r="O3" s="421"/>
      <c r="P3" s="422"/>
    </row>
    <row r="4" spans="1:16" ht="14.4" thickBot="1" x14ac:dyDescent="0.3">
      <c r="B4" s="423"/>
      <c r="C4" s="424"/>
      <c r="D4" s="424"/>
      <c r="E4" s="424"/>
      <c r="F4" s="424"/>
      <c r="G4" s="424"/>
      <c r="H4" s="424"/>
      <c r="I4" s="424"/>
      <c r="J4" s="424"/>
      <c r="K4" s="424"/>
      <c r="L4" s="424"/>
      <c r="M4" s="424"/>
      <c r="N4" s="424"/>
      <c r="O4" s="424"/>
      <c r="P4" s="425"/>
    </row>
    <row r="5" spans="1:16" ht="22.8" thickBot="1" x14ac:dyDescent="0.3">
      <c r="B5" s="411" t="s">
        <v>309</v>
      </c>
      <c r="C5" s="412"/>
      <c r="D5" s="412"/>
      <c r="E5" s="412"/>
      <c r="F5" s="412"/>
      <c r="G5" s="412"/>
      <c r="H5" s="412"/>
      <c r="I5" s="412"/>
      <c r="J5" s="412"/>
      <c r="K5" s="412"/>
      <c r="L5" s="412"/>
      <c r="M5" s="412"/>
      <c r="N5" s="412"/>
      <c r="O5" s="412"/>
      <c r="P5" s="413"/>
    </row>
    <row r="6" spans="1:16" ht="14.25" customHeight="1" x14ac:dyDescent="0.25">
      <c r="B6" s="414" t="s">
        <v>418</v>
      </c>
      <c r="C6" s="415"/>
      <c r="D6" s="415"/>
      <c r="E6" s="415"/>
      <c r="F6" s="415"/>
      <c r="G6" s="415"/>
      <c r="H6" s="415"/>
      <c r="I6" s="415"/>
      <c r="J6" s="415"/>
      <c r="K6" s="415"/>
      <c r="L6" s="415"/>
      <c r="M6" s="415"/>
      <c r="N6" s="415"/>
      <c r="O6" s="415"/>
      <c r="P6" s="416"/>
    </row>
    <row r="7" spans="1:16" ht="14.25" customHeight="1" x14ac:dyDescent="0.25">
      <c r="B7" s="417"/>
      <c r="C7" s="418"/>
      <c r="D7" s="418"/>
      <c r="E7" s="418"/>
      <c r="F7" s="418"/>
      <c r="G7" s="418"/>
      <c r="H7" s="418"/>
      <c r="I7" s="418"/>
      <c r="J7" s="418"/>
      <c r="K7" s="418"/>
      <c r="L7" s="418"/>
      <c r="M7" s="418"/>
      <c r="N7" s="418"/>
      <c r="O7" s="418"/>
      <c r="P7" s="419"/>
    </row>
    <row r="8" spans="1:16" ht="14.25" customHeight="1" x14ac:dyDescent="0.25">
      <c r="B8" s="417"/>
      <c r="C8" s="418"/>
      <c r="D8" s="418"/>
      <c r="E8" s="418"/>
      <c r="F8" s="418"/>
      <c r="G8" s="418"/>
      <c r="H8" s="418"/>
      <c r="I8" s="418"/>
      <c r="J8" s="418"/>
      <c r="K8" s="418"/>
      <c r="L8" s="418"/>
      <c r="M8" s="418"/>
      <c r="N8" s="418"/>
      <c r="O8" s="418"/>
      <c r="P8" s="419"/>
    </row>
    <row r="9" spans="1:16" ht="14.25" customHeight="1" x14ac:dyDescent="0.25">
      <c r="B9" s="417"/>
      <c r="C9" s="418"/>
      <c r="D9" s="418"/>
      <c r="E9" s="418"/>
      <c r="F9" s="418"/>
      <c r="G9" s="418"/>
      <c r="H9" s="418"/>
      <c r="I9" s="418"/>
      <c r="J9" s="418"/>
      <c r="K9" s="418"/>
      <c r="L9" s="418"/>
      <c r="M9" s="418"/>
      <c r="N9" s="418"/>
      <c r="O9" s="418"/>
      <c r="P9" s="419"/>
    </row>
    <row r="10" spans="1:16" ht="15" customHeight="1" thickBot="1" x14ac:dyDescent="0.3">
      <c r="B10" s="417"/>
      <c r="C10" s="418"/>
      <c r="D10" s="418"/>
      <c r="E10" s="418"/>
      <c r="F10" s="418"/>
      <c r="G10" s="418"/>
      <c r="H10" s="418"/>
      <c r="I10" s="418"/>
      <c r="J10" s="418"/>
      <c r="K10" s="418"/>
      <c r="L10" s="418"/>
      <c r="M10" s="418"/>
      <c r="N10" s="418"/>
      <c r="O10" s="418"/>
      <c r="P10" s="419"/>
    </row>
    <row r="11" spans="1:16" ht="23.25" customHeight="1" thickBot="1" x14ac:dyDescent="0.3">
      <c r="B11" s="411" t="s">
        <v>310</v>
      </c>
      <c r="C11" s="412"/>
      <c r="D11" s="412"/>
      <c r="E11" s="412"/>
      <c r="F11" s="412"/>
      <c r="G11" s="412"/>
      <c r="H11" s="412"/>
      <c r="I11" s="412"/>
      <c r="J11" s="412"/>
      <c r="K11" s="412"/>
      <c r="L11" s="412"/>
      <c r="M11" s="412"/>
      <c r="N11" s="412"/>
      <c r="O11" s="412"/>
      <c r="P11" s="413"/>
    </row>
    <row r="12" spans="1:16" ht="14.25" customHeight="1" x14ac:dyDescent="0.25">
      <c r="B12" s="426" t="s">
        <v>756</v>
      </c>
      <c r="C12" s="427"/>
      <c r="D12" s="427"/>
      <c r="E12" s="427"/>
      <c r="F12" s="427"/>
      <c r="G12" s="427"/>
      <c r="H12" s="427"/>
      <c r="I12" s="427"/>
      <c r="J12" s="427"/>
      <c r="K12" s="427"/>
      <c r="L12" s="427"/>
      <c r="M12" s="427"/>
      <c r="N12" s="427"/>
      <c r="O12" s="427"/>
      <c r="P12" s="428"/>
    </row>
    <row r="13" spans="1:16" ht="14.25" customHeight="1" x14ac:dyDescent="0.25">
      <c r="B13" s="429"/>
      <c r="C13" s="430"/>
      <c r="D13" s="430"/>
      <c r="E13" s="430"/>
      <c r="F13" s="430"/>
      <c r="G13" s="430"/>
      <c r="H13" s="430"/>
      <c r="I13" s="430"/>
      <c r="J13" s="430"/>
      <c r="K13" s="430"/>
      <c r="L13" s="430"/>
      <c r="M13" s="430"/>
      <c r="N13" s="430"/>
      <c r="O13" s="430"/>
      <c r="P13" s="431"/>
    </row>
    <row r="14" spans="1:16" ht="15" customHeight="1" thickBot="1" x14ac:dyDescent="0.3">
      <c r="B14" s="429"/>
      <c r="C14" s="430"/>
      <c r="D14" s="430"/>
      <c r="E14" s="430"/>
      <c r="F14" s="430"/>
      <c r="G14" s="430"/>
      <c r="H14" s="430"/>
      <c r="I14" s="430"/>
      <c r="J14" s="430"/>
      <c r="K14" s="430"/>
      <c r="L14" s="430"/>
      <c r="M14" s="430"/>
      <c r="N14" s="430"/>
      <c r="O14" s="430"/>
      <c r="P14" s="431"/>
    </row>
    <row r="15" spans="1:16" ht="15" customHeight="1" x14ac:dyDescent="0.25">
      <c r="B15" s="432" t="s">
        <v>308</v>
      </c>
      <c r="C15" s="433"/>
      <c r="D15" s="433"/>
      <c r="E15" s="433"/>
      <c r="F15" s="433"/>
      <c r="G15" s="433"/>
      <c r="H15" s="433"/>
      <c r="I15" s="433"/>
      <c r="J15" s="433"/>
      <c r="K15" s="433"/>
      <c r="L15" s="433"/>
      <c r="M15" s="433"/>
      <c r="N15" s="433"/>
      <c r="O15" s="433"/>
      <c r="P15" s="434"/>
    </row>
    <row r="16" spans="1:16" ht="15" customHeight="1" x14ac:dyDescent="0.25">
      <c r="B16" s="435"/>
      <c r="C16" s="436"/>
      <c r="D16" s="436"/>
      <c r="E16" s="436"/>
      <c r="F16" s="436"/>
      <c r="G16" s="436"/>
      <c r="H16" s="436"/>
      <c r="I16" s="436"/>
      <c r="J16" s="436"/>
      <c r="K16" s="436"/>
      <c r="L16" s="436"/>
      <c r="M16" s="436"/>
      <c r="N16" s="436"/>
      <c r="O16" s="436"/>
      <c r="P16" s="437"/>
    </row>
    <row r="17" spans="2:16" ht="15" customHeight="1" x14ac:dyDescent="0.25">
      <c r="B17" s="435"/>
      <c r="C17" s="436"/>
      <c r="D17" s="436"/>
      <c r="E17" s="436"/>
      <c r="F17" s="436"/>
      <c r="G17" s="436"/>
      <c r="H17" s="436"/>
      <c r="I17" s="436"/>
      <c r="J17" s="436"/>
      <c r="K17" s="436"/>
      <c r="L17" s="436"/>
      <c r="M17" s="436"/>
      <c r="N17" s="436"/>
      <c r="O17" s="436"/>
      <c r="P17" s="437"/>
    </row>
    <row r="18" spans="2:16" ht="15" customHeight="1" x14ac:dyDescent="0.25">
      <c r="B18" s="435"/>
      <c r="C18" s="436"/>
      <c r="D18" s="436"/>
      <c r="E18" s="436"/>
      <c r="F18" s="436"/>
      <c r="G18" s="436"/>
      <c r="H18" s="436"/>
      <c r="I18" s="436"/>
      <c r="J18" s="436"/>
      <c r="K18" s="436"/>
      <c r="L18" s="436"/>
      <c r="M18" s="436"/>
      <c r="N18" s="436"/>
      <c r="O18" s="436"/>
      <c r="P18" s="437"/>
    </row>
    <row r="19" spans="2:16" ht="15" customHeight="1" x14ac:dyDescent="0.25">
      <c r="B19" s="435"/>
      <c r="C19" s="436"/>
      <c r="D19" s="436"/>
      <c r="E19" s="436"/>
      <c r="F19" s="436"/>
      <c r="G19" s="436"/>
      <c r="H19" s="436"/>
      <c r="I19" s="436"/>
      <c r="J19" s="436"/>
      <c r="K19" s="436"/>
      <c r="L19" s="436"/>
      <c r="M19" s="436"/>
      <c r="N19" s="436"/>
      <c r="O19" s="436"/>
      <c r="P19" s="437"/>
    </row>
    <row r="20" spans="2:16" ht="15" customHeight="1" x14ac:dyDescent="0.25">
      <c r="B20" s="435"/>
      <c r="C20" s="436"/>
      <c r="D20" s="436"/>
      <c r="E20" s="436"/>
      <c r="F20" s="436"/>
      <c r="G20" s="436"/>
      <c r="H20" s="436"/>
      <c r="I20" s="436"/>
      <c r="J20" s="436"/>
      <c r="K20" s="436"/>
      <c r="L20" s="436"/>
      <c r="M20" s="436"/>
      <c r="N20" s="436"/>
      <c r="O20" s="436"/>
      <c r="P20" s="437"/>
    </row>
    <row r="21" spans="2:16" ht="24" customHeight="1" x14ac:dyDescent="0.25">
      <c r="B21" s="435"/>
      <c r="C21" s="436"/>
      <c r="D21" s="436"/>
      <c r="E21" s="436"/>
      <c r="F21" s="436"/>
      <c r="G21" s="436"/>
      <c r="H21" s="436"/>
      <c r="I21" s="436"/>
      <c r="J21" s="436"/>
      <c r="K21" s="436"/>
      <c r="L21" s="436"/>
      <c r="M21" s="436"/>
      <c r="N21" s="436"/>
      <c r="O21" s="436"/>
      <c r="P21" s="437"/>
    </row>
    <row r="22" spans="2:16" ht="14.25" customHeight="1" x14ac:dyDescent="0.25">
      <c r="B22" s="405" t="s">
        <v>269</v>
      </c>
      <c r="C22" s="406"/>
      <c r="D22" s="406"/>
      <c r="E22" s="406"/>
      <c r="F22" s="406"/>
      <c r="G22" s="406"/>
      <c r="H22" s="406"/>
      <c r="I22" s="406"/>
      <c r="J22" s="406"/>
      <c r="K22" s="406"/>
      <c r="L22" s="406"/>
      <c r="M22" s="406"/>
      <c r="N22" s="406"/>
      <c r="O22" s="406"/>
      <c r="P22" s="407"/>
    </row>
    <row r="23" spans="2:16" ht="14.25" customHeight="1" x14ac:dyDescent="0.25">
      <c r="B23" s="405"/>
      <c r="C23" s="406"/>
      <c r="D23" s="406"/>
      <c r="E23" s="406"/>
      <c r="F23" s="406"/>
      <c r="G23" s="406"/>
      <c r="H23" s="406"/>
      <c r="I23" s="406"/>
      <c r="J23" s="406"/>
      <c r="K23" s="406"/>
      <c r="L23" s="406"/>
      <c r="M23" s="406"/>
      <c r="N23" s="406"/>
      <c r="O23" s="406"/>
      <c r="P23" s="407"/>
    </row>
    <row r="24" spans="2:16" ht="14.25" customHeight="1" thickBot="1" x14ac:dyDescent="0.3">
      <c r="B24" s="408"/>
      <c r="C24" s="409"/>
      <c r="D24" s="409"/>
      <c r="E24" s="409"/>
      <c r="F24" s="409"/>
      <c r="G24" s="409"/>
      <c r="H24" s="409"/>
      <c r="I24" s="409"/>
      <c r="J24" s="409"/>
      <c r="K24" s="409"/>
      <c r="L24" s="409"/>
      <c r="M24" s="409"/>
      <c r="N24" s="409"/>
      <c r="O24" s="409"/>
      <c r="P24" s="410"/>
    </row>
    <row r="25" spans="2:16" x14ac:dyDescent="0.25">
      <c r="B25" s="10"/>
      <c r="C25" s="10"/>
      <c r="D25" s="10"/>
      <c r="E25" s="10"/>
      <c r="F25" s="10"/>
      <c r="G25" s="10"/>
      <c r="H25" s="10"/>
      <c r="I25" s="10"/>
      <c r="J25" s="10"/>
      <c r="K25" s="10"/>
      <c r="L25" s="10"/>
      <c r="M25" s="10"/>
      <c r="N25" s="10"/>
      <c r="O25" s="10"/>
      <c r="P25" s="10"/>
    </row>
    <row r="26" spans="2:16" x14ac:dyDescent="0.25">
      <c r="B26" s="10"/>
      <c r="C26" s="10"/>
      <c r="D26" s="10"/>
      <c r="E26" s="10"/>
      <c r="F26" s="10"/>
      <c r="G26" s="10"/>
      <c r="H26" s="10"/>
      <c r="I26" s="10"/>
      <c r="J26" s="10"/>
      <c r="K26" s="10"/>
      <c r="L26" s="10"/>
      <c r="M26" s="10"/>
      <c r="N26" s="10"/>
      <c r="O26" s="10"/>
      <c r="P26" s="10"/>
    </row>
    <row r="34" x14ac:dyDescent="0.25"/>
  </sheetData>
  <mergeCells count="7">
    <mergeCell ref="B22:P24"/>
    <mergeCell ref="B11:P11"/>
    <mergeCell ref="B6:P10"/>
    <mergeCell ref="B5:P5"/>
    <mergeCell ref="B3:P4"/>
    <mergeCell ref="B12:P14"/>
    <mergeCell ref="B15:P21"/>
  </mergeCells>
  <hyperlinks>
    <hyperlink ref="A1" location="'Переводы в ДБО'!A1" display="домой" xr:uid="{00000000-0004-0000-0A00-000000000000}"/>
    <hyperlink ref="B1" location="Оглавление!A1" display="Главная" xr:uid="{00000000-0004-0000-0A00-000001000000}"/>
  </hyperlink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T37"/>
  <sheetViews>
    <sheetView showGridLines="0" showRowColHeaders="0" zoomScale="85" zoomScaleNormal="85" workbookViewId="0"/>
  </sheetViews>
  <sheetFormatPr defaultColWidth="0" defaultRowHeight="21" customHeight="1" zeroHeight="1" x14ac:dyDescent="0.3"/>
  <cols>
    <col min="1" max="1" width="10.6640625" customWidth="1"/>
    <col min="2" max="2" width="9.109375" customWidth="1"/>
    <col min="3" max="6" width="35.33203125" customWidth="1"/>
    <col min="7" max="22" width="9.109375" customWidth="1"/>
    <col min="23" max="16384" width="9.109375" hidden="1"/>
  </cols>
  <sheetData>
    <row r="1" spans="1:22" ht="21" customHeight="1" x14ac:dyDescent="0.3">
      <c r="A1" s="92" t="s">
        <v>187</v>
      </c>
      <c r="C1" s="63"/>
      <c r="D1" s="63"/>
      <c r="E1" s="63"/>
      <c r="F1" s="63"/>
    </row>
    <row r="2" spans="1:22" ht="21" customHeight="1" x14ac:dyDescent="0.3">
      <c r="A2" s="144" t="s">
        <v>186</v>
      </c>
      <c r="C2" s="221"/>
      <c r="D2" s="221"/>
      <c r="E2" s="221"/>
      <c r="F2" s="221"/>
      <c r="H2" s="438" t="s">
        <v>417</v>
      </c>
      <c r="I2" s="438"/>
      <c r="J2" s="438"/>
      <c r="K2" s="438"/>
      <c r="L2" s="438"/>
      <c r="M2" s="438"/>
      <c r="N2" s="438"/>
      <c r="O2" s="438"/>
      <c r="P2" s="438"/>
      <c r="Q2" s="438"/>
      <c r="R2" s="438"/>
      <c r="S2" s="438"/>
      <c r="T2" s="438"/>
      <c r="U2" s="438"/>
      <c r="V2" s="12"/>
    </row>
    <row r="3" spans="1:22" ht="30.75" customHeight="1" x14ac:dyDescent="0.3">
      <c r="A3" s="154"/>
      <c r="C3" s="222"/>
      <c r="D3" s="221"/>
      <c r="E3" s="221"/>
      <c r="F3" s="221"/>
      <c r="H3" s="438"/>
      <c r="I3" s="438"/>
      <c r="J3" s="438"/>
      <c r="K3" s="438"/>
      <c r="L3" s="438"/>
      <c r="M3" s="438"/>
      <c r="N3" s="438"/>
      <c r="O3" s="438"/>
      <c r="P3" s="438"/>
      <c r="Q3" s="438"/>
      <c r="R3" s="438"/>
      <c r="S3" s="438"/>
      <c r="T3" s="438"/>
      <c r="U3" s="438"/>
      <c r="V3" s="12"/>
    </row>
    <row r="4" spans="1:22" ht="30" customHeight="1" x14ac:dyDescent="0.3">
      <c r="C4" s="223"/>
      <c r="D4" s="221"/>
      <c r="E4" s="223"/>
      <c r="F4" s="223"/>
      <c r="H4" s="438"/>
      <c r="I4" s="438"/>
      <c r="J4" s="438"/>
      <c r="K4" s="438"/>
      <c r="L4" s="438"/>
      <c r="M4" s="438"/>
      <c r="N4" s="438"/>
      <c r="O4" s="438"/>
      <c r="P4" s="438"/>
      <c r="Q4" s="438"/>
      <c r="R4" s="438"/>
      <c r="S4" s="438"/>
      <c r="T4" s="438"/>
      <c r="U4" s="438"/>
      <c r="V4" s="12"/>
    </row>
    <row r="5" spans="1:22" ht="27" customHeight="1" x14ac:dyDescent="0.3">
      <c r="C5" s="111"/>
      <c r="D5" s="112"/>
      <c r="E5" s="112"/>
      <c r="F5" s="112"/>
      <c r="H5" s="438"/>
      <c r="I5" s="438"/>
      <c r="J5" s="438"/>
      <c r="K5" s="438"/>
      <c r="L5" s="438"/>
      <c r="M5" s="438"/>
      <c r="N5" s="438"/>
      <c r="O5" s="438"/>
      <c r="P5" s="438"/>
      <c r="Q5" s="438"/>
      <c r="R5" s="438"/>
      <c r="S5" s="438"/>
      <c r="T5" s="438"/>
      <c r="U5" s="438"/>
      <c r="V5" s="12"/>
    </row>
    <row r="6" spans="1:22" ht="30.75" customHeight="1" x14ac:dyDescent="0.3">
      <c r="C6" s="111"/>
      <c r="D6" s="454"/>
      <c r="E6" s="454"/>
      <c r="F6" s="454"/>
      <c r="H6" s="438"/>
      <c r="I6" s="438"/>
      <c r="J6" s="438"/>
      <c r="K6" s="438"/>
      <c r="L6" s="438"/>
      <c r="M6" s="438"/>
      <c r="N6" s="438"/>
      <c r="O6" s="438"/>
      <c r="P6" s="438"/>
      <c r="Q6" s="438"/>
      <c r="R6" s="438"/>
      <c r="S6" s="438"/>
      <c r="T6" s="438"/>
      <c r="U6" s="438"/>
      <c r="V6" s="12"/>
    </row>
    <row r="7" spans="1:22" ht="21" customHeight="1" x14ac:dyDescent="0.3">
      <c r="C7" s="111"/>
      <c r="D7" s="454"/>
      <c r="E7" s="454"/>
      <c r="F7" s="454"/>
      <c r="H7" s="438"/>
      <c r="I7" s="438"/>
      <c r="J7" s="438"/>
      <c r="K7" s="438"/>
      <c r="L7" s="438"/>
      <c r="M7" s="438"/>
      <c r="N7" s="438"/>
      <c r="O7" s="438"/>
      <c r="P7" s="438"/>
      <c r="Q7" s="438"/>
      <c r="R7" s="438"/>
      <c r="S7" s="438"/>
      <c r="T7" s="438"/>
      <c r="U7" s="438"/>
      <c r="V7" s="12"/>
    </row>
    <row r="8" spans="1:22" ht="40.5" customHeight="1" x14ac:dyDescent="0.3">
      <c r="C8" s="111"/>
      <c r="D8" s="454"/>
      <c r="E8" s="454"/>
      <c r="F8" s="454"/>
      <c r="H8" s="438"/>
      <c r="I8" s="438"/>
      <c r="J8" s="438"/>
      <c r="K8" s="438"/>
      <c r="L8" s="438"/>
      <c r="M8" s="438"/>
      <c r="N8" s="438"/>
      <c r="O8" s="438"/>
      <c r="P8" s="438"/>
      <c r="Q8" s="438"/>
      <c r="R8" s="438"/>
      <c r="S8" s="438"/>
      <c r="T8" s="438"/>
      <c r="U8" s="438"/>
      <c r="V8" s="12"/>
    </row>
    <row r="9" spans="1:22" ht="35.25" customHeight="1" x14ac:dyDescent="0.3">
      <c r="C9" s="111"/>
      <c r="D9" s="454"/>
      <c r="E9" s="454"/>
      <c r="F9" s="454"/>
      <c r="H9" s="438"/>
      <c r="I9" s="438"/>
      <c r="J9" s="438"/>
      <c r="K9" s="438"/>
      <c r="L9" s="438"/>
      <c r="M9" s="438"/>
      <c r="N9" s="438"/>
      <c r="O9" s="438"/>
      <c r="P9" s="438"/>
      <c r="Q9" s="438"/>
      <c r="R9" s="438"/>
      <c r="S9" s="438"/>
      <c r="T9" s="438"/>
      <c r="U9" s="438"/>
      <c r="V9" s="12"/>
    </row>
    <row r="10" spans="1:22" ht="56.25" customHeight="1" x14ac:dyDescent="0.3">
      <c r="C10" s="111"/>
      <c r="D10" s="113"/>
      <c r="E10" s="112"/>
      <c r="F10" s="113"/>
      <c r="H10" s="438"/>
      <c r="I10" s="438"/>
      <c r="J10" s="438"/>
      <c r="K10" s="438"/>
      <c r="L10" s="438"/>
      <c r="M10" s="438"/>
      <c r="N10" s="438"/>
      <c r="O10" s="438"/>
      <c r="P10" s="438"/>
      <c r="Q10" s="438"/>
      <c r="R10" s="438"/>
      <c r="S10" s="438"/>
      <c r="T10" s="438"/>
      <c r="U10" s="438"/>
      <c r="V10" s="12"/>
    </row>
    <row r="11" spans="1:22" ht="21" customHeight="1" x14ac:dyDescent="0.3">
      <c r="C11" s="63"/>
      <c r="D11" s="63"/>
      <c r="E11" s="63"/>
      <c r="F11" s="63"/>
      <c r="H11" s="438"/>
      <c r="I11" s="438"/>
      <c r="J11" s="438"/>
      <c r="K11" s="438"/>
      <c r="L11" s="438"/>
      <c r="M11" s="438"/>
      <c r="N11" s="438"/>
      <c r="O11" s="438"/>
      <c r="P11" s="438"/>
      <c r="Q11" s="438"/>
      <c r="R11" s="438"/>
      <c r="S11" s="438"/>
      <c r="T11" s="438"/>
      <c r="U11" s="438"/>
      <c r="V11" s="12"/>
    </row>
    <row r="12" spans="1:22" ht="35.25" customHeight="1" x14ac:dyDescent="0.3">
      <c r="C12" s="221"/>
      <c r="D12" s="112"/>
      <c r="E12" s="112"/>
      <c r="F12" s="112"/>
      <c r="H12" s="438"/>
      <c r="I12" s="438"/>
      <c r="J12" s="438"/>
      <c r="K12" s="438"/>
      <c r="L12" s="438"/>
      <c r="M12" s="438"/>
      <c r="N12" s="438"/>
      <c r="O12" s="438"/>
      <c r="P12" s="438"/>
      <c r="Q12" s="438"/>
      <c r="R12" s="438"/>
      <c r="S12" s="438"/>
      <c r="T12" s="438"/>
      <c r="U12" s="438"/>
      <c r="V12" s="12"/>
    </row>
    <row r="13" spans="1:22" ht="21" customHeight="1" thickBot="1" x14ac:dyDescent="0.35">
      <c r="C13" s="111"/>
      <c r="D13" s="112"/>
      <c r="E13" s="112"/>
      <c r="F13" s="112"/>
      <c r="H13" s="438"/>
      <c r="I13" s="438"/>
      <c r="J13" s="438"/>
      <c r="K13" s="438"/>
      <c r="L13" s="438"/>
      <c r="M13" s="438"/>
      <c r="N13" s="438"/>
      <c r="O13" s="438"/>
      <c r="P13" s="438"/>
      <c r="Q13" s="438"/>
      <c r="R13" s="438"/>
      <c r="S13" s="438"/>
      <c r="T13" s="438"/>
      <c r="U13" s="438"/>
      <c r="V13" s="12"/>
    </row>
    <row r="14" spans="1:22" ht="30" customHeight="1" x14ac:dyDescent="0.3">
      <c r="C14" s="111"/>
      <c r="D14" s="448"/>
      <c r="E14" s="448"/>
      <c r="F14" s="448"/>
      <c r="H14" s="439" t="s">
        <v>416</v>
      </c>
      <c r="I14" s="440"/>
      <c r="J14" s="440"/>
      <c r="K14" s="440"/>
      <c r="L14" s="440"/>
      <c r="M14" s="440"/>
      <c r="N14" s="440"/>
      <c r="O14" s="440"/>
      <c r="P14" s="440"/>
      <c r="Q14" s="440"/>
      <c r="R14" s="440"/>
      <c r="S14" s="440"/>
      <c r="T14" s="440"/>
      <c r="U14" s="441"/>
      <c r="V14" s="12"/>
    </row>
    <row r="15" spans="1:22" ht="33.75" customHeight="1" x14ac:dyDescent="0.3">
      <c r="C15" s="111"/>
      <c r="D15" s="448"/>
      <c r="E15" s="448"/>
      <c r="F15" s="448"/>
      <c r="H15" s="442"/>
      <c r="I15" s="443"/>
      <c r="J15" s="443"/>
      <c r="K15" s="443"/>
      <c r="L15" s="443"/>
      <c r="M15" s="443"/>
      <c r="N15" s="443"/>
      <c r="O15" s="443"/>
      <c r="P15" s="443"/>
      <c r="Q15" s="443"/>
      <c r="R15" s="443"/>
      <c r="S15" s="443"/>
      <c r="T15" s="443"/>
      <c r="U15" s="444"/>
      <c r="V15" s="12"/>
    </row>
    <row r="16" spans="1:22" ht="75" customHeight="1" x14ac:dyDescent="0.3">
      <c r="C16" s="111"/>
      <c r="D16" s="113"/>
      <c r="E16" s="112"/>
      <c r="F16" s="113"/>
      <c r="H16" s="442"/>
      <c r="I16" s="443"/>
      <c r="J16" s="443"/>
      <c r="K16" s="443"/>
      <c r="L16" s="443"/>
      <c r="M16" s="443"/>
      <c r="N16" s="443"/>
      <c r="O16" s="443"/>
      <c r="P16" s="443"/>
      <c r="Q16" s="443"/>
      <c r="R16" s="443"/>
      <c r="S16" s="443"/>
      <c r="T16" s="443"/>
      <c r="U16" s="444"/>
      <c r="V16" s="12"/>
    </row>
    <row r="17" spans="3:46" ht="42" customHeight="1" thickBot="1" x14ac:dyDescent="0.35">
      <c r="C17" s="111"/>
      <c r="D17" s="454"/>
      <c r="E17" s="448"/>
      <c r="F17" s="448"/>
      <c r="H17" s="445"/>
      <c r="I17" s="446"/>
      <c r="J17" s="446"/>
      <c r="K17" s="446"/>
      <c r="L17" s="446"/>
      <c r="M17" s="446"/>
      <c r="N17" s="446"/>
      <c r="O17" s="446"/>
      <c r="P17" s="446"/>
      <c r="Q17" s="446"/>
      <c r="R17" s="446"/>
      <c r="S17" s="446"/>
      <c r="T17" s="446"/>
      <c r="U17" s="447"/>
      <c r="V17" s="12"/>
    </row>
    <row r="18" spans="3:46" ht="34.5" customHeight="1" x14ac:dyDescent="0.3">
      <c r="C18" s="111"/>
      <c r="D18" s="454"/>
      <c r="E18" s="448"/>
      <c r="F18" s="448"/>
      <c r="H18" s="12"/>
      <c r="I18" s="12"/>
      <c r="J18" s="12"/>
      <c r="K18" s="12"/>
      <c r="L18" s="12"/>
      <c r="M18" s="12"/>
      <c r="N18" s="12"/>
      <c r="O18" s="12"/>
      <c r="P18" s="12"/>
      <c r="Q18" s="12"/>
      <c r="R18" s="12"/>
      <c r="S18" s="12"/>
      <c r="T18" s="12"/>
      <c r="U18" s="12"/>
      <c r="V18" s="12"/>
    </row>
    <row r="19" spans="3:46" ht="49.5" customHeight="1" thickBot="1" x14ac:dyDescent="0.35">
      <c r="C19" s="450"/>
      <c r="D19" s="450"/>
      <c r="E19" s="450"/>
      <c r="F19" s="450"/>
    </row>
    <row r="20" spans="3:46" s="63" customFormat="1" ht="34.5" customHeight="1" thickBot="1" x14ac:dyDescent="0.35">
      <c r="C20" s="204" t="s">
        <v>146</v>
      </c>
      <c r="D20" s="202" t="s">
        <v>145</v>
      </c>
      <c r="E20" s="203" t="s">
        <v>380</v>
      </c>
      <c r="F20" s="203" t="s">
        <v>378</v>
      </c>
      <c r="I20" s="448"/>
      <c r="J20" s="448"/>
      <c r="K20" s="448"/>
      <c r="L20" s="448"/>
    </row>
    <row r="21" spans="3:46" s="63" customFormat="1" ht="34.5" customHeight="1" thickBot="1" x14ac:dyDescent="0.35">
      <c r="C21" s="239" t="s">
        <v>376</v>
      </c>
      <c r="D21" s="240" t="s">
        <v>443</v>
      </c>
      <c r="E21" s="205" t="s">
        <v>144</v>
      </c>
      <c r="F21" s="240" t="s">
        <v>144</v>
      </c>
    </row>
    <row r="22" spans="3:46" s="110" customFormat="1" ht="36" customHeight="1" thickBot="1" x14ac:dyDescent="0.35">
      <c r="C22" s="241" t="s">
        <v>377</v>
      </c>
      <c r="D22" s="240" t="s">
        <v>440</v>
      </c>
      <c r="E22" s="240" t="s">
        <v>440</v>
      </c>
      <c r="F22" s="240" t="s">
        <v>144</v>
      </c>
      <c r="H22" s="224"/>
      <c r="I22" s="224"/>
      <c r="J22" s="224"/>
      <c r="K22" s="224"/>
      <c r="L22" s="224"/>
      <c r="M22" s="224"/>
      <c r="N22" s="224"/>
      <c r="O22" s="224"/>
      <c r="P22" s="224"/>
      <c r="Q22" s="224"/>
      <c r="R22" s="224"/>
      <c r="S22" s="224"/>
      <c r="T22" s="224"/>
      <c r="U22" s="224"/>
      <c r="V22" s="224"/>
      <c r="W22" s="224"/>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row>
    <row r="23" spans="3:46" ht="36" customHeight="1" thickBot="1" x14ac:dyDescent="0.35">
      <c r="C23" s="120" t="s">
        <v>382</v>
      </c>
      <c r="D23" s="461" t="s">
        <v>346</v>
      </c>
      <c r="E23" s="462"/>
      <c r="F23" s="463"/>
      <c r="H23" s="224"/>
      <c r="I23" s="224"/>
      <c r="J23" s="224"/>
      <c r="K23" s="224"/>
      <c r="L23" s="224"/>
      <c r="M23" s="224"/>
      <c r="N23" s="224"/>
      <c r="O23" s="224"/>
      <c r="P23" s="224"/>
      <c r="Q23" s="224"/>
      <c r="R23" s="224"/>
      <c r="S23" s="224"/>
      <c r="T23" s="224"/>
      <c r="U23" s="224"/>
      <c r="V23" s="224"/>
      <c r="W23" s="224"/>
      <c r="X23" s="63"/>
      <c r="Y23" s="63"/>
      <c r="Z23" s="63"/>
      <c r="AA23" s="63"/>
      <c r="AB23" s="63"/>
      <c r="AC23" s="63"/>
      <c r="AD23" s="63"/>
      <c r="AE23" s="63"/>
      <c r="AF23" s="63"/>
      <c r="AG23" s="63"/>
      <c r="AH23" s="63"/>
      <c r="AI23" s="63"/>
      <c r="AJ23" s="63"/>
      <c r="AK23" s="63"/>
      <c r="AL23" s="63"/>
      <c r="AM23" s="63"/>
      <c r="AN23" s="63"/>
      <c r="AO23" s="63"/>
      <c r="AP23" s="63"/>
      <c r="AQ23" s="63"/>
      <c r="AR23" s="63"/>
      <c r="AS23" s="63"/>
      <c r="AT23" s="63"/>
    </row>
    <row r="24" spans="3:46" ht="36" customHeight="1" thickBot="1" x14ac:dyDescent="0.35">
      <c r="C24" s="467" t="s">
        <v>383</v>
      </c>
      <c r="D24" s="461" t="s">
        <v>347</v>
      </c>
      <c r="E24" s="462"/>
      <c r="F24" s="463"/>
      <c r="H24" s="224"/>
      <c r="I24" s="224"/>
      <c r="J24" s="224"/>
      <c r="K24" s="224"/>
      <c r="L24" s="224"/>
      <c r="M24" s="224"/>
      <c r="N24" s="224"/>
      <c r="O24" s="224"/>
      <c r="P24" s="224"/>
      <c r="Q24" s="224"/>
      <c r="R24" s="224"/>
      <c r="S24" s="224"/>
      <c r="T24" s="224"/>
      <c r="U24" s="224"/>
      <c r="V24" s="224"/>
      <c r="W24" s="224"/>
      <c r="X24" s="63"/>
      <c r="Y24" s="63"/>
      <c r="Z24" s="63"/>
      <c r="AA24" s="63"/>
      <c r="AB24" s="63"/>
      <c r="AC24" s="63"/>
      <c r="AD24" s="63"/>
      <c r="AE24" s="63"/>
      <c r="AF24" s="63"/>
      <c r="AG24" s="63"/>
      <c r="AH24" s="63"/>
      <c r="AI24" s="63"/>
      <c r="AJ24" s="63"/>
      <c r="AK24" s="63"/>
      <c r="AL24" s="63"/>
      <c r="AM24" s="63"/>
      <c r="AN24" s="63"/>
      <c r="AO24" s="63"/>
      <c r="AP24" s="63"/>
      <c r="AQ24" s="63"/>
      <c r="AR24" s="63"/>
      <c r="AS24" s="63"/>
      <c r="AT24" s="63"/>
    </row>
    <row r="25" spans="3:46" ht="103.5" customHeight="1" thickBot="1" x14ac:dyDescent="0.35">
      <c r="C25" s="468"/>
      <c r="D25" s="461" t="s">
        <v>388</v>
      </c>
      <c r="E25" s="462"/>
      <c r="F25" s="463"/>
      <c r="H25" s="224"/>
      <c r="I25" s="224"/>
      <c r="J25" s="224"/>
      <c r="K25" s="224"/>
      <c r="L25" s="224"/>
      <c r="M25" s="224"/>
      <c r="N25" s="224"/>
      <c r="O25" s="224"/>
      <c r="P25" s="224"/>
      <c r="Q25" s="224"/>
      <c r="R25" s="224"/>
      <c r="S25" s="224"/>
      <c r="T25" s="224"/>
      <c r="U25" s="224"/>
      <c r="V25" s="224"/>
      <c r="W25" s="224"/>
      <c r="X25" s="63"/>
      <c r="Y25" s="63"/>
      <c r="Z25" s="63"/>
      <c r="AA25" s="63"/>
      <c r="AB25" s="63"/>
      <c r="AC25" s="63"/>
      <c r="AD25" s="63"/>
      <c r="AE25" s="63"/>
      <c r="AF25" s="63"/>
      <c r="AG25" s="63"/>
      <c r="AH25" s="63"/>
      <c r="AI25" s="63"/>
      <c r="AJ25" s="63"/>
      <c r="AK25" s="63"/>
      <c r="AL25" s="63"/>
      <c r="AM25" s="63"/>
      <c r="AN25" s="63"/>
      <c r="AO25" s="63"/>
      <c r="AP25" s="63"/>
      <c r="AQ25" s="63"/>
      <c r="AR25" s="63"/>
      <c r="AS25" s="63"/>
      <c r="AT25" s="63"/>
    </row>
    <row r="26" spans="3:46" ht="30.75" customHeight="1" thickBot="1" x14ac:dyDescent="0.35">
      <c r="C26" s="464" t="s">
        <v>147</v>
      </c>
      <c r="D26" s="465"/>
      <c r="E26" s="465"/>
      <c r="F26" s="466"/>
      <c r="H26" s="213"/>
      <c r="I26" s="213"/>
      <c r="J26" s="213"/>
      <c r="K26" s="213"/>
      <c r="L26" s="213"/>
      <c r="M26" s="213"/>
      <c r="N26" s="213"/>
      <c r="O26" s="213"/>
      <c r="P26" s="213"/>
      <c r="Q26" s="213"/>
      <c r="R26" s="213"/>
      <c r="S26" s="213"/>
      <c r="T26" s="213"/>
      <c r="U26" s="213"/>
      <c r="V26" s="213"/>
      <c r="W26" s="213"/>
    </row>
    <row r="27" spans="3:46" ht="42.75" customHeight="1" x14ac:dyDescent="0.3">
      <c r="C27" s="455" t="s">
        <v>379</v>
      </c>
      <c r="D27" s="456"/>
      <c r="E27" s="456"/>
      <c r="F27" s="457"/>
      <c r="H27" s="213"/>
      <c r="I27" s="213"/>
      <c r="J27" s="213"/>
      <c r="K27" s="213"/>
      <c r="L27" s="213"/>
      <c r="M27" s="213"/>
      <c r="N27" s="213"/>
      <c r="O27" s="213"/>
      <c r="P27" s="213"/>
      <c r="Q27" s="213"/>
      <c r="R27" s="213"/>
      <c r="S27" s="213"/>
      <c r="T27" s="213"/>
      <c r="U27" s="213"/>
      <c r="V27" s="213"/>
      <c r="W27" s="213"/>
    </row>
    <row r="28" spans="3:46" ht="24" customHeight="1" thickBot="1" x14ac:dyDescent="0.35">
      <c r="C28" s="458" t="s">
        <v>381</v>
      </c>
      <c r="D28" s="459"/>
      <c r="E28" s="459"/>
      <c r="F28" s="460"/>
      <c r="H28" s="213"/>
      <c r="I28" s="213"/>
      <c r="J28" s="213"/>
      <c r="K28" s="213"/>
      <c r="L28" s="213"/>
      <c r="M28" s="213"/>
      <c r="N28" s="213"/>
      <c r="O28" s="213"/>
      <c r="P28" s="213"/>
      <c r="Q28" s="213"/>
      <c r="R28" s="213"/>
      <c r="S28" s="213"/>
      <c r="T28" s="213"/>
      <c r="U28" s="213"/>
      <c r="V28" s="213"/>
      <c r="W28" s="213"/>
    </row>
    <row r="29" spans="3:46" ht="18" customHeight="1" x14ac:dyDescent="0.3">
      <c r="C29" s="115" t="s">
        <v>348</v>
      </c>
      <c r="D29" s="116"/>
      <c r="E29" s="116"/>
      <c r="F29" s="117"/>
      <c r="H29" s="213"/>
      <c r="I29" s="213"/>
      <c r="J29" s="213"/>
      <c r="K29" s="213"/>
      <c r="L29" s="213"/>
      <c r="M29" s="213"/>
      <c r="N29" s="213"/>
      <c r="O29" s="213"/>
      <c r="P29" s="213"/>
      <c r="Q29" s="213"/>
      <c r="R29" s="213"/>
      <c r="S29" s="213"/>
      <c r="T29" s="213"/>
      <c r="U29" s="213"/>
      <c r="V29" s="213"/>
      <c r="W29" s="213"/>
    </row>
    <row r="30" spans="3:46" ht="37.5" customHeight="1" thickBot="1" x14ac:dyDescent="0.35">
      <c r="C30" s="451" t="s">
        <v>349</v>
      </c>
      <c r="D30" s="452"/>
      <c r="E30" s="452"/>
      <c r="F30" s="453"/>
      <c r="H30" s="213"/>
      <c r="I30" s="213"/>
      <c r="J30" s="213"/>
      <c r="K30" s="213"/>
      <c r="L30" s="213"/>
      <c r="M30" s="213"/>
      <c r="N30" s="213"/>
      <c r="O30" s="213"/>
      <c r="P30" s="213"/>
      <c r="Q30" s="213"/>
      <c r="R30" s="213"/>
      <c r="S30" s="213"/>
      <c r="T30" s="213"/>
      <c r="U30" s="213"/>
      <c r="V30" s="213"/>
      <c r="W30" s="213"/>
    </row>
    <row r="31" spans="3:46" s="63" customFormat="1" ht="21" customHeight="1" x14ac:dyDescent="0.3">
      <c r="C31" s="114"/>
      <c r="D31" s="114"/>
      <c r="E31" s="114"/>
      <c r="F31" s="114"/>
      <c r="G31" s="114"/>
      <c r="H31" s="213"/>
      <c r="I31" s="213"/>
      <c r="J31" s="213"/>
      <c r="K31" s="213"/>
      <c r="L31" s="213"/>
      <c r="M31" s="213"/>
      <c r="N31" s="213"/>
      <c r="O31" s="213"/>
      <c r="P31" s="213"/>
      <c r="Q31" s="213"/>
      <c r="R31" s="213"/>
      <c r="S31" s="213"/>
      <c r="T31" s="213"/>
      <c r="U31" s="213"/>
      <c r="V31" s="213"/>
      <c r="W31" s="213"/>
    </row>
    <row r="32" spans="3:46" ht="21" hidden="1" customHeight="1" x14ac:dyDescent="0.3">
      <c r="C32" s="449" t="s">
        <v>350</v>
      </c>
      <c r="D32" s="449"/>
      <c r="E32" s="449"/>
      <c r="F32" s="449"/>
      <c r="G32" s="449"/>
      <c r="H32" s="449"/>
      <c r="I32" s="449"/>
      <c r="J32" s="449"/>
      <c r="K32" s="449"/>
      <c r="L32" s="449"/>
      <c r="M32" s="449"/>
      <c r="N32" s="449"/>
      <c r="O32" s="449"/>
    </row>
    <row r="33" ht="21" customHeight="1" x14ac:dyDescent="0.3"/>
    <row r="34" ht="21" customHeight="1" x14ac:dyDescent="0.3"/>
    <row r="35" ht="21" customHeight="1" x14ac:dyDescent="0.3"/>
    <row r="36" ht="21" customHeight="1" x14ac:dyDescent="0.3"/>
    <row r="37" ht="21" customHeight="1" x14ac:dyDescent="0.3"/>
  </sheetData>
  <mergeCells count="25">
    <mergeCell ref="D25:F25"/>
    <mergeCell ref="C26:F26"/>
    <mergeCell ref="C24:C25"/>
    <mergeCell ref="D24:F24"/>
    <mergeCell ref="F14:F15"/>
    <mergeCell ref="D17:D18"/>
    <mergeCell ref="E17:E18"/>
    <mergeCell ref="F17:F18"/>
    <mergeCell ref="D23:F23"/>
    <mergeCell ref="H2:U13"/>
    <mergeCell ref="H14:U17"/>
    <mergeCell ref="I20:L20"/>
    <mergeCell ref="C32:O32"/>
    <mergeCell ref="C19:F19"/>
    <mergeCell ref="C30:F30"/>
    <mergeCell ref="D6:D7"/>
    <mergeCell ref="E6:E7"/>
    <mergeCell ref="F6:F7"/>
    <mergeCell ref="D8:D9"/>
    <mergeCell ref="E8:E9"/>
    <mergeCell ref="F8:F9"/>
    <mergeCell ref="C27:F27"/>
    <mergeCell ref="C28:F28"/>
    <mergeCell ref="D14:D15"/>
    <mergeCell ref="E14:E15"/>
  </mergeCells>
  <hyperlinks>
    <hyperlink ref="A1" location="'Переводы в ДБО'!A1" display="домой" xr:uid="{00000000-0004-0000-0B00-000000000000}"/>
    <hyperlink ref="A2" location="Оглавление!A1" display="Главная" xr:uid="{00000000-0004-0000-0B00-000001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Q36"/>
  <sheetViews>
    <sheetView showGridLines="0" showRowColHeaders="0" zoomScale="85" zoomScaleNormal="85" workbookViewId="0">
      <selection activeCell="N1" sqref="N1:P3"/>
    </sheetView>
  </sheetViews>
  <sheetFormatPr defaultColWidth="0" defaultRowHeight="14.4" zeroHeight="1" x14ac:dyDescent="0.3"/>
  <cols>
    <col min="1" max="1" width="9.88671875" customWidth="1"/>
    <col min="2" max="17" width="9.109375" customWidth="1"/>
    <col min="18" max="16384" width="9.109375" hidden="1"/>
  </cols>
  <sheetData>
    <row r="1" spans="1:16" x14ac:dyDescent="0.3">
      <c r="A1" s="166" t="s">
        <v>187</v>
      </c>
      <c r="B1" s="162" t="s">
        <v>186</v>
      </c>
      <c r="C1" s="167"/>
      <c r="N1" s="469" t="s">
        <v>294</v>
      </c>
      <c r="O1" s="470"/>
      <c r="P1" s="471"/>
    </row>
    <row r="2" spans="1:16" x14ac:dyDescent="0.3">
      <c r="N2" s="472"/>
      <c r="O2" s="473"/>
      <c r="P2" s="474"/>
    </row>
    <row r="3" spans="1:16" ht="15" thickBot="1" x14ac:dyDescent="0.35">
      <c r="N3" s="475"/>
      <c r="O3" s="476"/>
      <c r="P3" s="477"/>
    </row>
    <row r="4" spans="1:16" x14ac:dyDescent="0.3"/>
    <row r="5" spans="1:16" x14ac:dyDescent="0.3"/>
    <row r="6" spans="1:16" x14ac:dyDescent="0.3"/>
    <row r="7" spans="1:16" x14ac:dyDescent="0.3"/>
    <row r="8" spans="1:16" x14ac:dyDescent="0.3"/>
    <row r="9" spans="1:16" x14ac:dyDescent="0.3"/>
    <row r="10" spans="1:16" x14ac:dyDescent="0.3"/>
    <row r="11" spans="1:16" x14ac:dyDescent="0.3"/>
    <row r="12" spans="1:16" x14ac:dyDescent="0.3"/>
    <row r="13" spans="1:16" x14ac:dyDescent="0.3"/>
    <row r="14" spans="1:16" x14ac:dyDescent="0.3"/>
    <row r="15" spans="1:16" x14ac:dyDescent="0.3"/>
    <row r="16" spans="1:16"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x14ac:dyDescent="0.3"/>
    <row r="34" x14ac:dyDescent="0.3"/>
    <row r="35" x14ac:dyDescent="0.3"/>
    <row r="36" x14ac:dyDescent="0.3"/>
  </sheetData>
  <mergeCells count="1">
    <mergeCell ref="N1:P3"/>
  </mergeCells>
  <hyperlinks>
    <hyperlink ref="A1" location="'Переводы в офисе'!A1" display="домой" xr:uid="{00000000-0004-0000-0C00-000000000000}"/>
    <hyperlink ref="B1" location="Оглавление!A1" display="Главная" xr:uid="{00000000-0004-0000-0C00-000001000000}"/>
    <hyperlink ref="N1:P3" r:id="rId1" display="Обучение переводам" xr:uid="{00000000-0004-0000-0C00-000002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Лист1"/>
  <dimension ref="A1:AE45"/>
  <sheetViews>
    <sheetView showGridLines="0" showRowColHeaders="0" zoomScale="85" zoomScaleNormal="85" workbookViewId="0"/>
  </sheetViews>
  <sheetFormatPr defaultColWidth="0" defaultRowHeight="13.8" zeroHeight="1" x14ac:dyDescent="0.25"/>
  <cols>
    <col min="1" max="1" width="11.44140625" style="11" customWidth="1"/>
    <col min="2" max="24" width="9.109375" style="11" customWidth="1"/>
    <col min="25" max="25" width="14.88671875" style="11" customWidth="1"/>
    <col min="26" max="26" width="15.44140625" style="11" customWidth="1"/>
    <col min="27" max="27" width="14.44140625" style="11" customWidth="1"/>
    <col min="28" max="28" width="13.33203125" style="11" customWidth="1"/>
    <col min="29" max="29" width="9.109375" style="11" customWidth="1"/>
    <col min="30" max="31" width="0" style="11" hidden="1" customWidth="1"/>
    <col min="32" max="16384" width="9.109375" style="11" hidden="1"/>
  </cols>
  <sheetData>
    <row r="1" spans="1:28" ht="14.4" thickBot="1" x14ac:dyDescent="0.3">
      <c r="A1" s="166" t="s">
        <v>187</v>
      </c>
      <c r="B1" s="162" t="s">
        <v>186</v>
      </c>
      <c r="C1" s="167"/>
    </row>
    <row r="2" spans="1:28" ht="26.25" customHeight="1" x14ac:dyDescent="0.25">
      <c r="V2" s="515" t="s">
        <v>96</v>
      </c>
      <c r="W2" s="516"/>
      <c r="X2" s="516"/>
      <c r="Y2" s="511" t="s">
        <v>101</v>
      </c>
      <c r="Z2" s="511"/>
      <c r="AA2" s="511"/>
      <c r="AB2" s="512"/>
    </row>
    <row r="3" spans="1:28" x14ac:dyDescent="0.25">
      <c r="V3" s="517"/>
      <c r="W3" s="518"/>
      <c r="X3" s="518"/>
      <c r="Y3" s="513"/>
      <c r="Z3" s="513"/>
      <c r="AA3" s="513"/>
      <c r="AB3" s="514"/>
    </row>
    <row r="4" spans="1:28" ht="21.75" customHeight="1" x14ac:dyDescent="0.25">
      <c r="V4" s="517"/>
      <c r="W4" s="518"/>
      <c r="X4" s="518"/>
      <c r="Y4" s="513"/>
      <c r="Z4" s="513"/>
      <c r="AA4" s="513"/>
      <c r="AB4" s="514"/>
    </row>
    <row r="5" spans="1:28" ht="15" customHeight="1" x14ac:dyDescent="0.25">
      <c r="V5" s="519" t="s">
        <v>97</v>
      </c>
      <c r="W5" s="520"/>
      <c r="X5" s="521"/>
      <c r="Y5" s="523" t="s">
        <v>98</v>
      </c>
      <c r="Z5" s="524"/>
      <c r="AA5" s="524"/>
      <c r="AB5" s="525"/>
    </row>
    <row r="6" spans="1:28" ht="15" customHeight="1" x14ac:dyDescent="0.25">
      <c r="V6" s="505"/>
      <c r="W6" s="506"/>
      <c r="X6" s="522"/>
      <c r="Y6" s="526"/>
      <c r="Z6" s="527"/>
      <c r="AA6" s="527"/>
      <c r="AB6" s="528"/>
    </row>
    <row r="7" spans="1:28" ht="15" customHeight="1" x14ac:dyDescent="0.25">
      <c r="V7" s="505"/>
      <c r="W7" s="506"/>
      <c r="X7" s="522"/>
      <c r="Y7" s="526"/>
      <c r="Z7" s="527"/>
      <c r="AA7" s="527"/>
      <c r="AB7" s="528"/>
    </row>
    <row r="8" spans="1:28" ht="14.4" thickBot="1" x14ac:dyDescent="0.3">
      <c r="V8" s="505"/>
      <c r="W8" s="506"/>
      <c r="X8" s="522"/>
      <c r="Y8" s="526"/>
      <c r="Z8" s="527"/>
      <c r="AA8" s="527"/>
      <c r="AB8" s="528"/>
    </row>
    <row r="9" spans="1:28" ht="15.75" customHeight="1" x14ac:dyDescent="0.25">
      <c r="V9" s="502" t="s">
        <v>99</v>
      </c>
      <c r="W9" s="503"/>
      <c r="X9" s="504"/>
      <c r="Y9" s="487" t="s">
        <v>753</v>
      </c>
      <c r="Z9" s="488"/>
      <c r="AA9" s="488"/>
      <c r="AB9" s="489"/>
    </row>
    <row r="10" spans="1:28" ht="15" customHeight="1" x14ac:dyDescent="0.25">
      <c r="V10" s="505"/>
      <c r="W10" s="506"/>
      <c r="X10" s="507"/>
      <c r="Y10" s="490"/>
      <c r="Z10" s="491"/>
      <c r="AA10" s="491"/>
      <c r="AB10" s="492"/>
    </row>
    <row r="11" spans="1:28" ht="15" customHeight="1" x14ac:dyDescent="0.25">
      <c r="V11" s="505"/>
      <c r="W11" s="506"/>
      <c r="X11" s="507"/>
      <c r="Y11" s="490"/>
      <c r="Z11" s="491"/>
      <c r="AA11" s="491"/>
      <c r="AB11" s="492"/>
    </row>
    <row r="12" spans="1:28" ht="15" customHeight="1" x14ac:dyDescent="0.25">
      <c r="V12" s="505"/>
      <c r="W12" s="506"/>
      <c r="X12" s="507"/>
      <c r="Y12" s="490"/>
      <c r="Z12" s="491"/>
      <c r="AA12" s="491"/>
      <c r="AB12" s="492"/>
    </row>
    <row r="13" spans="1:28" ht="15" customHeight="1" thickBot="1" x14ac:dyDescent="0.3">
      <c r="V13" s="505"/>
      <c r="W13" s="506"/>
      <c r="X13" s="507"/>
      <c r="Y13" s="490"/>
      <c r="Z13" s="491"/>
      <c r="AA13" s="491"/>
      <c r="AB13" s="492"/>
    </row>
    <row r="14" spans="1:28" ht="15" customHeight="1" x14ac:dyDescent="0.25">
      <c r="N14" s="11" t="s">
        <v>188</v>
      </c>
      <c r="V14" s="505"/>
      <c r="W14" s="506"/>
      <c r="X14" s="507"/>
      <c r="Y14" s="493" t="s">
        <v>415</v>
      </c>
      <c r="Z14" s="494"/>
      <c r="AA14" s="494"/>
      <c r="AB14" s="495"/>
    </row>
    <row r="15" spans="1:28" ht="15" customHeight="1" x14ac:dyDescent="0.25">
      <c r="V15" s="505"/>
      <c r="W15" s="506"/>
      <c r="X15" s="507"/>
      <c r="Y15" s="496"/>
      <c r="Z15" s="497"/>
      <c r="AA15" s="497"/>
      <c r="AB15" s="498"/>
    </row>
    <row r="16" spans="1:28" ht="15" customHeight="1" x14ac:dyDescent="0.25">
      <c r="V16" s="505"/>
      <c r="W16" s="506"/>
      <c r="X16" s="507"/>
      <c r="Y16" s="496"/>
      <c r="Z16" s="497"/>
      <c r="AA16" s="497"/>
      <c r="AB16" s="498"/>
    </row>
    <row r="17" spans="22:28" ht="15.75" customHeight="1" x14ac:dyDescent="0.25">
      <c r="V17" s="505"/>
      <c r="W17" s="506"/>
      <c r="X17" s="507"/>
      <c r="Y17" s="496"/>
      <c r="Z17" s="497"/>
      <c r="AA17" s="497"/>
      <c r="AB17" s="498"/>
    </row>
    <row r="18" spans="22:28" ht="12.75" customHeight="1" x14ac:dyDescent="0.25">
      <c r="V18" s="505"/>
      <c r="W18" s="506"/>
      <c r="X18" s="507"/>
      <c r="Y18" s="496"/>
      <c r="Z18" s="497"/>
      <c r="AA18" s="497"/>
      <c r="AB18" s="498"/>
    </row>
    <row r="19" spans="22:28" ht="21" customHeight="1" x14ac:dyDescent="0.25">
      <c r="V19" s="505"/>
      <c r="W19" s="506"/>
      <c r="X19" s="507"/>
      <c r="Y19" s="496"/>
      <c r="Z19" s="497"/>
      <c r="AA19" s="497"/>
      <c r="AB19" s="498"/>
    </row>
    <row r="20" spans="22:28" ht="12" customHeight="1" x14ac:dyDescent="0.25">
      <c r="V20" s="505"/>
      <c r="W20" s="506"/>
      <c r="X20" s="507"/>
      <c r="Y20" s="496"/>
      <c r="Z20" s="497"/>
      <c r="AA20" s="497"/>
      <c r="AB20" s="498"/>
    </row>
    <row r="21" spans="22:28" ht="20.25" customHeight="1" thickBot="1" x14ac:dyDescent="0.3">
      <c r="V21" s="508"/>
      <c r="W21" s="509"/>
      <c r="X21" s="510"/>
      <c r="Y21" s="499"/>
      <c r="Z21" s="500"/>
      <c r="AA21" s="500"/>
      <c r="AB21" s="501"/>
    </row>
    <row r="22" spans="22:28" ht="15" customHeight="1" x14ac:dyDescent="0.25">
      <c r="Y22" s="220"/>
      <c r="Z22" s="220"/>
      <c r="AA22" s="220"/>
      <c r="AB22" s="220"/>
    </row>
    <row r="23" spans="22:28" ht="19.5" customHeight="1" x14ac:dyDescent="0.25">
      <c r="Y23" s="220"/>
      <c r="Z23" s="220"/>
      <c r="AA23" s="220"/>
      <c r="AB23" s="220"/>
    </row>
    <row r="24" spans="22:28" ht="15" customHeight="1" x14ac:dyDescent="0.25">
      <c r="Y24" s="220"/>
      <c r="Z24" s="220"/>
      <c r="AA24" s="220"/>
      <c r="AB24" s="220"/>
    </row>
    <row r="25" spans="22:28" ht="15" customHeight="1" x14ac:dyDescent="0.25"/>
    <row r="26" spans="22:28" x14ac:dyDescent="0.25"/>
    <row r="27" spans="22:28" ht="15" customHeight="1" thickBot="1" x14ac:dyDescent="0.3"/>
    <row r="28" spans="22:28" ht="16.2" thickBot="1" x14ac:dyDescent="0.3">
      <c r="V28" s="529" t="s">
        <v>100</v>
      </c>
      <c r="W28" s="530"/>
      <c r="X28" s="530"/>
      <c r="Y28" s="530"/>
      <c r="Z28" s="531"/>
    </row>
    <row r="29" spans="22:28" ht="14.4" thickBot="1" x14ac:dyDescent="0.3"/>
    <row r="30" spans="22:28" ht="14.4" thickBot="1" x14ac:dyDescent="0.3">
      <c r="V30" s="478" t="s">
        <v>95</v>
      </c>
      <c r="W30" s="479"/>
      <c r="X30" s="479"/>
      <c r="Y30" s="479"/>
      <c r="Z30" s="480"/>
    </row>
    <row r="31" spans="22:28" ht="14.4" thickBot="1" x14ac:dyDescent="0.3"/>
    <row r="32" spans="22:28" ht="16.2" thickBot="1" x14ac:dyDescent="0.3">
      <c r="V32" s="481" t="s">
        <v>248</v>
      </c>
      <c r="W32" s="482"/>
      <c r="X32" s="482"/>
      <c r="Y32" s="482"/>
      <c r="Z32" s="483"/>
    </row>
    <row r="33" spans="22:31" ht="14.4" thickBot="1" x14ac:dyDescent="0.3"/>
    <row r="34" spans="22:31" ht="16.2" thickBot="1" x14ac:dyDescent="0.35">
      <c r="V34" s="484" t="s">
        <v>323</v>
      </c>
      <c r="W34" s="485"/>
      <c r="X34" s="485"/>
      <c r="Y34" s="485"/>
      <c r="Z34" s="486"/>
    </row>
    <row r="35" spans="22:31" x14ac:dyDescent="0.25"/>
    <row r="36" spans="22:31" ht="15" customHeight="1" x14ac:dyDescent="0.25"/>
    <row r="37" spans="22:31" x14ac:dyDescent="0.25"/>
    <row r="38" spans="22:31" x14ac:dyDescent="0.25"/>
    <row r="39" spans="22:31" x14ac:dyDescent="0.25"/>
    <row r="40" spans="22:31" x14ac:dyDescent="0.25"/>
    <row r="41" spans="22:31" x14ac:dyDescent="0.25"/>
    <row r="42" spans="22:31" x14ac:dyDescent="0.25"/>
    <row r="43" spans="22:31" x14ac:dyDescent="0.25"/>
    <row r="44" spans="22:31" ht="15" hidden="1" x14ac:dyDescent="0.25">
      <c r="V44" s="9"/>
      <c r="W44" s="9"/>
      <c r="X44" s="9"/>
      <c r="Y44" s="9"/>
      <c r="Z44" s="9"/>
      <c r="AA44" s="9"/>
      <c r="AB44" s="9"/>
      <c r="AC44" s="9"/>
      <c r="AD44" s="9"/>
      <c r="AE44" s="9"/>
    </row>
    <row r="45" spans="22:31" ht="15" hidden="1" x14ac:dyDescent="0.25">
      <c r="V45" s="9"/>
      <c r="W45" s="9"/>
      <c r="X45" s="9"/>
      <c r="Y45" s="9"/>
      <c r="Z45" s="9"/>
      <c r="AA45" s="9"/>
      <c r="AB45" s="9"/>
      <c r="AC45" s="9"/>
      <c r="AD45" s="9"/>
      <c r="AE45" s="9"/>
    </row>
  </sheetData>
  <mergeCells count="11">
    <mergeCell ref="Y2:AB4"/>
    <mergeCell ref="V2:X4"/>
    <mergeCell ref="V5:X8"/>
    <mergeCell ref="Y5:AB8"/>
    <mergeCell ref="V28:Z28"/>
    <mergeCell ref="V30:Z30"/>
    <mergeCell ref="V32:Z32"/>
    <mergeCell ref="V34:Z34"/>
    <mergeCell ref="Y9:AB13"/>
    <mergeCell ref="Y14:AB21"/>
    <mergeCell ref="V9:X21"/>
  </mergeCells>
  <hyperlinks>
    <hyperlink ref="A1" location="Оглавление!A1" display="домой" xr:uid="{00000000-0004-0000-0D00-000000000000}"/>
    <hyperlink ref="B1" location="Оглавление!A1" display="Главная" xr:uid="{00000000-0004-0000-0D00-000001000000}"/>
    <hyperlink ref="V30:Z30" r:id="rId1" display="Все комиссии (Книга Тарифов)" xr:uid="{00000000-0004-0000-0D00-000002000000}"/>
    <hyperlink ref="V28:Z28" location="'Калькулятор комиссии'!A1" display="Калькулятор по комиссии" xr:uid="{00000000-0004-0000-0D00-000003000000}"/>
    <hyperlink ref="V32:Z32" location="'Список недружественных стран'!A1" display="Список недружественных стран" xr:uid="{00000000-0004-0000-0D00-000004000000}"/>
    <hyperlink ref="V34:Z34" location="правилаоткрытиясчетов!A1" display="Правила открытия счетов по системе SWIFT" xr:uid="{00000000-0004-0000-0D00-000005000000}"/>
  </hyperlinks>
  <pageMargins left="0.7" right="0.7" top="0.75" bottom="0.75" header="0.3" footer="0.3"/>
  <pageSetup paperSize="9" orientation="portrait" horizontalDpi="4294967295" verticalDpi="4294967295"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Лист2"/>
  <dimension ref="A1:W90"/>
  <sheetViews>
    <sheetView showGridLines="0" showRowColHeaders="0" workbookViewId="0"/>
  </sheetViews>
  <sheetFormatPr defaultColWidth="0" defaultRowHeight="13.8" zeroHeight="1" x14ac:dyDescent="0.25"/>
  <cols>
    <col min="1" max="1" width="36.109375" style="1" customWidth="1"/>
    <col min="2" max="2" width="95.6640625" style="1" customWidth="1"/>
    <col min="3" max="5" width="9.109375" style="1" hidden="1" customWidth="1"/>
    <col min="6" max="6" width="14.109375" style="1" hidden="1" customWidth="1"/>
    <col min="7" max="9" width="9.109375" style="1" hidden="1" customWidth="1"/>
    <col min="10" max="10" width="11.44140625" style="1" hidden="1" customWidth="1"/>
    <col min="11" max="23" width="0" style="1" hidden="1" customWidth="1"/>
    <col min="24" max="16384" width="9.109375" style="1" hidden="1"/>
  </cols>
  <sheetData>
    <row r="1" spans="1:15" ht="14.4" thickBot="1" x14ac:dyDescent="0.3">
      <c r="A1" s="165" t="s">
        <v>186</v>
      </c>
    </row>
    <row r="2" spans="1:15" ht="15" customHeight="1" thickBot="1" x14ac:dyDescent="0.35">
      <c r="A2" s="535" t="s">
        <v>60</v>
      </c>
      <c r="B2" s="536"/>
      <c r="C2"/>
      <c r="D2"/>
      <c r="E2"/>
      <c r="F2"/>
      <c r="G2"/>
      <c r="H2"/>
      <c r="I2"/>
      <c r="J2"/>
      <c r="K2"/>
      <c r="L2"/>
      <c r="M2"/>
      <c r="N2"/>
      <c r="O2"/>
    </row>
    <row r="3" spans="1:15" x14ac:dyDescent="0.25">
      <c r="A3" s="71"/>
      <c r="B3" s="533" t="s">
        <v>61</v>
      </c>
    </row>
    <row r="4" spans="1:15" ht="14.4" x14ac:dyDescent="0.25">
      <c r="A4" s="72" t="s">
        <v>62</v>
      </c>
      <c r="B4" s="534"/>
    </row>
    <row r="5" spans="1:15" x14ac:dyDescent="0.25">
      <c r="A5" s="73" t="s">
        <v>63</v>
      </c>
      <c r="B5" s="74" t="s">
        <v>64</v>
      </c>
    </row>
    <row r="6" spans="1:15" ht="41.4" x14ac:dyDescent="0.25">
      <c r="A6" s="75" t="s">
        <v>65</v>
      </c>
      <c r="B6" s="76" t="s">
        <v>66</v>
      </c>
    </row>
    <row r="7" spans="1:15" ht="28.2" x14ac:dyDescent="0.25">
      <c r="A7" s="73" t="s">
        <v>67</v>
      </c>
      <c r="B7" s="77" t="s">
        <v>68</v>
      </c>
    </row>
    <row r="8" spans="1:15" ht="28.2" thickBot="1" x14ac:dyDescent="0.3">
      <c r="A8" s="73"/>
      <c r="B8" s="91" t="s">
        <v>69</v>
      </c>
    </row>
    <row r="9" spans="1:15" ht="15" customHeight="1" thickBot="1" x14ac:dyDescent="0.3">
      <c r="A9" s="535" t="s">
        <v>70</v>
      </c>
      <c r="B9" s="536"/>
    </row>
    <row r="10" spans="1:15" ht="82.8" x14ac:dyDescent="0.25">
      <c r="A10" s="72"/>
      <c r="B10" s="77" t="s">
        <v>71</v>
      </c>
    </row>
    <row r="11" spans="1:15" ht="28.2" thickBot="1" x14ac:dyDescent="0.3">
      <c r="A11" s="73"/>
      <c r="B11" s="91" t="s">
        <v>72</v>
      </c>
    </row>
    <row r="12" spans="1:15" ht="15" customHeight="1" thickBot="1" x14ac:dyDescent="0.3">
      <c r="A12" s="535" t="s">
        <v>73</v>
      </c>
      <c r="B12" s="536"/>
    </row>
    <row r="13" spans="1:15" ht="66" customHeight="1" x14ac:dyDescent="0.25">
      <c r="A13" s="73"/>
      <c r="B13" s="79" t="s">
        <v>109</v>
      </c>
    </row>
    <row r="14" spans="1:15" x14ac:dyDescent="0.25">
      <c r="A14" s="73"/>
      <c r="B14" s="80" t="s">
        <v>74</v>
      </c>
    </row>
    <row r="15" spans="1:15" ht="30.75" customHeight="1" x14ac:dyDescent="0.25">
      <c r="A15" s="73" t="s">
        <v>75</v>
      </c>
      <c r="B15" s="80" t="s">
        <v>76</v>
      </c>
      <c r="C15" s="2"/>
      <c r="D15" s="2"/>
      <c r="E15" s="2"/>
      <c r="F15" s="2"/>
    </row>
    <row r="16" spans="1:15" ht="20.25" customHeight="1" x14ac:dyDescent="0.25">
      <c r="A16" s="73" t="s">
        <v>77</v>
      </c>
      <c r="B16" s="80" t="s">
        <v>78</v>
      </c>
      <c r="C16" s="3"/>
    </row>
    <row r="17" spans="1:5" ht="24" customHeight="1" x14ac:dyDescent="0.25">
      <c r="A17" s="72" t="s">
        <v>62</v>
      </c>
      <c r="B17" s="80" t="s">
        <v>79</v>
      </c>
    </row>
    <row r="18" spans="1:5" x14ac:dyDescent="0.25">
      <c r="A18" s="73" t="s">
        <v>80</v>
      </c>
      <c r="B18" s="80" t="s">
        <v>81</v>
      </c>
    </row>
    <row r="19" spans="1:5" ht="55.2" x14ac:dyDescent="0.25">
      <c r="A19" s="81" t="s">
        <v>82</v>
      </c>
      <c r="B19" s="82" t="s">
        <v>83</v>
      </c>
    </row>
    <row r="20" spans="1:5" ht="14.25" customHeight="1" x14ac:dyDescent="0.25">
      <c r="A20" s="73"/>
      <c r="B20" s="80"/>
    </row>
    <row r="21" spans="1:5" ht="56.4" customHeight="1" x14ac:dyDescent="0.25">
      <c r="A21" s="83" t="s">
        <v>84</v>
      </c>
      <c r="B21" s="84" t="s">
        <v>761</v>
      </c>
    </row>
    <row r="22" spans="1:5" ht="41.4" x14ac:dyDescent="0.25">
      <c r="A22" s="83"/>
      <c r="B22" s="84" t="s">
        <v>85</v>
      </c>
    </row>
    <row r="23" spans="1:5" ht="69" x14ac:dyDescent="0.3">
      <c r="A23" s="83"/>
      <c r="B23" s="84" t="s">
        <v>86</v>
      </c>
      <c r="C23" s="532"/>
      <c r="D23" s="532"/>
    </row>
    <row r="24" spans="1:5" x14ac:dyDescent="0.25">
      <c r="A24" s="73"/>
      <c r="B24" s="80"/>
      <c r="E24" s="2"/>
    </row>
    <row r="25" spans="1:5" s="1137" customFormat="1" ht="15" customHeight="1" x14ac:dyDescent="0.3">
      <c r="A25" s="1137" t="s">
        <v>87</v>
      </c>
    </row>
    <row r="26" spans="1:5" x14ac:dyDescent="0.25">
      <c r="A26" s="73"/>
      <c r="B26" s="80"/>
    </row>
    <row r="27" spans="1:5" ht="17.399999999999999" x14ac:dyDescent="0.25">
      <c r="A27" s="73"/>
      <c r="B27" s="78" t="s">
        <v>88</v>
      </c>
    </row>
    <row r="28" spans="1:5" ht="27.6" x14ac:dyDescent="0.25">
      <c r="A28" s="73"/>
      <c r="B28" s="85" t="s">
        <v>92</v>
      </c>
    </row>
    <row r="29" spans="1:5" x14ac:dyDescent="0.25">
      <c r="A29" s="86" t="s">
        <v>25</v>
      </c>
      <c r="B29" s="87" t="s">
        <v>93</v>
      </c>
    </row>
    <row r="30" spans="1:5" x14ac:dyDescent="0.25">
      <c r="A30" s="86" t="s">
        <v>24</v>
      </c>
      <c r="B30" s="87" t="s">
        <v>94</v>
      </c>
    </row>
    <row r="31" spans="1:5" x14ac:dyDescent="0.25">
      <c r="A31" s="73"/>
      <c r="B31" s="88" t="s">
        <v>89</v>
      </c>
    </row>
    <row r="32" spans="1:5" ht="17.399999999999999" x14ac:dyDescent="0.25">
      <c r="A32" s="73"/>
      <c r="B32" s="78" t="s">
        <v>90</v>
      </c>
    </row>
    <row r="33" spans="1:2" ht="42" thickBot="1" x14ac:dyDescent="0.3">
      <c r="A33" s="89"/>
      <c r="B33" s="90" t="s">
        <v>91</v>
      </c>
    </row>
    <row r="34" spans="1:2" x14ac:dyDescent="0.25"/>
    <row r="35" spans="1:2" x14ac:dyDescent="0.25"/>
    <row r="61" spans="19:19" hidden="1" x14ac:dyDescent="0.25">
      <c r="S61" s="4"/>
    </row>
    <row r="86" spans="22:22" ht="33.75" hidden="1" customHeight="1" x14ac:dyDescent="0.25"/>
    <row r="89" spans="22:22" hidden="1" x14ac:dyDescent="0.25">
      <c r="V89" s="2"/>
    </row>
    <row r="90" spans="22:22" x14ac:dyDescent="0.25"/>
  </sheetData>
  <mergeCells count="6">
    <mergeCell ref="A25:XFD25"/>
    <mergeCell ref="C23:D23"/>
    <mergeCell ref="B3:B4"/>
    <mergeCell ref="A2:B2"/>
    <mergeCell ref="A9:B9"/>
    <mergeCell ref="A12:B12"/>
  </mergeCells>
  <hyperlinks>
    <hyperlink ref="A1" location="Оглавление!A1" display="Главная" xr:uid="{00000000-0004-0000-0E00-000001000000}"/>
  </hyperlinks>
  <pageMargins left="0.7" right="0.7" top="0.75" bottom="0.75" header="0.3" footer="0.3"/>
  <pageSetup paperSize="9" orientation="portrait" horizontalDpi="4294967295" verticalDpi="4294967295"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81"/>
  <sheetViews>
    <sheetView showGridLines="0" showRowColHeaders="0" topLeftCell="A22" zoomScale="55" zoomScaleNormal="55" workbookViewId="0">
      <selection activeCell="F16" sqref="F16:F17"/>
    </sheetView>
  </sheetViews>
  <sheetFormatPr defaultColWidth="0" defaultRowHeight="13.95" customHeight="1" zeroHeight="1" x14ac:dyDescent="0.25"/>
  <cols>
    <col min="1" max="1" width="18.33203125" style="11" customWidth="1"/>
    <col min="2" max="2" width="33" style="11" customWidth="1"/>
    <col min="3" max="3" width="92.5546875" style="11" customWidth="1"/>
    <col min="4" max="4" width="32.109375" style="11" customWidth="1"/>
    <col min="5" max="5" width="21.88671875" style="11" customWidth="1"/>
    <col min="6" max="6" width="24.33203125" style="11" customWidth="1"/>
    <col min="7" max="7" width="9.109375" style="11" customWidth="1"/>
    <col min="8" max="14" width="9.109375" style="11" hidden="1" customWidth="1"/>
    <col min="15" max="15" width="0" style="11" hidden="1" customWidth="1"/>
    <col min="16" max="16384" width="9.109375" style="11" hidden="1"/>
  </cols>
  <sheetData>
    <row r="1" spans="1:15" ht="21.75" customHeight="1" x14ac:dyDescent="0.25">
      <c r="A1" s="163" t="s">
        <v>187</v>
      </c>
      <c r="B1" s="52"/>
      <c r="C1" s="51"/>
      <c r="D1" s="52"/>
      <c r="E1" s="52"/>
      <c r="F1" s="52"/>
      <c r="G1" s="53"/>
      <c r="H1" s="12"/>
      <c r="I1" s="12"/>
      <c r="J1" s="12"/>
      <c r="K1" s="12"/>
      <c r="L1" s="12"/>
      <c r="M1" s="12"/>
      <c r="N1" s="12"/>
      <c r="O1" s="12"/>
    </row>
    <row r="2" spans="1:15" ht="26.25" customHeight="1" x14ac:dyDescent="0.25">
      <c r="A2" s="164" t="s">
        <v>186</v>
      </c>
      <c r="C2" s="1"/>
      <c r="G2" s="54"/>
      <c r="H2" s="12"/>
      <c r="I2" s="12"/>
      <c r="J2" s="12"/>
      <c r="K2" s="12"/>
      <c r="L2" s="12"/>
      <c r="M2" s="12"/>
      <c r="N2" s="12"/>
      <c r="O2" s="12"/>
    </row>
    <row r="3" spans="1:15" ht="13.8" x14ac:dyDescent="0.25">
      <c r="A3" s="161"/>
      <c r="B3" s="48"/>
      <c r="C3" s="1"/>
      <c r="G3" s="55"/>
    </row>
    <row r="4" spans="1:15" ht="13.8" x14ac:dyDescent="0.25">
      <c r="A4" s="129"/>
      <c r="B4" s="48"/>
      <c r="C4" s="47"/>
      <c r="G4" s="55"/>
    </row>
    <row r="5" spans="1:15" ht="30" customHeight="1" x14ac:dyDescent="0.25">
      <c r="A5" s="129"/>
      <c r="B5" s="48"/>
      <c r="C5" s="1"/>
      <c r="G5" s="55"/>
    </row>
    <row r="6" spans="1:15" ht="30" customHeight="1" x14ac:dyDescent="0.25">
      <c r="B6" s="48"/>
      <c r="C6" s="1"/>
      <c r="G6" s="55"/>
      <c r="N6" s="11">
        <f>'Калькулятор комиссии'!C2:C26</f>
        <v>0</v>
      </c>
    </row>
    <row r="7" spans="1:15" ht="13.8" x14ac:dyDescent="0.25">
      <c r="B7" s="48"/>
      <c r="C7" s="1"/>
      <c r="G7" s="55"/>
    </row>
    <row r="8" spans="1:15" s="23" customFormat="1" ht="15" x14ac:dyDescent="0.25">
      <c r="B8" s="56"/>
      <c r="C8" s="49"/>
      <c r="D8" s="560"/>
      <c r="E8" s="560"/>
      <c r="F8" s="560"/>
      <c r="G8" s="57"/>
    </row>
    <row r="9" spans="1:15" s="23" customFormat="1" ht="15" x14ac:dyDescent="0.25">
      <c r="B9" s="56"/>
      <c r="C9" s="49"/>
      <c r="D9" s="560"/>
      <c r="E9" s="560"/>
      <c r="F9" s="560"/>
      <c r="G9" s="57"/>
    </row>
    <row r="10" spans="1:15" s="23" customFormat="1" ht="15" x14ac:dyDescent="0.25">
      <c r="B10" s="56"/>
      <c r="G10" s="57"/>
    </row>
    <row r="11" spans="1:15" s="50" customFormat="1" ht="15.6" thickBot="1" x14ac:dyDescent="0.3">
      <c r="B11" s="58"/>
      <c r="G11" s="59"/>
    </row>
    <row r="12" spans="1:15" s="50" customFormat="1" ht="15.75" customHeight="1" x14ac:dyDescent="0.25">
      <c r="B12" s="561"/>
      <c r="C12" s="537" t="s">
        <v>276</v>
      </c>
      <c r="D12" s="562" t="s">
        <v>754</v>
      </c>
      <c r="E12" s="563"/>
      <c r="F12" s="564"/>
      <c r="G12" s="59"/>
    </row>
    <row r="13" spans="1:15" s="50" customFormat="1" ht="16.5" customHeight="1" x14ac:dyDescent="0.25">
      <c r="B13" s="549"/>
      <c r="C13" s="538"/>
      <c r="D13" s="565"/>
      <c r="E13" s="566"/>
      <c r="F13" s="567"/>
      <c r="G13" s="59"/>
    </row>
    <row r="14" spans="1:15" s="23" customFormat="1" ht="16.5" customHeight="1" thickBot="1" x14ac:dyDescent="0.3">
      <c r="B14" s="549"/>
      <c r="C14" s="539"/>
      <c r="D14" s="568"/>
      <c r="E14" s="569"/>
      <c r="F14" s="570"/>
      <c r="G14" s="57"/>
    </row>
    <row r="15" spans="1:15" s="23" customFormat="1" ht="35.25" customHeight="1" thickBot="1" x14ac:dyDescent="0.3">
      <c r="B15" s="549"/>
      <c r="C15" s="571" t="s">
        <v>464</v>
      </c>
      <c r="D15" s="243" t="s">
        <v>465</v>
      </c>
      <c r="E15" s="244"/>
      <c r="F15" s="245" t="s">
        <v>108</v>
      </c>
      <c r="G15" s="57"/>
    </row>
    <row r="16" spans="1:15" s="23" customFormat="1" ht="15.75" customHeight="1" x14ac:dyDescent="0.25">
      <c r="B16" s="549"/>
      <c r="C16" s="572"/>
      <c r="D16" s="554"/>
      <c r="E16" s="574">
        <f>D16*3%</f>
        <v>0</v>
      </c>
      <c r="F16" s="576">
        <f>IF(E16&lt;4500,4500,IF(E16&gt;100000,100000,E16))</f>
        <v>4500</v>
      </c>
      <c r="G16" s="57"/>
    </row>
    <row r="17" spans="2:7" s="23" customFormat="1" ht="15.75" customHeight="1" thickBot="1" x14ac:dyDescent="0.3">
      <c r="B17" s="549"/>
      <c r="C17" s="573"/>
      <c r="D17" s="556"/>
      <c r="E17" s="575"/>
      <c r="F17" s="577"/>
      <c r="G17" s="57"/>
    </row>
    <row r="18" spans="2:7" s="23" customFormat="1" ht="16.5" customHeight="1" thickBot="1" x14ac:dyDescent="0.35">
      <c r="B18" s="550"/>
      <c r="C18" s="246"/>
      <c r="D18" s="246"/>
      <c r="E18" s="246"/>
      <c r="F18" s="246"/>
      <c r="G18" s="57"/>
    </row>
    <row r="19" spans="2:7" s="23" customFormat="1" ht="16.5" customHeight="1" x14ac:dyDescent="0.25">
      <c r="B19" s="242"/>
      <c r="C19" s="537" t="s">
        <v>460</v>
      </c>
      <c r="D19" s="540" t="s">
        <v>103</v>
      </c>
      <c r="E19" s="543"/>
      <c r="F19" s="546" t="s">
        <v>108</v>
      </c>
      <c r="G19" s="57"/>
    </row>
    <row r="20" spans="2:7" s="23" customFormat="1" ht="16.5" customHeight="1" x14ac:dyDescent="0.25">
      <c r="B20" s="549"/>
      <c r="C20" s="538"/>
      <c r="D20" s="541"/>
      <c r="E20" s="544"/>
      <c r="F20" s="547"/>
      <c r="G20" s="57"/>
    </row>
    <row r="21" spans="2:7" s="23" customFormat="1" ht="16.5" customHeight="1" thickBot="1" x14ac:dyDescent="0.3">
      <c r="B21" s="549"/>
      <c r="C21" s="539"/>
      <c r="D21" s="542"/>
      <c r="E21" s="545"/>
      <c r="F21" s="548"/>
      <c r="G21" s="57"/>
    </row>
    <row r="22" spans="2:7" s="23" customFormat="1" ht="15.75" customHeight="1" x14ac:dyDescent="0.25">
      <c r="B22" s="549"/>
      <c r="C22" s="551" t="s">
        <v>459</v>
      </c>
      <c r="D22" s="554"/>
      <c r="E22" s="543">
        <f>D22*1.2%</f>
        <v>0</v>
      </c>
      <c r="F22" s="557">
        <f>IF(E22&lt;=8500,8500,E22)</f>
        <v>8500</v>
      </c>
      <c r="G22" s="57"/>
    </row>
    <row r="23" spans="2:7" s="23" customFormat="1" ht="15.75" customHeight="1" x14ac:dyDescent="0.25">
      <c r="B23" s="549"/>
      <c r="C23" s="552"/>
      <c r="D23" s="555"/>
      <c r="E23" s="544"/>
      <c r="F23" s="558"/>
      <c r="G23" s="57"/>
    </row>
    <row r="24" spans="2:7" s="23" customFormat="1" ht="16.5" customHeight="1" thickBot="1" x14ac:dyDescent="0.3">
      <c r="B24" s="549"/>
      <c r="C24" s="553"/>
      <c r="D24" s="556"/>
      <c r="E24" s="545"/>
      <c r="F24" s="559"/>
      <c r="G24" s="57"/>
    </row>
    <row r="25" spans="2:7" s="23" customFormat="1" ht="18" thickBot="1" x14ac:dyDescent="0.35">
      <c r="B25" s="550"/>
      <c r="C25" s="246"/>
      <c r="D25" s="247"/>
      <c r="E25" s="248"/>
      <c r="F25" s="249"/>
      <c r="G25" s="57"/>
    </row>
    <row r="26" spans="2:7" s="23" customFormat="1" ht="15.75" customHeight="1" x14ac:dyDescent="0.25">
      <c r="B26" s="242"/>
      <c r="C26" s="537" t="s">
        <v>461</v>
      </c>
      <c r="D26" s="540" t="s">
        <v>103</v>
      </c>
      <c r="E26" s="543"/>
      <c r="F26" s="546" t="s">
        <v>108</v>
      </c>
      <c r="G26" s="57"/>
    </row>
    <row r="27" spans="2:7" s="23" customFormat="1" ht="21.75" customHeight="1" thickBot="1" x14ac:dyDescent="0.3">
      <c r="B27" s="61"/>
      <c r="C27" s="539"/>
      <c r="D27" s="542"/>
      <c r="E27" s="545"/>
      <c r="F27" s="547"/>
      <c r="G27" s="57"/>
    </row>
    <row r="28" spans="2:7" s="23" customFormat="1" ht="17.25" customHeight="1" x14ac:dyDescent="0.25">
      <c r="B28" s="61"/>
      <c r="C28" s="551" t="s">
        <v>462</v>
      </c>
      <c r="D28" s="554"/>
      <c r="E28" s="540">
        <f>D28*1.5%</f>
        <v>0</v>
      </c>
      <c r="F28" s="578">
        <f>IF(E28&lt;3500,3500,IF(E28&gt;25000,25000,E28))</f>
        <v>3500</v>
      </c>
      <c r="G28" s="57"/>
    </row>
    <row r="29" spans="2:7" s="23" customFormat="1" ht="15.75" customHeight="1" x14ac:dyDescent="0.25">
      <c r="B29" s="61"/>
      <c r="C29" s="552"/>
      <c r="D29" s="555"/>
      <c r="E29" s="541"/>
      <c r="F29" s="579"/>
      <c r="G29" s="57"/>
    </row>
    <row r="30" spans="2:7" s="23" customFormat="1" ht="16.5" customHeight="1" thickBot="1" x14ac:dyDescent="0.3">
      <c r="B30" s="61"/>
      <c r="C30" s="553"/>
      <c r="D30" s="556"/>
      <c r="E30" s="542"/>
      <c r="F30" s="580"/>
      <c r="G30" s="57"/>
    </row>
    <row r="31" spans="2:7" s="23" customFormat="1" ht="16.5" customHeight="1" thickBot="1" x14ac:dyDescent="0.35">
      <c r="B31" s="62"/>
      <c r="C31" s="246"/>
      <c r="D31" s="246"/>
      <c r="E31" s="246"/>
      <c r="F31" s="246"/>
      <c r="G31" s="57"/>
    </row>
    <row r="32" spans="2:7" s="23" customFormat="1" ht="16.5" customHeight="1" x14ac:dyDescent="0.25">
      <c r="B32" s="61"/>
      <c r="C32" s="584" t="s">
        <v>469</v>
      </c>
      <c r="D32" s="587" t="s">
        <v>465</v>
      </c>
      <c r="E32" s="588"/>
      <c r="F32" s="546" t="s">
        <v>108</v>
      </c>
      <c r="G32" s="57"/>
    </row>
    <row r="33" spans="2:7" s="23" customFormat="1" ht="16.5" customHeight="1" x14ac:dyDescent="0.25">
      <c r="B33" s="61"/>
      <c r="C33" s="585"/>
      <c r="D33" s="587"/>
      <c r="E33" s="588"/>
      <c r="F33" s="547"/>
      <c r="G33" s="57"/>
    </row>
    <row r="34" spans="2:7" s="23" customFormat="1" ht="16.5" customHeight="1" x14ac:dyDescent="0.25">
      <c r="B34" s="61"/>
      <c r="C34" s="585"/>
      <c r="D34" s="587"/>
      <c r="E34" s="588"/>
      <c r="F34" s="547"/>
      <c r="G34" s="57"/>
    </row>
    <row r="35" spans="2:7" s="23" customFormat="1" ht="16.5" customHeight="1" x14ac:dyDescent="0.25">
      <c r="B35" s="61"/>
      <c r="C35" s="585"/>
      <c r="D35" s="587"/>
      <c r="E35" s="588"/>
      <c r="F35" s="547"/>
      <c r="G35" s="57"/>
    </row>
    <row r="36" spans="2:7" s="23" customFormat="1" ht="16.5" customHeight="1" x14ac:dyDescent="0.25">
      <c r="B36" s="61"/>
      <c r="C36" s="585"/>
      <c r="D36" s="587"/>
      <c r="E36" s="588"/>
      <c r="F36" s="547"/>
      <c r="G36" s="57"/>
    </row>
    <row r="37" spans="2:7" s="23" customFormat="1" ht="16.5" customHeight="1" thickBot="1" x14ac:dyDescent="0.3">
      <c r="B37" s="61"/>
      <c r="C37" s="586"/>
      <c r="D37" s="587"/>
      <c r="E37" s="588"/>
      <c r="F37" s="547"/>
      <c r="G37" s="57"/>
    </row>
    <row r="38" spans="2:7" s="23" customFormat="1" ht="16.5" customHeight="1" x14ac:dyDescent="0.25">
      <c r="B38" s="581"/>
      <c r="C38" s="571" t="s">
        <v>466</v>
      </c>
      <c r="D38" s="589"/>
      <c r="E38" s="544">
        <f>D40*1%</f>
        <v>0</v>
      </c>
      <c r="F38" s="591">
        <f>IF(E38&lt;2500,2500,IF(E38&gt;30000,30000,E38))</f>
        <v>2500</v>
      </c>
      <c r="G38" s="57"/>
    </row>
    <row r="39" spans="2:7" s="23" customFormat="1" ht="22.5" customHeight="1" x14ac:dyDescent="0.25">
      <c r="B39" s="582"/>
      <c r="C39" s="572"/>
      <c r="D39" s="589"/>
      <c r="E39" s="544"/>
      <c r="F39" s="591"/>
      <c r="G39" s="57"/>
    </row>
    <row r="40" spans="2:7" s="23" customFormat="1" ht="15.75" customHeight="1" x14ac:dyDescent="0.25">
      <c r="B40" s="582"/>
      <c r="C40" s="572"/>
      <c r="D40" s="589"/>
      <c r="E40" s="544"/>
      <c r="F40" s="591"/>
      <c r="G40" s="57"/>
    </row>
    <row r="41" spans="2:7" s="23" customFormat="1" ht="15.75" customHeight="1" x14ac:dyDescent="0.25">
      <c r="B41" s="582"/>
      <c r="C41" s="572"/>
      <c r="D41" s="589"/>
      <c r="E41" s="544"/>
      <c r="F41" s="591"/>
      <c r="G41" s="57"/>
    </row>
    <row r="42" spans="2:7" s="23" customFormat="1" ht="16.5" customHeight="1" thickBot="1" x14ac:dyDescent="0.3">
      <c r="B42" s="582"/>
      <c r="C42" s="573"/>
      <c r="D42" s="590"/>
      <c r="E42" s="545"/>
      <c r="F42" s="592"/>
      <c r="G42" s="57"/>
    </row>
    <row r="43" spans="2:7" s="23" customFormat="1" ht="18" thickBot="1" x14ac:dyDescent="0.35">
      <c r="B43" s="583"/>
      <c r="C43" s="246"/>
      <c r="D43" s="246"/>
      <c r="E43" s="246"/>
      <c r="F43" s="246"/>
      <c r="G43" s="57"/>
    </row>
    <row r="44" spans="2:7" s="23" customFormat="1" ht="16.5" customHeight="1" x14ac:dyDescent="0.25">
      <c r="B44" s="581"/>
      <c r="C44" s="537" t="s">
        <v>467</v>
      </c>
      <c r="D44" s="540" t="s">
        <v>468</v>
      </c>
      <c r="E44" s="593" t="s">
        <v>277</v>
      </c>
      <c r="F44" s="595" t="s">
        <v>108</v>
      </c>
      <c r="G44" s="60"/>
    </row>
    <row r="45" spans="2:7" s="23" customFormat="1" ht="16.5" customHeight="1" thickBot="1" x14ac:dyDescent="0.3">
      <c r="B45" s="582"/>
      <c r="C45" s="539"/>
      <c r="D45" s="542"/>
      <c r="E45" s="594"/>
      <c r="F45" s="596"/>
      <c r="G45" s="60"/>
    </row>
    <row r="46" spans="2:7" s="23" customFormat="1" ht="16.5" customHeight="1" x14ac:dyDescent="0.25">
      <c r="B46" s="582"/>
      <c r="C46" s="597" t="s">
        <v>102</v>
      </c>
      <c r="D46" s="600"/>
      <c r="E46" s="543">
        <f>D46*1.5%</f>
        <v>0</v>
      </c>
      <c r="F46" s="603">
        <f>IF(E46&lt;100,100,IF(E46&gt;1000,1000,E46))</f>
        <v>100</v>
      </c>
      <c r="G46" s="57"/>
    </row>
    <row r="47" spans="2:7" s="23" customFormat="1" ht="16.5" customHeight="1" x14ac:dyDescent="0.25">
      <c r="B47" s="582"/>
      <c r="C47" s="598"/>
      <c r="D47" s="601"/>
      <c r="E47" s="544"/>
      <c r="F47" s="604"/>
      <c r="G47" s="57"/>
    </row>
    <row r="48" spans="2:7" s="23" customFormat="1" ht="16.5" customHeight="1" thickBot="1" x14ac:dyDescent="0.3">
      <c r="B48" s="582"/>
      <c r="C48" s="599"/>
      <c r="D48" s="602"/>
      <c r="E48" s="545"/>
      <c r="F48" s="605"/>
      <c r="G48" s="57"/>
    </row>
    <row r="49" spans="1:7" s="23" customFormat="1" ht="16.5" customHeight="1" thickBot="1" x14ac:dyDescent="0.35">
      <c r="B49" s="582"/>
      <c r="C49" s="246"/>
      <c r="D49" s="246"/>
      <c r="E49" s="246"/>
      <c r="F49" s="246"/>
      <c r="G49" s="57"/>
    </row>
    <row r="50" spans="1:7" s="23" customFormat="1" ht="18" thickBot="1" x14ac:dyDescent="0.3">
      <c r="B50" s="582"/>
      <c r="C50" s="121" t="s">
        <v>279</v>
      </c>
      <c r="D50" s="540" t="s">
        <v>103</v>
      </c>
      <c r="E50" s="593" t="s">
        <v>278</v>
      </c>
      <c r="F50" s="540" t="s">
        <v>108</v>
      </c>
      <c r="G50" s="57"/>
    </row>
    <row r="51" spans="1:7" s="23" customFormat="1" ht="16.5" customHeight="1" thickBot="1" x14ac:dyDescent="0.3">
      <c r="B51" s="582"/>
      <c r="C51" s="597" t="s">
        <v>104</v>
      </c>
      <c r="D51" s="542"/>
      <c r="E51" s="594"/>
      <c r="F51" s="542"/>
      <c r="G51" s="57"/>
    </row>
    <row r="52" spans="1:7" s="23" customFormat="1" ht="15.75" customHeight="1" x14ac:dyDescent="0.25">
      <c r="B52" s="582"/>
      <c r="C52" s="598"/>
      <c r="D52" s="601"/>
      <c r="E52" s="543">
        <f>D52*2%</f>
        <v>0</v>
      </c>
      <c r="F52" s="558">
        <f>IF(E52&lt;120,120,IF(E52&gt;3000,3000,E52))</f>
        <v>120</v>
      </c>
      <c r="G52" s="57"/>
    </row>
    <row r="53" spans="1:7" s="23" customFormat="1" ht="16.5" customHeight="1" thickBot="1" x14ac:dyDescent="0.3">
      <c r="B53" s="582"/>
      <c r="C53" s="598"/>
      <c r="D53" s="602"/>
      <c r="E53" s="545"/>
      <c r="F53" s="559"/>
      <c r="G53" s="57"/>
    </row>
    <row r="54" spans="1:7" s="23" customFormat="1" ht="15.75" customHeight="1" thickBot="1" x14ac:dyDescent="0.35">
      <c r="B54" s="582"/>
      <c r="C54" s="246"/>
      <c r="D54" s="246"/>
      <c r="E54" s="246"/>
      <c r="F54" s="246"/>
      <c r="G54" s="57"/>
    </row>
    <row r="55" spans="1:7" s="23" customFormat="1" ht="18.75" customHeight="1" x14ac:dyDescent="0.25">
      <c r="B55" s="582"/>
      <c r="C55" s="608" t="s">
        <v>351</v>
      </c>
      <c r="D55" s="540" t="s">
        <v>103</v>
      </c>
      <c r="E55" s="593" t="s">
        <v>352</v>
      </c>
      <c r="F55" s="540" t="s">
        <v>108</v>
      </c>
    </row>
    <row r="56" spans="1:7" ht="16.5" customHeight="1" thickBot="1" x14ac:dyDescent="0.3">
      <c r="A56" s="23"/>
      <c r="B56" s="582"/>
      <c r="C56" s="609"/>
      <c r="D56" s="542"/>
      <c r="E56" s="594"/>
      <c r="F56" s="542"/>
      <c r="G56" s="23"/>
    </row>
    <row r="57" spans="1:7" ht="15.75" customHeight="1" x14ac:dyDescent="0.25">
      <c r="A57" s="23"/>
      <c r="B57" s="582"/>
      <c r="C57" s="606" t="s">
        <v>463</v>
      </c>
      <c r="D57" s="601"/>
      <c r="E57" s="543">
        <f>D57*1%</f>
        <v>0</v>
      </c>
      <c r="F57" s="558">
        <f>IF(E57&lt;1500,1500,IF(E57&gt;30000,30000,E57))</f>
        <v>1500</v>
      </c>
      <c r="G57" s="23"/>
    </row>
    <row r="58" spans="1:7" ht="16.5" customHeight="1" thickBot="1" x14ac:dyDescent="0.3">
      <c r="A58" s="23"/>
      <c r="B58" s="583"/>
      <c r="C58" s="607"/>
      <c r="D58" s="602"/>
      <c r="E58" s="545"/>
      <c r="F58" s="559"/>
      <c r="G58" s="23"/>
    </row>
    <row r="59" spans="1:7" ht="15" x14ac:dyDescent="0.25">
      <c r="A59" s="23"/>
      <c r="B59" s="23"/>
      <c r="C59" s="23"/>
      <c r="D59" s="23"/>
      <c r="E59" s="23"/>
      <c r="F59" s="23"/>
      <c r="G59" s="23"/>
    </row>
    <row r="60" spans="1:7" ht="15" x14ac:dyDescent="0.25">
      <c r="A60" s="23"/>
      <c r="B60" s="23"/>
      <c r="C60" s="23"/>
      <c r="D60" s="23"/>
      <c r="E60" s="23"/>
      <c r="F60" s="23"/>
      <c r="G60" s="23"/>
    </row>
    <row r="61" spans="1:7" ht="15" x14ac:dyDescent="0.25">
      <c r="A61" s="23"/>
      <c r="B61" s="23"/>
      <c r="C61" s="23"/>
      <c r="D61" s="23"/>
      <c r="E61" s="23"/>
      <c r="F61" s="23"/>
      <c r="G61" s="23"/>
    </row>
    <row r="62" spans="1:7" ht="15" hidden="1" x14ac:dyDescent="0.25">
      <c r="A62" s="23"/>
      <c r="B62" s="23"/>
      <c r="C62" s="23"/>
      <c r="D62" s="23"/>
      <c r="E62" s="23"/>
      <c r="F62" s="23"/>
      <c r="G62" s="23"/>
    </row>
    <row r="63" spans="1:7" ht="15" hidden="1" x14ac:dyDescent="0.25">
      <c r="A63" s="23"/>
      <c r="B63" s="23"/>
      <c r="C63" s="23"/>
      <c r="D63" s="23"/>
      <c r="E63" s="23"/>
      <c r="F63" s="23"/>
      <c r="G63" s="23"/>
    </row>
    <row r="64" spans="1:7" ht="15" hidden="1" x14ac:dyDescent="0.25">
      <c r="A64" s="23"/>
      <c r="B64" s="23"/>
      <c r="C64" s="23"/>
      <c r="D64" s="23"/>
      <c r="E64" s="23"/>
      <c r="F64" s="23"/>
      <c r="G64" s="23"/>
    </row>
    <row r="65" spans="1:7" ht="15" hidden="1" x14ac:dyDescent="0.25">
      <c r="A65" s="23"/>
      <c r="B65" s="23"/>
      <c r="C65" s="23"/>
      <c r="D65" s="23"/>
      <c r="E65" s="23"/>
      <c r="F65" s="23"/>
      <c r="G65" s="23"/>
    </row>
    <row r="66" spans="1:7" ht="13.8" hidden="1" x14ac:dyDescent="0.25"/>
    <row r="67" spans="1:7" ht="13.8" hidden="1" x14ac:dyDescent="0.25"/>
    <row r="68" spans="1:7" ht="13.8" hidden="1" x14ac:dyDescent="0.25"/>
    <row r="69" spans="1:7" ht="13.8" hidden="1" x14ac:dyDescent="0.25"/>
    <row r="70" spans="1:7" ht="13.8" hidden="1" x14ac:dyDescent="0.25"/>
    <row r="71" spans="1:7" ht="13.8" hidden="1" x14ac:dyDescent="0.25"/>
    <row r="72" spans="1:7" ht="13.8" hidden="1" x14ac:dyDescent="0.25"/>
    <row r="73" spans="1:7" ht="13.8" hidden="1" x14ac:dyDescent="0.25"/>
    <row r="74" spans="1:7" ht="13.8" hidden="1" x14ac:dyDescent="0.25"/>
    <row r="75" spans="1:7" ht="13.8" hidden="1" x14ac:dyDescent="0.25"/>
    <row r="76" spans="1:7" ht="13.8" hidden="1" x14ac:dyDescent="0.25"/>
    <row r="77" spans="1:7" ht="13.8" hidden="1" x14ac:dyDescent="0.25"/>
    <row r="78" spans="1:7" ht="13.8" hidden="1" x14ac:dyDescent="0.25"/>
    <row r="79" spans="1:7" ht="13.8" hidden="1" x14ac:dyDescent="0.25"/>
    <row r="80" spans="1:7" ht="13.8" hidden="1" x14ac:dyDescent="0.25"/>
    <row r="81" ht="13.8" hidden="1" x14ac:dyDescent="0.25"/>
  </sheetData>
  <mergeCells count="58">
    <mergeCell ref="C57:C58"/>
    <mergeCell ref="D57:D58"/>
    <mergeCell ref="E57:E58"/>
    <mergeCell ref="F57:F58"/>
    <mergeCell ref="C51:C53"/>
    <mergeCell ref="D52:D53"/>
    <mergeCell ref="E52:E53"/>
    <mergeCell ref="F52:F53"/>
    <mergeCell ref="C55:C56"/>
    <mergeCell ref="D55:D56"/>
    <mergeCell ref="E55:E56"/>
    <mergeCell ref="F55:F56"/>
    <mergeCell ref="F32:F37"/>
    <mergeCell ref="D38:D42"/>
    <mergeCell ref="E38:E42"/>
    <mergeCell ref="F38:F42"/>
    <mergeCell ref="B44:B58"/>
    <mergeCell ref="C44:C45"/>
    <mergeCell ref="D44:D45"/>
    <mergeCell ref="E44:E45"/>
    <mergeCell ref="F44:F45"/>
    <mergeCell ref="C46:C48"/>
    <mergeCell ref="D46:D48"/>
    <mergeCell ref="E46:E48"/>
    <mergeCell ref="F46:F48"/>
    <mergeCell ref="D50:D51"/>
    <mergeCell ref="E50:E51"/>
    <mergeCell ref="F50:F51"/>
    <mergeCell ref="B38:B43"/>
    <mergeCell ref="C32:C37"/>
    <mergeCell ref="C38:C42"/>
    <mergeCell ref="D32:D37"/>
    <mergeCell ref="E32:E37"/>
    <mergeCell ref="C26:C27"/>
    <mergeCell ref="D26:D27"/>
    <mergeCell ref="E26:E27"/>
    <mergeCell ref="F26:F27"/>
    <mergeCell ref="C28:C30"/>
    <mergeCell ref="D28:D30"/>
    <mergeCell ref="E28:E30"/>
    <mergeCell ref="F28:F30"/>
    <mergeCell ref="D8:F9"/>
    <mergeCell ref="B12:B18"/>
    <mergeCell ref="C12:C14"/>
    <mergeCell ref="D12:F14"/>
    <mergeCell ref="C15:C17"/>
    <mergeCell ref="D16:D17"/>
    <mergeCell ref="E16:E17"/>
    <mergeCell ref="F16:F17"/>
    <mergeCell ref="C19:C21"/>
    <mergeCell ref="D19:D21"/>
    <mergeCell ref="E19:E21"/>
    <mergeCell ref="F19:F21"/>
    <mergeCell ref="B20:B25"/>
    <mergeCell ref="C22:C24"/>
    <mergeCell ref="D22:D24"/>
    <mergeCell ref="E22:E24"/>
    <mergeCell ref="F22:F24"/>
  </mergeCells>
  <hyperlinks>
    <hyperlink ref="A1" location="'Переводы в офисе'!A1" display="домой" xr:uid="{00000000-0004-0000-0F00-000000000000}"/>
    <hyperlink ref="A2" location="Оглавление!A1" display="Главная" xr:uid="{00000000-0004-0000-0F00-000001000000}"/>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Лист4">
    <pageSetUpPr fitToPage="1"/>
  </sheetPr>
  <dimension ref="A1:AJ36"/>
  <sheetViews>
    <sheetView showGridLines="0" showRowColHeaders="0" zoomScale="55" zoomScaleNormal="55" workbookViewId="0"/>
  </sheetViews>
  <sheetFormatPr defaultColWidth="0" defaultRowHeight="15.6" zeroHeight="1" x14ac:dyDescent="0.3"/>
  <cols>
    <col min="1" max="1" width="11.44140625" customWidth="1"/>
    <col min="2" max="2" width="14.88671875" customWidth="1"/>
    <col min="3" max="3" width="74.88671875" style="127" customWidth="1"/>
    <col min="4" max="4" width="64.6640625" style="43" customWidth="1"/>
    <col min="5" max="5" width="127" style="43" customWidth="1"/>
    <col min="6" max="8" width="9.109375" customWidth="1"/>
    <col min="9" max="10" width="10" customWidth="1"/>
    <col min="11" max="12" width="9.88671875" customWidth="1"/>
    <col min="13" max="22" width="9.109375" hidden="1" customWidth="1"/>
    <col min="23" max="26" width="10" hidden="1" customWidth="1"/>
    <col min="27" max="38" width="9.109375" hidden="1" customWidth="1"/>
    <col min="39" max="16384" width="9.109375" hidden="1"/>
  </cols>
  <sheetData>
    <row r="1" spans="1:36" ht="27.75" customHeight="1" thickBot="1" x14ac:dyDescent="0.4">
      <c r="A1" s="157" t="s">
        <v>187</v>
      </c>
      <c r="B1" s="158" t="s">
        <v>186</v>
      </c>
      <c r="C1" s="159"/>
      <c r="D1" s="70"/>
      <c r="E1" s="23"/>
    </row>
    <row r="2" spans="1:36" ht="31.5" customHeight="1" thickBot="1" x14ac:dyDescent="0.35">
      <c r="C2" s="610" t="s">
        <v>343</v>
      </c>
      <c r="D2" s="611"/>
      <c r="E2" s="612"/>
    </row>
    <row r="3" spans="1:36" ht="59.25" customHeight="1" x14ac:dyDescent="0.3">
      <c r="C3" s="613" t="s">
        <v>59</v>
      </c>
      <c r="D3" s="615" t="s">
        <v>281</v>
      </c>
      <c r="E3" s="616"/>
    </row>
    <row r="4" spans="1:36" ht="54.75" customHeight="1" thickBot="1" x14ac:dyDescent="0.35">
      <c r="C4" s="614"/>
      <c r="D4" s="617"/>
      <c r="E4" s="618"/>
    </row>
    <row r="5" spans="1:36" ht="82.5" customHeight="1" thickBot="1" x14ac:dyDescent="0.35">
      <c r="C5" s="122" t="s">
        <v>314</v>
      </c>
      <c r="D5" s="619" t="s">
        <v>315</v>
      </c>
      <c r="E5" s="620"/>
    </row>
    <row r="6" spans="1:36" ht="82.5" customHeight="1" thickBot="1" x14ac:dyDescent="0.35">
      <c r="C6" s="122" t="s">
        <v>263</v>
      </c>
      <c r="D6" s="632" t="s">
        <v>344</v>
      </c>
      <c r="E6" s="633"/>
      <c r="G6" s="29"/>
      <c r="H6" s="29"/>
      <c r="I6" s="29"/>
      <c r="J6" s="29"/>
      <c r="K6" s="29"/>
      <c r="L6" s="29"/>
      <c r="M6" s="30"/>
      <c r="N6" s="30"/>
      <c r="O6" s="30"/>
      <c r="P6" s="30"/>
      <c r="Q6" s="30"/>
      <c r="R6" s="30"/>
      <c r="S6" s="30"/>
      <c r="T6" s="30"/>
      <c r="U6" s="30"/>
      <c r="V6" s="30"/>
      <c r="W6" s="29"/>
      <c r="X6" s="29"/>
      <c r="Y6" s="29"/>
      <c r="Z6" s="29"/>
    </row>
    <row r="7" spans="1:36" ht="127.5" customHeight="1" thickBot="1" x14ac:dyDescent="0.35">
      <c r="C7" s="235" t="s">
        <v>265</v>
      </c>
      <c r="D7" s="634" t="s">
        <v>253</v>
      </c>
      <c r="E7" s="635"/>
      <c r="G7" s="35"/>
      <c r="H7" s="34"/>
      <c r="I7" s="36"/>
      <c r="J7" s="35"/>
      <c r="K7" s="29"/>
      <c r="L7" s="29"/>
      <c r="M7" s="29"/>
      <c r="N7" s="29"/>
      <c r="O7" s="29"/>
      <c r="P7" s="29"/>
      <c r="Q7" s="29"/>
      <c r="R7" s="29"/>
      <c r="S7" s="29"/>
      <c r="T7" s="30"/>
      <c r="U7" s="30"/>
      <c r="V7" s="30"/>
      <c r="W7" s="29"/>
      <c r="X7" s="29"/>
      <c r="Y7" s="29"/>
      <c r="Z7" s="29"/>
    </row>
    <row r="8" spans="1:36" ht="83.4" customHeight="1" thickBot="1" x14ac:dyDescent="0.35">
      <c r="C8" s="122" t="s">
        <v>426</v>
      </c>
      <c r="D8" s="615" t="s">
        <v>427</v>
      </c>
      <c r="E8" s="616"/>
      <c r="G8" s="35"/>
      <c r="H8" s="34"/>
      <c r="I8" s="36"/>
      <c r="J8" s="35"/>
      <c r="K8" s="29"/>
      <c r="L8" s="29"/>
      <c r="M8" s="29"/>
      <c r="N8" s="29"/>
      <c r="O8" s="29"/>
      <c r="P8" s="29"/>
      <c r="Q8" s="29"/>
      <c r="R8" s="29"/>
      <c r="S8" s="29"/>
      <c r="T8" s="30"/>
      <c r="U8" s="30"/>
      <c r="V8" s="30"/>
      <c r="W8" s="29"/>
      <c r="X8" s="29"/>
      <c r="Y8" s="29"/>
      <c r="Z8" s="29"/>
    </row>
    <row r="9" spans="1:36" ht="117" customHeight="1" thickBot="1" x14ac:dyDescent="0.35">
      <c r="C9" s="276" t="s">
        <v>474</v>
      </c>
      <c r="D9" s="623" t="s">
        <v>501</v>
      </c>
      <c r="E9" s="624"/>
      <c r="G9" s="35"/>
      <c r="H9" s="269"/>
      <c r="I9" s="36"/>
      <c r="J9" s="35"/>
      <c r="K9" s="29"/>
      <c r="L9" s="29"/>
      <c r="M9" s="29"/>
      <c r="N9" s="29"/>
      <c r="O9" s="29"/>
      <c r="P9" s="29"/>
      <c r="Q9" s="29"/>
      <c r="R9" s="29"/>
      <c r="S9" s="29"/>
      <c r="T9" s="30"/>
      <c r="U9" s="30"/>
      <c r="V9" s="30"/>
      <c r="W9" s="29"/>
      <c r="X9" s="29"/>
      <c r="Y9" s="29"/>
      <c r="Z9" s="29"/>
    </row>
    <row r="10" spans="1:36" ht="95.25" customHeight="1" thickBot="1" x14ac:dyDescent="0.35">
      <c r="C10" s="124" t="s">
        <v>473</v>
      </c>
      <c r="D10" s="636" t="s">
        <v>763</v>
      </c>
      <c r="E10" s="637"/>
      <c r="G10" s="35"/>
      <c r="H10" s="270"/>
      <c r="I10" s="36"/>
      <c r="J10" s="35"/>
      <c r="K10" s="29"/>
      <c r="L10" s="29"/>
      <c r="M10" s="29"/>
      <c r="N10" s="29"/>
      <c r="O10" s="29"/>
      <c r="P10" s="29"/>
      <c r="Q10" s="29"/>
      <c r="R10" s="29"/>
      <c r="S10" s="29"/>
      <c r="T10" s="30"/>
      <c r="U10" s="30"/>
      <c r="V10" s="30"/>
      <c r="W10" s="29"/>
      <c r="X10" s="29"/>
      <c r="Y10" s="29"/>
      <c r="Z10" s="29"/>
    </row>
    <row r="11" spans="1:36" ht="61.5" customHeight="1" thickBot="1" x14ac:dyDescent="0.35">
      <c r="C11" s="122" t="s">
        <v>138</v>
      </c>
      <c r="D11" s="625" t="s">
        <v>322</v>
      </c>
      <c r="E11" s="626"/>
      <c r="G11" s="29"/>
      <c r="H11" s="29"/>
      <c r="I11" s="29"/>
      <c r="J11" s="29"/>
      <c r="K11" s="29"/>
      <c r="L11" s="29"/>
      <c r="M11" s="30"/>
      <c r="N11" s="30"/>
      <c r="O11" s="30"/>
      <c r="P11" s="30"/>
      <c r="Q11" s="30"/>
      <c r="R11" s="30"/>
      <c r="S11" s="30"/>
      <c r="T11" s="30"/>
      <c r="U11" s="30"/>
      <c r="V11" s="30"/>
      <c r="W11" s="29"/>
      <c r="X11" s="29"/>
      <c r="Y11" s="29"/>
      <c r="Z11" s="29"/>
    </row>
    <row r="12" spans="1:36" ht="61.5" customHeight="1" thickBot="1" x14ac:dyDescent="0.35">
      <c r="C12" s="122" t="s">
        <v>476</v>
      </c>
      <c r="D12" s="625" t="s">
        <v>477</v>
      </c>
      <c r="E12" s="626"/>
      <c r="G12" s="29"/>
      <c r="H12" s="29"/>
      <c r="I12" s="29"/>
      <c r="J12" s="29"/>
      <c r="K12" s="29"/>
      <c r="L12" s="29"/>
      <c r="M12" s="30"/>
      <c r="N12" s="30"/>
      <c r="O12" s="30"/>
      <c r="P12" s="30"/>
      <c r="Q12" s="30"/>
      <c r="R12" s="30"/>
      <c r="S12" s="30"/>
      <c r="T12" s="30"/>
      <c r="U12" s="30"/>
      <c r="V12" s="30"/>
      <c r="W12" s="29"/>
      <c r="X12" s="29"/>
      <c r="Y12" s="29"/>
      <c r="Z12" s="29"/>
    </row>
    <row r="13" spans="1:36" ht="61.5" customHeight="1" x14ac:dyDescent="0.3">
      <c r="C13" s="627" t="s">
        <v>478</v>
      </c>
      <c r="D13" s="615" t="s">
        <v>479</v>
      </c>
      <c r="E13" s="616"/>
      <c r="G13" s="29"/>
      <c r="H13" s="29"/>
      <c r="I13" s="29"/>
      <c r="J13" s="29"/>
      <c r="K13" s="29"/>
      <c r="L13" s="29"/>
      <c r="M13" s="30"/>
      <c r="N13" s="30"/>
      <c r="O13" s="30"/>
      <c r="P13" s="30"/>
      <c r="Q13" s="30"/>
      <c r="R13" s="30"/>
      <c r="S13" s="30"/>
      <c r="T13" s="30"/>
      <c r="U13" s="30"/>
      <c r="V13" s="30"/>
      <c r="W13" s="29"/>
      <c r="X13" s="29"/>
      <c r="Y13" s="29"/>
      <c r="Z13" s="29"/>
    </row>
    <row r="14" spans="1:36" ht="61.5" customHeight="1" x14ac:dyDescent="0.3">
      <c r="C14" s="628"/>
      <c r="D14" s="630"/>
      <c r="E14" s="631"/>
      <c r="G14" s="29"/>
      <c r="H14" s="29"/>
      <c r="I14" s="29"/>
      <c r="J14" s="29"/>
      <c r="K14" s="29"/>
      <c r="L14" s="29"/>
      <c r="M14" s="30"/>
      <c r="N14" s="30"/>
      <c r="O14" s="30"/>
      <c r="P14" s="30"/>
      <c r="Q14" s="30"/>
      <c r="R14" s="30"/>
      <c r="S14" s="30"/>
      <c r="T14" s="30"/>
      <c r="U14" s="30"/>
      <c r="V14" s="30"/>
      <c r="W14" s="29"/>
      <c r="X14" s="29"/>
      <c r="Y14" s="29"/>
      <c r="Z14" s="29"/>
    </row>
    <row r="15" spans="1:36" ht="50.25" customHeight="1" thickBot="1" x14ac:dyDescent="0.35">
      <c r="C15" s="629"/>
      <c r="D15" s="617" t="s">
        <v>480</v>
      </c>
      <c r="E15" s="618"/>
      <c r="G15" s="29"/>
      <c r="H15" s="29"/>
      <c r="I15" s="29"/>
      <c r="J15" s="29"/>
      <c r="K15" s="29"/>
      <c r="L15" s="29"/>
      <c r="M15" s="30"/>
      <c r="N15" s="30"/>
      <c r="O15" s="30"/>
      <c r="P15" s="30"/>
      <c r="Q15" s="30"/>
      <c r="R15" s="30"/>
      <c r="S15" s="30"/>
      <c r="T15" s="30"/>
      <c r="U15" s="30"/>
      <c r="V15" s="30"/>
      <c r="W15" s="29"/>
      <c r="X15" s="29"/>
      <c r="Y15" s="29"/>
      <c r="Z15" s="29"/>
    </row>
    <row r="16" spans="1:36" ht="76.5" customHeight="1" thickBot="1" x14ac:dyDescent="0.35">
      <c r="C16" s="122" t="s">
        <v>250</v>
      </c>
      <c r="D16" s="638" t="s">
        <v>251</v>
      </c>
      <c r="E16" s="63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row>
    <row r="17" spans="3:30" ht="53.25" customHeight="1" thickBot="1" x14ac:dyDescent="0.35">
      <c r="C17" s="125" t="s">
        <v>139</v>
      </c>
      <c r="D17" s="621" t="s">
        <v>307</v>
      </c>
      <c r="E17" s="622"/>
      <c r="G17" s="29"/>
      <c r="H17" s="29"/>
      <c r="I17" s="29"/>
      <c r="J17" s="29"/>
      <c r="K17" s="29"/>
      <c r="L17" s="29"/>
      <c r="M17" s="30"/>
      <c r="N17" s="30"/>
      <c r="O17" s="30"/>
      <c r="P17" s="30"/>
      <c r="Q17" s="30"/>
      <c r="R17" s="30"/>
      <c r="S17" s="30"/>
      <c r="T17" s="30"/>
      <c r="U17" s="30"/>
      <c r="V17" s="30"/>
      <c r="W17" s="29"/>
      <c r="X17" s="29"/>
      <c r="Y17" s="29"/>
      <c r="Z17" s="29"/>
    </row>
    <row r="18" spans="3:30" ht="73.5" customHeight="1" thickBot="1" x14ac:dyDescent="0.35">
      <c r="C18" s="125" t="s">
        <v>312</v>
      </c>
      <c r="D18" s="621" t="s">
        <v>311</v>
      </c>
      <c r="E18" s="622"/>
    </row>
    <row r="19" spans="3:30" ht="73.5" customHeight="1" x14ac:dyDescent="0.3">
      <c r="C19" s="640" t="s">
        <v>421</v>
      </c>
      <c r="D19" s="642" t="s">
        <v>422</v>
      </c>
      <c r="E19" s="643"/>
    </row>
    <row r="20" spans="3:30" ht="57" customHeight="1" thickBot="1" x14ac:dyDescent="0.35">
      <c r="C20" s="641"/>
      <c r="D20" s="644"/>
      <c r="E20" s="645"/>
    </row>
    <row r="21" spans="3:30" ht="64.5" customHeight="1" thickBot="1" x14ac:dyDescent="0.35">
      <c r="C21" s="123" t="s">
        <v>266</v>
      </c>
      <c r="D21" s="625" t="s">
        <v>189</v>
      </c>
      <c r="E21" s="626"/>
    </row>
    <row r="22" spans="3:30" ht="71.25" customHeight="1" thickBot="1" x14ac:dyDescent="0.35">
      <c r="C22" s="126" t="s">
        <v>316</v>
      </c>
      <c r="D22" s="621" t="s">
        <v>317</v>
      </c>
      <c r="E22" s="62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row>
    <row r="23" spans="3:30" ht="52.5" customHeight="1" thickBot="1" x14ac:dyDescent="0.35">
      <c r="C23" s="126" t="s">
        <v>318</v>
      </c>
      <c r="D23" s="646" t="s">
        <v>319</v>
      </c>
      <c r="E23" s="647"/>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row>
    <row r="24" spans="3:30" ht="54" customHeight="1" thickBot="1" x14ac:dyDescent="0.35">
      <c r="C24" s="123" t="s">
        <v>320</v>
      </c>
      <c r="D24" s="625" t="s">
        <v>321</v>
      </c>
      <c r="E24" s="626"/>
    </row>
    <row r="25" spans="3:30" ht="34.200000000000003" customHeight="1" x14ac:dyDescent="0.3">
      <c r="C25" s="613" t="s">
        <v>441</v>
      </c>
      <c r="D25" s="615" t="s">
        <v>442</v>
      </c>
      <c r="E25" s="616"/>
    </row>
    <row r="26" spans="3:30" ht="54" customHeight="1" thickBot="1" x14ac:dyDescent="0.35">
      <c r="C26" s="614"/>
      <c r="D26" s="617"/>
      <c r="E26" s="618"/>
    </row>
    <row r="27" spans="3:30" x14ac:dyDescent="0.3"/>
    <row r="28" spans="3:30" x14ac:dyDescent="0.3"/>
    <row r="29" spans="3:30" x14ac:dyDescent="0.3"/>
    <row r="30" spans="3:30" x14ac:dyDescent="0.3"/>
    <row r="31" spans="3:30" x14ac:dyDescent="0.3"/>
    <row r="32" spans="3:30" x14ac:dyDescent="0.3"/>
    <row r="33" x14ac:dyDescent="0.3"/>
    <row r="34" ht="33" hidden="1" customHeight="1" x14ac:dyDescent="0.3"/>
    <row r="35" ht="21.75" hidden="1" customHeight="1" x14ac:dyDescent="0.3"/>
    <row r="36" x14ac:dyDescent="0.3"/>
  </sheetData>
  <mergeCells count="25">
    <mergeCell ref="C25:C26"/>
    <mergeCell ref="D25:E26"/>
    <mergeCell ref="D18:E18"/>
    <mergeCell ref="D21:E21"/>
    <mergeCell ref="D6:E6"/>
    <mergeCell ref="D7:E7"/>
    <mergeCell ref="D10:E10"/>
    <mergeCell ref="D11:E11"/>
    <mergeCell ref="D16:E16"/>
    <mergeCell ref="D8:E8"/>
    <mergeCell ref="C19:C20"/>
    <mergeCell ref="D19:E20"/>
    <mergeCell ref="D22:E22"/>
    <mergeCell ref="D23:E23"/>
    <mergeCell ref="D24:E24"/>
    <mergeCell ref="C2:E2"/>
    <mergeCell ref="C3:C4"/>
    <mergeCell ref="D3:E4"/>
    <mergeCell ref="D5:E5"/>
    <mergeCell ref="D17:E17"/>
    <mergeCell ref="D9:E9"/>
    <mergeCell ref="D12:E12"/>
    <mergeCell ref="C13:C15"/>
    <mergeCell ref="D13:E14"/>
    <mergeCell ref="D15:E15"/>
  </mergeCells>
  <hyperlinks>
    <hyperlink ref="D7" r:id="rId1" xr:uid="{00000000-0004-0000-1000-000000000000}"/>
    <hyperlink ref="D6" r:id="rId2" display="За Отсутствие оборотов по счету  - 3000 руб., согласно п.1.1.3 , согласно Книги тарифов" xr:uid="{00000000-0004-0000-1000-000001000000}"/>
    <hyperlink ref="D5" r:id="rId3" display="Вплютные переводы между резидентами запрещены, согласно 173-ФЗ (ред. от 25.12.2023) &quot;О валютном регулировании и валютном контроле&quot; Статья 9." xr:uid="{00000000-0004-0000-1000-000002000000}"/>
    <hyperlink ref="A1" location="'Переводы в офисе'!A1" display="домой" xr:uid="{00000000-0004-0000-1000-000003000000}"/>
    <hyperlink ref="B1" location="Оглавление!A1" display="Главная" xr:uid="{00000000-0004-0000-1000-000004000000}"/>
  </hyperlinks>
  <pageMargins left="0.70866141732283472" right="0.70866141732283472" top="0.74803149606299213" bottom="0.74803149606299213" header="0.31496062992125984" footer="0.31496062992125984"/>
  <pageSetup paperSize="9" scale="26" fitToHeight="0" orientation="landscape" verticalDpi="4294967295" r:id="rId4"/>
  <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127"/>
  <sheetViews>
    <sheetView showGridLines="0" showRowColHeaders="0" workbookViewId="0">
      <pane ySplit="1" topLeftCell="A2" activePane="bottomLeft" state="frozen"/>
      <selection pane="bottomLeft" activeCell="A2" sqref="A2"/>
    </sheetView>
  </sheetViews>
  <sheetFormatPr defaultColWidth="0" defaultRowHeight="14.4" zeroHeight="1" x14ac:dyDescent="0.3"/>
  <cols>
    <col min="1" max="1" width="10" style="271" customWidth="1"/>
    <col min="2" max="2" width="30.6640625" style="271" customWidth="1"/>
    <col min="3" max="3" width="13.88671875" style="271" customWidth="1"/>
    <col min="4" max="4" width="8.88671875" style="271" customWidth="1"/>
    <col min="5" max="16384" width="8.88671875" style="271" hidden="1"/>
  </cols>
  <sheetData>
    <row r="1" spans="1:3" x14ac:dyDescent="0.3">
      <c r="A1" s="277" t="s">
        <v>186</v>
      </c>
      <c r="B1" s="272" t="s">
        <v>751</v>
      </c>
      <c r="C1" s="273" t="s">
        <v>750</v>
      </c>
    </row>
    <row r="2" spans="1:3" x14ac:dyDescent="0.3">
      <c r="A2" s="279" t="s">
        <v>187</v>
      </c>
      <c r="B2" s="274" t="s">
        <v>749</v>
      </c>
      <c r="C2" s="275" t="s">
        <v>748</v>
      </c>
    </row>
    <row r="3" spans="1:3" x14ac:dyDescent="0.3">
      <c r="B3" s="274" t="s">
        <v>747</v>
      </c>
      <c r="C3" s="275" t="s">
        <v>746</v>
      </c>
    </row>
    <row r="4" spans="1:3" x14ac:dyDescent="0.3">
      <c r="B4" s="274" t="s">
        <v>745</v>
      </c>
      <c r="C4" s="275" t="s">
        <v>744</v>
      </c>
    </row>
    <row r="5" spans="1:3" x14ac:dyDescent="0.3">
      <c r="B5" s="274" t="s">
        <v>743</v>
      </c>
      <c r="C5" s="275" t="s">
        <v>742</v>
      </c>
    </row>
    <row r="6" spans="1:3" x14ac:dyDescent="0.3">
      <c r="B6" s="274" t="s">
        <v>741</v>
      </c>
      <c r="C6" s="275" t="s">
        <v>740</v>
      </c>
    </row>
    <row r="7" spans="1:3" x14ac:dyDescent="0.3">
      <c r="B7" s="274" t="s">
        <v>739</v>
      </c>
      <c r="C7" s="275" t="s">
        <v>738</v>
      </c>
    </row>
    <row r="8" spans="1:3" x14ac:dyDescent="0.3">
      <c r="B8" s="274" t="s">
        <v>737</v>
      </c>
      <c r="C8" s="275" t="s">
        <v>736</v>
      </c>
    </row>
    <row r="9" spans="1:3" x14ac:dyDescent="0.3">
      <c r="B9" s="274" t="s">
        <v>735</v>
      </c>
      <c r="C9" s="275" t="s">
        <v>734</v>
      </c>
    </row>
    <row r="10" spans="1:3" x14ac:dyDescent="0.3">
      <c r="B10" s="274" t="s">
        <v>733</v>
      </c>
      <c r="C10" s="275" t="s">
        <v>732</v>
      </c>
    </row>
    <row r="11" spans="1:3" x14ac:dyDescent="0.3">
      <c r="B11" s="274" t="s">
        <v>731</v>
      </c>
      <c r="C11" s="275" t="s">
        <v>730</v>
      </c>
    </row>
    <row r="12" spans="1:3" x14ac:dyDescent="0.3">
      <c r="B12" s="274" t="s">
        <v>729</v>
      </c>
      <c r="C12" s="275" t="s">
        <v>728</v>
      </c>
    </row>
    <row r="13" spans="1:3" x14ac:dyDescent="0.3">
      <c r="B13" s="274" t="s">
        <v>727</v>
      </c>
      <c r="C13" s="275" t="s">
        <v>726</v>
      </c>
    </row>
    <row r="14" spans="1:3" x14ac:dyDescent="0.3">
      <c r="B14" s="274" t="s">
        <v>725</v>
      </c>
      <c r="C14" s="275" t="s">
        <v>724</v>
      </c>
    </row>
    <row r="15" spans="1:3" x14ac:dyDescent="0.3">
      <c r="B15" s="274" t="s">
        <v>723</v>
      </c>
      <c r="C15" s="275" t="s">
        <v>722</v>
      </c>
    </row>
    <row r="16" spans="1:3" x14ac:dyDescent="0.3">
      <c r="B16" s="274" t="s">
        <v>721</v>
      </c>
      <c r="C16" s="275" t="s">
        <v>720</v>
      </c>
    </row>
    <row r="17" spans="2:3" x14ac:dyDescent="0.3">
      <c r="B17" s="274" t="s">
        <v>719</v>
      </c>
      <c r="C17" s="275" t="s">
        <v>718</v>
      </c>
    </row>
    <row r="18" spans="2:3" x14ac:dyDescent="0.3">
      <c r="B18" s="274" t="s">
        <v>717</v>
      </c>
      <c r="C18" s="275" t="s">
        <v>716</v>
      </c>
    </row>
    <row r="19" spans="2:3" x14ac:dyDescent="0.3">
      <c r="B19" s="274" t="s">
        <v>715</v>
      </c>
      <c r="C19" s="275" t="s">
        <v>714</v>
      </c>
    </row>
    <row r="20" spans="2:3" x14ac:dyDescent="0.3">
      <c r="B20" s="274" t="s">
        <v>713</v>
      </c>
      <c r="C20" s="275" t="s">
        <v>712</v>
      </c>
    </row>
    <row r="21" spans="2:3" x14ac:dyDescent="0.3">
      <c r="B21" s="274" t="s">
        <v>711</v>
      </c>
      <c r="C21" s="275" t="s">
        <v>710</v>
      </c>
    </row>
    <row r="22" spans="2:3" x14ac:dyDescent="0.3">
      <c r="B22" s="274" t="s">
        <v>709</v>
      </c>
      <c r="C22" s="275" t="s">
        <v>708</v>
      </c>
    </row>
    <row r="23" spans="2:3" x14ac:dyDescent="0.3">
      <c r="B23" s="274" t="s">
        <v>707</v>
      </c>
      <c r="C23" s="275" t="s">
        <v>706</v>
      </c>
    </row>
    <row r="24" spans="2:3" x14ac:dyDescent="0.3">
      <c r="B24" s="274" t="s">
        <v>705</v>
      </c>
      <c r="C24" s="275" t="s">
        <v>704</v>
      </c>
    </row>
    <row r="25" spans="2:3" x14ac:dyDescent="0.3">
      <c r="B25" s="274" t="s">
        <v>703</v>
      </c>
      <c r="C25" s="275" t="s">
        <v>702</v>
      </c>
    </row>
    <row r="26" spans="2:3" x14ac:dyDescent="0.3">
      <c r="B26" s="274" t="s">
        <v>701</v>
      </c>
      <c r="C26" s="275" t="s">
        <v>700</v>
      </c>
    </row>
    <row r="27" spans="2:3" x14ac:dyDescent="0.3">
      <c r="B27" s="274" t="s">
        <v>699</v>
      </c>
      <c r="C27" s="275" t="s">
        <v>698</v>
      </c>
    </row>
    <row r="28" spans="2:3" x14ac:dyDescent="0.3">
      <c r="B28" s="274" t="s">
        <v>697</v>
      </c>
      <c r="C28" s="275" t="s">
        <v>696</v>
      </c>
    </row>
    <row r="29" spans="2:3" x14ac:dyDescent="0.3">
      <c r="B29" s="274" t="s">
        <v>695</v>
      </c>
      <c r="C29" s="275" t="s">
        <v>694</v>
      </c>
    </row>
    <row r="30" spans="2:3" x14ac:dyDescent="0.3">
      <c r="B30" s="274" t="s">
        <v>693</v>
      </c>
      <c r="C30" s="275" t="s">
        <v>692</v>
      </c>
    </row>
    <row r="31" spans="2:3" x14ac:dyDescent="0.3">
      <c r="B31" s="274" t="s">
        <v>691</v>
      </c>
      <c r="C31" s="275" t="s">
        <v>690</v>
      </c>
    </row>
    <row r="32" spans="2:3" x14ac:dyDescent="0.3">
      <c r="B32" s="274" t="s">
        <v>689</v>
      </c>
      <c r="C32" s="275" t="s">
        <v>688</v>
      </c>
    </row>
    <row r="33" spans="2:3" x14ac:dyDescent="0.3">
      <c r="B33" s="274" t="s">
        <v>687</v>
      </c>
      <c r="C33" s="275" t="s">
        <v>686</v>
      </c>
    </row>
    <row r="34" spans="2:3" x14ac:dyDescent="0.3">
      <c r="B34" s="274" t="s">
        <v>685</v>
      </c>
      <c r="C34" s="275" t="s">
        <v>684</v>
      </c>
    </row>
    <row r="35" spans="2:3" x14ac:dyDescent="0.3">
      <c r="B35" s="274" t="s">
        <v>683</v>
      </c>
      <c r="C35" s="275" t="s">
        <v>682</v>
      </c>
    </row>
    <row r="36" spans="2:3" x14ac:dyDescent="0.3">
      <c r="B36" s="274" t="s">
        <v>681</v>
      </c>
      <c r="C36" s="275" t="s">
        <v>680</v>
      </c>
    </row>
    <row r="37" spans="2:3" x14ac:dyDescent="0.3">
      <c r="B37" s="274" t="s">
        <v>679</v>
      </c>
      <c r="C37" s="275" t="s">
        <v>678</v>
      </c>
    </row>
    <row r="38" spans="2:3" x14ac:dyDescent="0.3">
      <c r="B38" s="274" t="s">
        <v>677</v>
      </c>
      <c r="C38" s="275" t="s">
        <v>676</v>
      </c>
    </row>
    <row r="39" spans="2:3" x14ac:dyDescent="0.3">
      <c r="B39" s="274" t="s">
        <v>675</v>
      </c>
      <c r="C39" s="275" t="s">
        <v>674</v>
      </c>
    </row>
    <row r="40" spans="2:3" x14ac:dyDescent="0.3">
      <c r="B40" s="274" t="s">
        <v>673</v>
      </c>
      <c r="C40" s="275" t="s">
        <v>672</v>
      </c>
    </row>
    <row r="41" spans="2:3" x14ac:dyDescent="0.3">
      <c r="B41" s="274" t="s">
        <v>671</v>
      </c>
      <c r="C41" s="275" t="s">
        <v>670</v>
      </c>
    </row>
    <row r="42" spans="2:3" x14ac:dyDescent="0.3">
      <c r="B42" s="274" t="s">
        <v>669</v>
      </c>
      <c r="C42" s="275" t="s">
        <v>668</v>
      </c>
    </row>
    <row r="43" spans="2:3" x14ac:dyDescent="0.3">
      <c r="B43" s="274" t="s">
        <v>667</v>
      </c>
      <c r="C43" s="275" t="s">
        <v>666</v>
      </c>
    </row>
    <row r="44" spans="2:3" x14ac:dyDescent="0.3">
      <c r="B44" s="274" t="s">
        <v>665</v>
      </c>
      <c r="C44" s="275" t="s">
        <v>664</v>
      </c>
    </row>
    <row r="45" spans="2:3" x14ac:dyDescent="0.3">
      <c r="B45" s="274" t="s">
        <v>663</v>
      </c>
      <c r="C45" s="275" t="s">
        <v>662</v>
      </c>
    </row>
    <row r="46" spans="2:3" x14ac:dyDescent="0.3">
      <c r="B46" s="274" t="s">
        <v>661</v>
      </c>
      <c r="C46" s="275" t="s">
        <v>660</v>
      </c>
    </row>
    <row r="47" spans="2:3" x14ac:dyDescent="0.3">
      <c r="B47" s="274" t="s">
        <v>659</v>
      </c>
      <c r="C47" s="275" t="s">
        <v>658</v>
      </c>
    </row>
    <row r="48" spans="2:3" x14ac:dyDescent="0.3">
      <c r="B48" s="274" t="s">
        <v>657</v>
      </c>
      <c r="C48" s="275" t="s">
        <v>656</v>
      </c>
    </row>
    <row r="49" spans="2:3" x14ac:dyDescent="0.3">
      <c r="B49" s="274" t="s">
        <v>655</v>
      </c>
      <c r="C49" s="275" t="s">
        <v>654</v>
      </c>
    </row>
    <row r="50" spans="2:3" x14ac:dyDescent="0.3">
      <c r="B50" s="274" t="s">
        <v>653</v>
      </c>
      <c r="C50" s="275" t="s">
        <v>652</v>
      </c>
    </row>
    <row r="51" spans="2:3" x14ac:dyDescent="0.3">
      <c r="B51" s="274" t="s">
        <v>651</v>
      </c>
      <c r="C51" s="275" t="s">
        <v>650</v>
      </c>
    </row>
    <row r="52" spans="2:3" x14ac:dyDescent="0.3">
      <c r="B52" s="274" t="s">
        <v>649</v>
      </c>
      <c r="C52" s="275" t="s">
        <v>648</v>
      </c>
    </row>
    <row r="53" spans="2:3" x14ac:dyDescent="0.3">
      <c r="B53" s="274" t="s">
        <v>647</v>
      </c>
      <c r="C53" s="275" t="s">
        <v>646</v>
      </c>
    </row>
    <row r="54" spans="2:3" x14ac:dyDescent="0.3">
      <c r="B54" s="274" t="s">
        <v>645</v>
      </c>
      <c r="C54" s="275" t="s">
        <v>644</v>
      </c>
    </row>
    <row r="55" spans="2:3" x14ac:dyDescent="0.3">
      <c r="B55" s="274" t="s">
        <v>643</v>
      </c>
      <c r="C55" s="275" t="s">
        <v>642</v>
      </c>
    </row>
    <row r="56" spans="2:3" x14ac:dyDescent="0.3">
      <c r="B56" s="274" t="s">
        <v>641</v>
      </c>
      <c r="C56" s="275" t="s">
        <v>640</v>
      </c>
    </row>
    <row r="57" spans="2:3" x14ac:dyDescent="0.3">
      <c r="B57" s="274" t="s">
        <v>639</v>
      </c>
      <c r="C57" s="275" t="s">
        <v>638</v>
      </c>
    </row>
    <row r="58" spans="2:3" x14ac:dyDescent="0.3">
      <c r="B58" s="274" t="s">
        <v>637</v>
      </c>
      <c r="C58" s="275" t="s">
        <v>636</v>
      </c>
    </row>
    <row r="59" spans="2:3" x14ac:dyDescent="0.3">
      <c r="B59" s="274" t="s">
        <v>635</v>
      </c>
      <c r="C59" s="275" t="s">
        <v>634</v>
      </c>
    </row>
    <row r="60" spans="2:3" x14ac:dyDescent="0.3">
      <c r="B60" s="274" t="s">
        <v>633</v>
      </c>
      <c r="C60" s="275" t="s">
        <v>632</v>
      </c>
    </row>
    <row r="61" spans="2:3" x14ac:dyDescent="0.3">
      <c r="B61" s="274" t="s">
        <v>631</v>
      </c>
      <c r="C61" s="275" t="s">
        <v>630</v>
      </c>
    </row>
    <row r="62" spans="2:3" x14ac:dyDescent="0.3">
      <c r="B62" s="274" t="s">
        <v>629</v>
      </c>
      <c r="C62" s="275" t="s">
        <v>628</v>
      </c>
    </row>
    <row r="63" spans="2:3" x14ac:dyDescent="0.3">
      <c r="B63" s="274" t="s">
        <v>627</v>
      </c>
      <c r="C63" s="275" t="s">
        <v>626</v>
      </c>
    </row>
    <row r="64" spans="2:3" x14ac:dyDescent="0.3">
      <c r="B64" s="274" t="s">
        <v>625</v>
      </c>
      <c r="C64" s="275" t="s">
        <v>624</v>
      </c>
    </row>
    <row r="65" spans="2:3" x14ac:dyDescent="0.3">
      <c r="B65" s="274" t="s">
        <v>623</v>
      </c>
      <c r="C65" s="275" t="s">
        <v>622</v>
      </c>
    </row>
    <row r="66" spans="2:3" x14ac:dyDescent="0.3">
      <c r="B66" s="274" t="s">
        <v>621</v>
      </c>
      <c r="C66" s="275" t="s">
        <v>620</v>
      </c>
    </row>
    <row r="67" spans="2:3" x14ac:dyDescent="0.3">
      <c r="B67" s="274" t="s">
        <v>619</v>
      </c>
      <c r="C67" s="275" t="s">
        <v>618</v>
      </c>
    </row>
    <row r="68" spans="2:3" x14ac:dyDescent="0.3">
      <c r="B68" s="274" t="s">
        <v>617</v>
      </c>
      <c r="C68" s="275" t="s">
        <v>616</v>
      </c>
    </row>
    <row r="69" spans="2:3" x14ac:dyDescent="0.3">
      <c r="B69" s="274" t="s">
        <v>615</v>
      </c>
      <c r="C69" s="275" t="s">
        <v>614</v>
      </c>
    </row>
    <row r="70" spans="2:3" x14ac:dyDescent="0.3">
      <c r="B70" s="274" t="s">
        <v>613</v>
      </c>
      <c r="C70" s="275" t="s">
        <v>612</v>
      </c>
    </row>
    <row r="71" spans="2:3" x14ac:dyDescent="0.3">
      <c r="B71" s="274" t="s">
        <v>611</v>
      </c>
      <c r="C71" s="275" t="s">
        <v>610</v>
      </c>
    </row>
    <row r="72" spans="2:3" x14ac:dyDescent="0.3">
      <c r="B72" s="274" t="s">
        <v>609</v>
      </c>
      <c r="C72" s="275" t="s">
        <v>608</v>
      </c>
    </row>
    <row r="73" spans="2:3" x14ac:dyDescent="0.3">
      <c r="B73" s="274" t="s">
        <v>607</v>
      </c>
      <c r="C73" s="275" t="s">
        <v>606</v>
      </c>
    </row>
    <row r="74" spans="2:3" x14ac:dyDescent="0.3">
      <c r="B74" s="274" t="s">
        <v>605</v>
      </c>
      <c r="C74" s="275" t="s">
        <v>604</v>
      </c>
    </row>
    <row r="75" spans="2:3" x14ac:dyDescent="0.3">
      <c r="B75" s="274" t="s">
        <v>603</v>
      </c>
      <c r="C75" s="275" t="s">
        <v>602</v>
      </c>
    </row>
    <row r="76" spans="2:3" x14ac:dyDescent="0.3">
      <c r="B76" s="274" t="s">
        <v>601</v>
      </c>
      <c r="C76" s="275" t="s">
        <v>600</v>
      </c>
    </row>
    <row r="77" spans="2:3" x14ac:dyDescent="0.3">
      <c r="B77" s="274" t="s">
        <v>599</v>
      </c>
      <c r="C77" s="275" t="s">
        <v>598</v>
      </c>
    </row>
    <row r="78" spans="2:3" x14ac:dyDescent="0.3">
      <c r="B78" s="274" t="s">
        <v>597</v>
      </c>
      <c r="C78" s="275" t="s">
        <v>596</v>
      </c>
    </row>
    <row r="79" spans="2:3" x14ac:dyDescent="0.3">
      <c r="B79" s="274" t="s">
        <v>595</v>
      </c>
      <c r="C79" s="275" t="s">
        <v>594</v>
      </c>
    </row>
    <row r="80" spans="2:3" x14ac:dyDescent="0.3">
      <c r="B80" s="274" t="s">
        <v>593</v>
      </c>
      <c r="C80" s="275" t="s">
        <v>592</v>
      </c>
    </row>
    <row r="81" spans="2:3" x14ac:dyDescent="0.3">
      <c r="B81" s="274" t="s">
        <v>591</v>
      </c>
      <c r="C81" s="275" t="s">
        <v>590</v>
      </c>
    </row>
    <row r="82" spans="2:3" x14ac:dyDescent="0.3">
      <c r="B82" s="274" t="s">
        <v>589</v>
      </c>
      <c r="C82" s="275" t="s">
        <v>588</v>
      </c>
    </row>
    <row r="83" spans="2:3" x14ac:dyDescent="0.3">
      <c r="B83" s="274" t="s">
        <v>587</v>
      </c>
      <c r="C83" s="275" t="s">
        <v>586</v>
      </c>
    </row>
    <row r="84" spans="2:3" x14ac:dyDescent="0.3">
      <c r="B84" s="274" t="s">
        <v>585</v>
      </c>
      <c r="C84" s="275" t="s">
        <v>584</v>
      </c>
    </row>
    <row r="85" spans="2:3" x14ac:dyDescent="0.3">
      <c r="B85" s="274" t="s">
        <v>583</v>
      </c>
      <c r="C85" s="275" t="s">
        <v>582</v>
      </c>
    </row>
    <row r="86" spans="2:3" x14ac:dyDescent="0.3">
      <c r="B86" s="274" t="s">
        <v>581</v>
      </c>
      <c r="C86" s="275" t="s">
        <v>580</v>
      </c>
    </row>
    <row r="87" spans="2:3" x14ac:dyDescent="0.3">
      <c r="B87" s="274" t="s">
        <v>579</v>
      </c>
      <c r="C87" s="275" t="s">
        <v>578</v>
      </c>
    </row>
    <row r="88" spans="2:3" x14ac:dyDescent="0.3">
      <c r="B88" s="274" t="s">
        <v>577</v>
      </c>
      <c r="C88" s="275" t="s">
        <v>576</v>
      </c>
    </row>
    <row r="89" spans="2:3" x14ac:dyDescent="0.3">
      <c r="B89" s="274" t="s">
        <v>575</v>
      </c>
      <c r="C89" s="275" t="s">
        <v>574</v>
      </c>
    </row>
    <row r="90" spans="2:3" x14ac:dyDescent="0.3">
      <c r="B90" s="274" t="s">
        <v>573</v>
      </c>
      <c r="C90" s="275" t="s">
        <v>572</v>
      </c>
    </row>
    <row r="91" spans="2:3" x14ac:dyDescent="0.3">
      <c r="B91" s="274" t="s">
        <v>571</v>
      </c>
      <c r="C91" s="275" t="s">
        <v>570</v>
      </c>
    </row>
    <row r="92" spans="2:3" x14ac:dyDescent="0.3">
      <c r="B92" s="274" t="s">
        <v>569</v>
      </c>
      <c r="C92" s="275" t="s">
        <v>568</v>
      </c>
    </row>
    <row r="93" spans="2:3" x14ac:dyDescent="0.3">
      <c r="B93" s="274" t="s">
        <v>567</v>
      </c>
      <c r="C93" s="275" t="s">
        <v>566</v>
      </c>
    </row>
    <row r="94" spans="2:3" x14ac:dyDescent="0.3">
      <c r="B94" s="274" t="s">
        <v>565</v>
      </c>
      <c r="C94" s="275" t="s">
        <v>564</v>
      </c>
    </row>
    <row r="95" spans="2:3" x14ac:dyDescent="0.3">
      <c r="B95" s="274" t="s">
        <v>563</v>
      </c>
      <c r="C95" s="275" t="s">
        <v>562</v>
      </c>
    </row>
    <row r="96" spans="2:3" x14ac:dyDescent="0.3">
      <c r="B96" s="274" t="s">
        <v>561</v>
      </c>
      <c r="C96" s="275" t="s">
        <v>560</v>
      </c>
    </row>
    <row r="97" spans="2:3" x14ac:dyDescent="0.3">
      <c r="B97" s="274" t="s">
        <v>559</v>
      </c>
      <c r="C97" s="275" t="s">
        <v>558</v>
      </c>
    </row>
    <row r="98" spans="2:3" x14ac:dyDescent="0.3">
      <c r="B98" s="274" t="s">
        <v>557</v>
      </c>
      <c r="C98" s="275" t="s">
        <v>556</v>
      </c>
    </row>
    <row r="99" spans="2:3" x14ac:dyDescent="0.3">
      <c r="B99" s="274" t="s">
        <v>555</v>
      </c>
      <c r="C99" s="275" t="s">
        <v>554</v>
      </c>
    </row>
    <row r="100" spans="2:3" x14ac:dyDescent="0.3">
      <c r="B100" s="274" t="s">
        <v>553</v>
      </c>
      <c r="C100" s="275" t="s">
        <v>552</v>
      </c>
    </row>
    <row r="101" spans="2:3" x14ac:dyDescent="0.3">
      <c r="B101" s="274" t="s">
        <v>551</v>
      </c>
      <c r="C101" s="275" t="s">
        <v>550</v>
      </c>
    </row>
    <row r="102" spans="2:3" x14ac:dyDescent="0.3">
      <c r="B102" s="274" t="s">
        <v>549</v>
      </c>
      <c r="C102" s="275" t="s">
        <v>548</v>
      </c>
    </row>
    <row r="103" spans="2:3" x14ac:dyDescent="0.3">
      <c r="B103" s="274" t="s">
        <v>547</v>
      </c>
      <c r="C103" s="275" t="s">
        <v>546</v>
      </c>
    </row>
    <row r="104" spans="2:3" x14ac:dyDescent="0.3">
      <c r="B104" s="274" t="s">
        <v>545</v>
      </c>
      <c r="C104" s="275" t="s">
        <v>544</v>
      </c>
    </row>
    <row r="105" spans="2:3" x14ac:dyDescent="0.3">
      <c r="B105" s="274" t="s">
        <v>543</v>
      </c>
      <c r="C105" s="275" t="s">
        <v>542</v>
      </c>
    </row>
    <row r="106" spans="2:3" x14ac:dyDescent="0.3">
      <c r="B106" s="274" t="s">
        <v>541</v>
      </c>
      <c r="C106" s="275" t="s">
        <v>540</v>
      </c>
    </row>
    <row r="107" spans="2:3" x14ac:dyDescent="0.3">
      <c r="B107" s="274" t="s">
        <v>539</v>
      </c>
      <c r="C107" s="275" t="s">
        <v>538</v>
      </c>
    </row>
    <row r="108" spans="2:3" x14ac:dyDescent="0.3">
      <c r="B108" s="274" t="s">
        <v>537</v>
      </c>
      <c r="C108" s="275" t="s">
        <v>536</v>
      </c>
    </row>
    <row r="109" spans="2:3" x14ac:dyDescent="0.3">
      <c r="B109" s="274" t="s">
        <v>535</v>
      </c>
      <c r="C109" s="275" t="s">
        <v>534</v>
      </c>
    </row>
    <row r="110" spans="2:3" x14ac:dyDescent="0.3">
      <c r="B110" s="274" t="s">
        <v>533</v>
      </c>
      <c r="C110" s="275" t="s">
        <v>532</v>
      </c>
    </row>
    <row r="111" spans="2:3" x14ac:dyDescent="0.3">
      <c r="B111" s="274" t="s">
        <v>531</v>
      </c>
      <c r="C111" s="275" t="s">
        <v>530</v>
      </c>
    </row>
    <row r="112" spans="2:3" x14ac:dyDescent="0.3">
      <c r="B112" s="274" t="s">
        <v>529</v>
      </c>
      <c r="C112" s="275" t="s">
        <v>528</v>
      </c>
    </row>
    <row r="113" spans="2:3" x14ac:dyDescent="0.3">
      <c r="B113" s="274" t="s">
        <v>527</v>
      </c>
      <c r="C113" s="275" t="s">
        <v>526</v>
      </c>
    </row>
    <row r="114" spans="2:3" x14ac:dyDescent="0.3">
      <c r="B114" s="274" t="s">
        <v>525</v>
      </c>
      <c r="C114" s="275" t="s">
        <v>524</v>
      </c>
    </row>
    <row r="115" spans="2:3" x14ac:dyDescent="0.3">
      <c r="B115" s="274" t="s">
        <v>523</v>
      </c>
      <c r="C115" s="275" t="s">
        <v>522</v>
      </c>
    </row>
    <row r="116" spans="2:3" x14ac:dyDescent="0.3">
      <c r="B116" s="274" t="s">
        <v>521</v>
      </c>
      <c r="C116" s="275" t="s">
        <v>520</v>
      </c>
    </row>
    <row r="117" spans="2:3" x14ac:dyDescent="0.3">
      <c r="B117" s="274" t="s">
        <v>519</v>
      </c>
      <c r="C117" s="275" t="s">
        <v>518</v>
      </c>
    </row>
    <row r="118" spans="2:3" x14ac:dyDescent="0.3">
      <c r="B118" s="274" t="s">
        <v>517</v>
      </c>
      <c r="C118" s="275" t="s">
        <v>516</v>
      </c>
    </row>
    <row r="119" spans="2:3" x14ac:dyDescent="0.3">
      <c r="B119" s="274" t="s">
        <v>515</v>
      </c>
      <c r="C119" s="275" t="s">
        <v>514</v>
      </c>
    </row>
    <row r="120" spans="2:3" x14ac:dyDescent="0.3">
      <c r="B120" s="274" t="s">
        <v>513</v>
      </c>
      <c r="C120" s="275" t="s">
        <v>512</v>
      </c>
    </row>
    <row r="121" spans="2:3" x14ac:dyDescent="0.3">
      <c r="B121" s="274" t="s">
        <v>511</v>
      </c>
      <c r="C121" s="275" t="s">
        <v>510</v>
      </c>
    </row>
    <row r="122" spans="2:3" x14ac:dyDescent="0.3">
      <c r="B122" s="274" t="s">
        <v>509</v>
      </c>
      <c r="C122" s="275" t="s">
        <v>508</v>
      </c>
    </row>
    <row r="123" spans="2:3" x14ac:dyDescent="0.3">
      <c r="B123" s="274" t="s">
        <v>507</v>
      </c>
      <c r="C123" s="275" t="s">
        <v>506</v>
      </c>
    </row>
    <row r="124" spans="2:3" x14ac:dyDescent="0.3">
      <c r="B124" s="274" t="s">
        <v>505</v>
      </c>
      <c r="C124" s="275" t="s">
        <v>504</v>
      </c>
    </row>
    <row r="125" spans="2:3" x14ac:dyDescent="0.3">
      <c r="B125" s="274" t="s">
        <v>503</v>
      </c>
      <c r="C125" s="275" t="s">
        <v>502</v>
      </c>
    </row>
    <row r="126" spans="2:3" x14ac:dyDescent="0.3"/>
    <row r="127" spans="2:3" x14ac:dyDescent="0.3"/>
  </sheetData>
  <autoFilter ref="B1:C125" xr:uid="{00000000-0009-0000-0000-000011000000}"/>
  <hyperlinks>
    <hyperlink ref="A1" location="Оглавление!A1" display="Главная" xr:uid="{00000000-0004-0000-1100-000000000000}"/>
    <hyperlink ref="A2" location="'Вопрос-Ответ'!A1" display="назад" xr:uid="{00000000-0004-0000-1100-000001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2"/>
  <sheetViews>
    <sheetView showGridLines="0" showRowColHeaders="0" workbookViewId="0"/>
  </sheetViews>
  <sheetFormatPr defaultColWidth="0" defaultRowHeight="14.4" zeroHeight="1" x14ac:dyDescent="0.3"/>
  <cols>
    <col min="1" max="18" width="9.109375" customWidth="1"/>
    <col min="19" max="16384" width="9.109375" hidden="1"/>
  </cols>
  <sheetData>
    <row r="1" spans="1:17" x14ac:dyDescent="0.3">
      <c r="A1" s="238" t="s">
        <v>187</v>
      </c>
      <c r="B1" s="207" t="s">
        <v>186</v>
      </c>
      <c r="C1" s="208"/>
    </row>
    <row r="2" spans="1:17" ht="15" thickBot="1" x14ac:dyDescent="0.35"/>
    <row r="3" spans="1:17" x14ac:dyDescent="0.3">
      <c r="B3" s="638" t="s">
        <v>434</v>
      </c>
      <c r="C3" s="648"/>
      <c r="D3" s="648"/>
      <c r="E3" s="648"/>
      <c r="F3" s="648"/>
      <c r="G3" s="639"/>
      <c r="H3" s="664" t="s">
        <v>435</v>
      </c>
      <c r="I3" s="665"/>
      <c r="J3" s="665"/>
      <c r="K3" s="665"/>
      <c r="L3" s="665"/>
      <c r="M3" s="665"/>
      <c r="N3" s="665"/>
      <c r="O3" s="665"/>
      <c r="P3" s="665"/>
      <c r="Q3" s="666"/>
    </row>
    <row r="4" spans="1:17" x14ac:dyDescent="0.3">
      <c r="B4" s="649"/>
      <c r="C4" s="650"/>
      <c r="D4" s="650"/>
      <c r="E4" s="650"/>
      <c r="F4" s="650"/>
      <c r="G4" s="651"/>
      <c r="H4" s="667"/>
      <c r="I4" s="668"/>
      <c r="J4" s="668"/>
      <c r="K4" s="668"/>
      <c r="L4" s="668"/>
      <c r="M4" s="668"/>
      <c r="N4" s="668"/>
      <c r="O4" s="668"/>
      <c r="P4" s="668"/>
      <c r="Q4" s="669"/>
    </row>
    <row r="5" spans="1:17" ht="15" thickBot="1" x14ac:dyDescent="0.35">
      <c r="B5" s="649"/>
      <c r="C5" s="650"/>
      <c r="D5" s="650"/>
      <c r="E5" s="650"/>
      <c r="F5" s="650"/>
      <c r="G5" s="651"/>
      <c r="H5" s="667"/>
      <c r="I5" s="668"/>
      <c r="J5" s="668"/>
      <c r="K5" s="668"/>
      <c r="L5" s="668"/>
      <c r="M5" s="668"/>
      <c r="N5" s="668"/>
      <c r="O5" s="668"/>
      <c r="P5" s="668"/>
      <c r="Q5" s="669"/>
    </row>
    <row r="6" spans="1:17" ht="15" customHeight="1" x14ac:dyDescent="0.3">
      <c r="B6" s="638" t="s">
        <v>436</v>
      </c>
      <c r="C6" s="648"/>
      <c r="D6" s="648"/>
      <c r="E6" s="648"/>
      <c r="F6" s="648"/>
      <c r="G6" s="639"/>
      <c r="H6" s="670" t="s">
        <v>437</v>
      </c>
      <c r="I6" s="671"/>
      <c r="J6" s="671"/>
      <c r="K6" s="671"/>
      <c r="L6" s="671"/>
      <c r="M6" s="671"/>
      <c r="N6" s="671"/>
      <c r="O6" s="671"/>
      <c r="P6" s="671"/>
      <c r="Q6" s="672"/>
    </row>
    <row r="7" spans="1:17" ht="14.4" customHeight="1" x14ac:dyDescent="0.3">
      <c r="B7" s="649"/>
      <c r="C7" s="650"/>
      <c r="D7" s="650"/>
      <c r="E7" s="650"/>
      <c r="F7" s="650"/>
      <c r="G7" s="651"/>
      <c r="H7" s="673"/>
      <c r="I7" s="674"/>
      <c r="J7" s="674"/>
      <c r="K7" s="674"/>
      <c r="L7" s="674"/>
      <c r="M7" s="674"/>
      <c r="N7" s="674"/>
      <c r="O7" s="674"/>
      <c r="P7" s="674"/>
      <c r="Q7" s="675"/>
    </row>
    <row r="8" spans="1:17" ht="14.4" customHeight="1" x14ac:dyDescent="0.3">
      <c r="B8" s="649"/>
      <c r="C8" s="650"/>
      <c r="D8" s="650"/>
      <c r="E8" s="650"/>
      <c r="F8" s="650"/>
      <c r="G8" s="651"/>
      <c r="H8" s="673"/>
      <c r="I8" s="674"/>
      <c r="J8" s="674"/>
      <c r="K8" s="674"/>
      <c r="L8" s="674"/>
      <c r="M8" s="674"/>
      <c r="N8" s="674"/>
      <c r="O8" s="674"/>
      <c r="P8" s="674"/>
      <c r="Q8" s="675"/>
    </row>
    <row r="9" spans="1:17" ht="14.4" customHeight="1" x14ac:dyDescent="0.3">
      <c r="B9" s="649"/>
      <c r="C9" s="650"/>
      <c r="D9" s="650"/>
      <c r="E9" s="650"/>
      <c r="F9" s="650"/>
      <c r="G9" s="651"/>
      <c r="H9" s="673"/>
      <c r="I9" s="674"/>
      <c r="J9" s="674"/>
      <c r="K9" s="674"/>
      <c r="L9" s="674"/>
      <c r="M9" s="674"/>
      <c r="N9" s="674"/>
      <c r="O9" s="674"/>
      <c r="P9" s="674"/>
      <c r="Q9" s="675"/>
    </row>
    <row r="10" spans="1:17" ht="14.4" customHeight="1" x14ac:dyDescent="0.3">
      <c r="B10" s="649"/>
      <c r="C10" s="650"/>
      <c r="D10" s="650"/>
      <c r="E10" s="650"/>
      <c r="F10" s="650"/>
      <c r="G10" s="651"/>
      <c r="H10" s="673"/>
      <c r="I10" s="674"/>
      <c r="J10" s="674"/>
      <c r="K10" s="674"/>
      <c r="L10" s="674"/>
      <c r="M10" s="674"/>
      <c r="N10" s="674"/>
      <c r="O10" s="674"/>
      <c r="P10" s="674"/>
      <c r="Q10" s="675"/>
    </row>
    <row r="11" spans="1:17" ht="14.4" customHeight="1" x14ac:dyDescent="0.3">
      <c r="B11" s="649"/>
      <c r="C11" s="650"/>
      <c r="D11" s="650"/>
      <c r="E11" s="650"/>
      <c r="F11" s="650"/>
      <c r="G11" s="651"/>
      <c r="H11" s="673"/>
      <c r="I11" s="674"/>
      <c r="J11" s="674"/>
      <c r="K11" s="674"/>
      <c r="L11" s="674"/>
      <c r="M11" s="674"/>
      <c r="N11" s="674"/>
      <c r="O11" s="674"/>
      <c r="P11" s="674"/>
      <c r="Q11" s="675"/>
    </row>
    <row r="12" spans="1:17" ht="14.4" customHeight="1" x14ac:dyDescent="0.3">
      <c r="B12" s="649"/>
      <c r="C12" s="650"/>
      <c r="D12" s="650"/>
      <c r="E12" s="650"/>
      <c r="F12" s="650"/>
      <c r="G12" s="651"/>
      <c r="H12" s="673"/>
      <c r="I12" s="674"/>
      <c r="J12" s="674"/>
      <c r="K12" s="674"/>
      <c r="L12" s="674"/>
      <c r="M12" s="674"/>
      <c r="N12" s="674"/>
      <c r="O12" s="674"/>
      <c r="P12" s="674"/>
      <c r="Q12" s="675"/>
    </row>
    <row r="13" spans="1:17" ht="14.4" customHeight="1" x14ac:dyDescent="0.3">
      <c r="B13" s="649"/>
      <c r="C13" s="650"/>
      <c r="D13" s="650"/>
      <c r="E13" s="650"/>
      <c r="F13" s="650"/>
      <c r="G13" s="651"/>
      <c r="H13" s="673"/>
      <c r="I13" s="674"/>
      <c r="J13" s="674"/>
      <c r="K13" s="674"/>
      <c r="L13" s="674"/>
      <c r="M13" s="674"/>
      <c r="N13" s="674"/>
      <c r="O13" s="674"/>
      <c r="P13" s="674"/>
      <c r="Q13" s="675"/>
    </row>
    <row r="14" spans="1:17" ht="15" customHeight="1" thickBot="1" x14ac:dyDescent="0.35">
      <c r="B14" s="652"/>
      <c r="C14" s="653"/>
      <c r="D14" s="653"/>
      <c r="E14" s="653"/>
      <c r="F14" s="653"/>
      <c r="G14" s="654"/>
      <c r="H14" s="676"/>
      <c r="I14" s="677"/>
      <c r="J14" s="677"/>
      <c r="K14" s="677"/>
      <c r="L14" s="677"/>
      <c r="M14" s="677"/>
      <c r="N14" s="677"/>
      <c r="O14" s="677"/>
      <c r="P14" s="677"/>
      <c r="Q14" s="678"/>
    </row>
    <row r="15" spans="1:17" ht="15" customHeight="1" x14ac:dyDescent="0.3">
      <c r="B15" s="638" t="s">
        <v>439</v>
      </c>
      <c r="C15" s="648"/>
      <c r="D15" s="648"/>
      <c r="E15" s="648"/>
      <c r="F15" s="648"/>
      <c r="G15" s="639"/>
      <c r="H15" s="655" t="s">
        <v>438</v>
      </c>
      <c r="I15" s="656"/>
      <c r="J15" s="656"/>
      <c r="K15" s="656"/>
      <c r="L15" s="656"/>
      <c r="M15" s="656"/>
      <c r="N15" s="656"/>
      <c r="O15" s="656"/>
      <c r="P15" s="656"/>
      <c r="Q15" s="657"/>
    </row>
    <row r="16" spans="1:17" ht="15" customHeight="1" x14ac:dyDescent="0.3">
      <c r="B16" s="649"/>
      <c r="C16" s="650"/>
      <c r="D16" s="650"/>
      <c r="E16" s="650"/>
      <c r="F16" s="650"/>
      <c r="G16" s="651"/>
      <c r="H16" s="658"/>
      <c r="I16" s="659"/>
      <c r="J16" s="659"/>
      <c r="K16" s="659"/>
      <c r="L16" s="659"/>
      <c r="M16" s="659"/>
      <c r="N16" s="659"/>
      <c r="O16" s="659"/>
      <c r="P16" s="659"/>
      <c r="Q16" s="660"/>
    </row>
    <row r="17" spans="2:17" ht="15" customHeight="1" x14ac:dyDescent="0.3">
      <c r="B17" s="649"/>
      <c r="C17" s="650"/>
      <c r="D17" s="650"/>
      <c r="E17" s="650"/>
      <c r="F17" s="650"/>
      <c r="G17" s="651"/>
      <c r="H17" s="658"/>
      <c r="I17" s="659"/>
      <c r="J17" s="659"/>
      <c r="K17" s="659"/>
      <c r="L17" s="659"/>
      <c r="M17" s="659"/>
      <c r="N17" s="659"/>
      <c r="O17" s="659"/>
      <c r="P17" s="659"/>
      <c r="Q17" s="660"/>
    </row>
    <row r="18" spans="2:17" ht="15" customHeight="1" x14ac:dyDescent="0.3">
      <c r="B18" s="649"/>
      <c r="C18" s="650"/>
      <c r="D18" s="650"/>
      <c r="E18" s="650"/>
      <c r="F18" s="650"/>
      <c r="G18" s="651"/>
      <c r="H18" s="658"/>
      <c r="I18" s="659"/>
      <c r="J18" s="659"/>
      <c r="K18" s="659"/>
      <c r="L18" s="659"/>
      <c r="M18" s="659"/>
      <c r="N18" s="659"/>
      <c r="O18" s="659"/>
      <c r="P18" s="659"/>
      <c r="Q18" s="660"/>
    </row>
    <row r="19" spans="2:17" ht="15" customHeight="1" x14ac:dyDescent="0.3">
      <c r="B19" s="649"/>
      <c r="C19" s="650"/>
      <c r="D19" s="650"/>
      <c r="E19" s="650"/>
      <c r="F19" s="650"/>
      <c r="G19" s="651"/>
      <c r="H19" s="658"/>
      <c r="I19" s="659"/>
      <c r="J19" s="659"/>
      <c r="K19" s="659"/>
      <c r="L19" s="659"/>
      <c r="M19" s="659"/>
      <c r="N19" s="659"/>
      <c r="O19" s="659"/>
      <c r="P19" s="659"/>
      <c r="Q19" s="660"/>
    </row>
    <row r="20" spans="2:17" ht="15" customHeight="1" x14ac:dyDescent="0.3">
      <c r="B20" s="649"/>
      <c r="C20" s="650"/>
      <c r="D20" s="650"/>
      <c r="E20" s="650"/>
      <c r="F20" s="650"/>
      <c r="G20" s="651"/>
      <c r="H20" s="658"/>
      <c r="I20" s="659"/>
      <c r="J20" s="659"/>
      <c r="K20" s="659"/>
      <c r="L20" s="659"/>
      <c r="M20" s="659"/>
      <c r="N20" s="659"/>
      <c r="O20" s="659"/>
      <c r="P20" s="659"/>
      <c r="Q20" s="660"/>
    </row>
    <row r="21" spans="2:17" ht="15" customHeight="1" x14ac:dyDescent="0.3">
      <c r="B21" s="649"/>
      <c r="C21" s="650"/>
      <c r="D21" s="650"/>
      <c r="E21" s="650"/>
      <c r="F21" s="650"/>
      <c r="G21" s="651"/>
      <c r="H21" s="658"/>
      <c r="I21" s="659"/>
      <c r="J21" s="659"/>
      <c r="K21" s="659"/>
      <c r="L21" s="659"/>
      <c r="M21" s="659"/>
      <c r="N21" s="659"/>
      <c r="O21" s="659"/>
      <c r="P21" s="659"/>
      <c r="Q21" s="660"/>
    </row>
    <row r="22" spans="2:17" ht="19.95" customHeight="1" thickBot="1" x14ac:dyDescent="0.35">
      <c r="B22" s="652"/>
      <c r="C22" s="653"/>
      <c r="D22" s="653"/>
      <c r="E22" s="653"/>
      <c r="F22" s="653"/>
      <c r="G22" s="654"/>
      <c r="H22" s="661"/>
      <c r="I22" s="662"/>
      <c r="J22" s="662"/>
      <c r="K22" s="662"/>
      <c r="L22" s="662"/>
      <c r="M22" s="662"/>
      <c r="N22" s="662"/>
      <c r="O22" s="662"/>
      <c r="P22" s="662"/>
      <c r="Q22" s="663"/>
    </row>
    <row r="23" spans="2:17" ht="19.95" customHeight="1" x14ac:dyDescent="0.3">
      <c r="B23" s="638" t="s">
        <v>446</v>
      </c>
      <c r="C23" s="648"/>
      <c r="D23" s="648"/>
      <c r="E23" s="648"/>
      <c r="F23" s="648"/>
      <c r="G23" s="639"/>
      <c r="H23" s="655" t="s">
        <v>447</v>
      </c>
      <c r="I23" s="656"/>
      <c r="J23" s="656"/>
      <c r="K23" s="656"/>
      <c r="L23" s="656"/>
      <c r="M23" s="656"/>
      <c r="N23" s="656"/>
      <c r="O23" s="656"/>
      <c r="P23" s="656"/>
      <c r="Q23" s="657"/>
    </row>
    <row r="24" spans="2:17" ht="19.95" customHeight="1" x14ac:dyDescent="0.3">
      <c r="B24" s="649"/>
      <c r="C24" s="650"/>
      <c r="D24" s="650"/>
      <c r="E24" s="650"/>
      <c r="F24" s="650"/>
      <c r="G24" s="651"/>
      <c r="H24" s="658"/>
      <c r="I24" s="659"/>
      <c r="J24" s="659"/>
      <c r="K24" s="659"/>
      <c r="L24" s="659"/>
      <c r="M24" s="659"/>
      <c r="N24" s="659"/>
      <c r="O24" s="659"/>
      <c r="P24" s="659"/>
      <c r="Q24" s="660"/>
    </row>
    <row r="25" spans="2:17" ht="19.95" customHeight="1" x14ac:dyDescent="0.3">
      <c r="B25" s="649"/>
      <c r="C25" s="650"/>
      <c r="D25" s="650"/>
      <c r="E25" s="650"/>
      <c r="F25" s="650"/>
      <c r="G25" s="651"/>
      <c r="H25" s="658"/>
      <c r="I25" s="659"/>
      <c r="J25" s="659"/>
      <c r="K25" s="659"/>
      <c r="L25" s="659"/>
      <c r="M25" s="659"/>
      <c r="N25" s="659"/>
      <c r="O25" s="659"/>
      <c r="P25" s="659"/>
      <c r="Q25" s="660"/>
    </row>
    <row r="26" spans="2:17" ht="19.95" customHeight="1" x14ac:dyDescent="0.3">
      <c r="B26" s="649"/>
      <c r="C26" s="650"/>
      <c r="D26" s="650"/>
      <c r="E26" s="650"/>
      <c r="F26" s="650"/>
      <c r="G26" s="651"/>
      <c r="H26" s="658"/>
      <c r="I26" s="659"/>
      <c r="J26" s="659"/>
      <c r="K26" s="659"/>
      <c r="L26" s="659"/>
      <c r="M26" s="659"/>
      <c r="N26" s="659"/>
      <c r="O26" s="659"/>
      <c r="P26" s="659"/>
      <c r="Q26" s="660"/>
    </row>
    <row r="27" spans="2:17" ht="19.95" customHeight="1" thickBot="1" x14ac:dyDescent="0.35">
      <c r="B27" s="652"/>
      <c r="C27" s="653"/>
      <c r="D27" s="653"/>
      <c r="E27" s="653"/>
      <c r="F27" s="653"/>
      <c r="G27" s="654"/>
      <c r="H27" s="661"/>
      <c r="I27" s="662"/>
      <c r="J27" s="662"/>
      <c r="K27" s="662"/>
      <c r="L27" s="662"/>
      <c r="M27" s="662"/>
      <c r="N27" s="662"/>
      <c r="O27" s="662"/>
      <c r="P27" s="662"/>
      <c r="Q27" s="663"/>
    </row>
    <row r="28" spans="2:17" ht="14.4" customHeight="1" x14ac:dyDescent="0.3"/>
    <row r="29" spans="2:17" ht="14.4" customHeight="1" x14ac:dyDescent="0.3"/>
    <row r="30" spans="2:17" ht="14.4" customHeight="1" x14ac:dyDescent="0.3"/>
    <row r="31" spans="2:17" ht="14.4" customHeight="1" x14ac:dyDescent="0.3"/>
    <row r="32" spans="2:17" ht="14.4" customHeight="1" x14ac:dyDescent="0.3"/>
  </sheetData>
  <mergeCells count="8">
    <mergeCell ref="B23:G27"/>
    <mergeCell ref="H23:Q27"/>
    <mergeCell ref="B15:G22"/>
    <mergeCell ref="H15:Q22"/>
    <mergeCell ref="B3:G5"/>
    <mergeCell ref="H3:Q5"/>
    <mergeCell ref="B6:G14"/>
    <mergeCell ref="H6:Q14"/>
  </mergeCells>
  <hyperlinks>
    <hyperlink ref="A1" location="ЖКУ!A1" display="назад" xr:uid="{00000000-0004-0000-1200-000000000000}"/>
    <hyperlink ref="B1" location="Оглавление!A1" display="Главная" xr:uid="{00000000-0004-0000-1200-000001000000}"/>
  </hyperlinks>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R45"/>
  <sheetViews>
    <sheetView showGridLines="0" showRowColHeaders="0" workbookViewId="0">
      <selection activeCell="A2" sqref="A2"/>
    </sheetView>
  </sheetViews>
  <sheetFormatPr defaultColWidth="0" defaultRowHeight="14.4" zeroHeight="1" x14ac:dyDescent="0.3"/>
  <cols>
    <col min="1" max="18" width="9.109375" customWidth="1"/>
    <col min="19" max="16384" width="9.109375" hidden="1"/>
  </cols>
  <sheetData>
    <row r="1" spans="1:17" x14ac:dyDescent="0.3">
      <c r="A1" s="92" t="s">
        <v>187</v>
      </c>
    </row>
    <row r="2" spans="1:17" x14ac:dyDescent="0.3">
      <c r="A2" s="144" t="s">
        <v>186</v>
      </c>
    </row>
    <row r="3" spans="1:17" x14ac:dyDescent="0.3">
      <c r="C3" s="438" t="s">
        <v>420</v>
      </c>
      <c r="D3" s="438"/>
      <c r="E3" s="438"/>
      <c r="F3" s="438"/>
      <c r="G3" s="438"/>
      <c r="H3" s="438"/>
      <c r="I3" s="438"/>
      <c r="J3" s="438"/>
      <c r="K3" s="438"/>
      <c r="L3" s="438"/>
      <c r="M3" s="438"/>
      <c r="N3" s="438"/>
      <c r="O3" s="438"/>
      <c r="P3" s="236"/>
      <c r="Q3" s="236"/>
    </row>
    <row r="4" spans="1:17" x14ac:dyDescent="0.3">
      <c r="C4" s="438"/>
      <c r="D4" s="438"/>
      <c r="E4" s="438"/>
      <c r="F4" s="438"/>
      <c r="G4" s="438"/>
      <c r="H4" s="438"/>
      <c r="I4" s="438"/>
      <c r="J4" s="438"/>
      <c r="K4" s="438"/>
      <c r="L4" s="438"/>
      <c r="M4" s="438"/>
      <c r="N4" s="438"/>
      <c r="O4" s="438"/>
      <c r="P4" s="236"/>
      <c r="Q4" s="236"/>
    </row>
    <row r="5" spans="1:17" x14ac:dyDescent="0.3">
      <c r="C5" s="438"/>
      <c r="D5" s="438"/>
      <c r="E5" s="438"/>
      <c r="F5" s="438"/>
      <c r="G5" s="438"/>
      <c r="H5" s="438"/>
      <c r="I5" s="438"/>
      <c r="J5" s="438"/>
      <c r="K5" s="438"/>
      <c r="L5" s="438"/>
      <c r="M5" s="438"/>
      <c r="N5" s="438"/>
      <c r="O5" s="438"/>
      <c r="P5" s="236"/>
      <c r="Q5" s="236"/>
    </row>
    <row r="6" spans="1:17" x14ac:dyDescent="0.3">
      <c r="C6" s="226"/>
    </row>
    <row r="7" spans="1:17" x14ac:dyDescent="0.3"/>
    <row r="8" spans="1:17" x14ac:dyDescent="0.3"/>
    <row r="9" spans="1:17" x14ac:dyDescent="0.3"/>
    <row r="10" spans="1:17" x14ac:dyDescent="0.3"/>
    <row r="11" spans="1:17" x14ac:dyDescent="0.3"/>
    <row r="12" spans="1:17" x14ac:dyDescent="0.3"/>
    <row r="13" spans="1:17" x14ac:dyDescent="0.3"/>
    <row r="14" spans="1:17" x14ac:dyDescent="0.3"/>
    <row r="15" spans="1:17" x14ac:dyDescent="0.3"/>
    <row r="16" spans="1:17" x14ac:dyDescent="0.3"/>
    <row r="17" spans="3:17" x14ac:dyDescent="0.3"/>
    <row r="18" spans="3:17" x14ac:dyDescent="0.3"/>
    <row r="19" spans="3:17" x14ac:dyDescent="0.3"/>
    <row r="20" spans="3:17" ht="15" customHeight="1" x14ac:dyDescent="0.3">
      <c r="C20" s="679" t="s">
        <v>419</v>
      </c>
      <c r="D20" s="680"/>
      <c r="E20" s="680"/>
      <c r="F20" s="680"/>
      <c r="G20" s="680"/>
      <c r="H20" s="680"/>
      <c r="I20" s="680"/>
      <c r="J20" s="680"/>
      <c r="K20" s="680"/>
      <c r="L20" s="680"/>
      <c r="M20" s="680"/>
      <c r="N20" s="680"/>
      <c r="O20" s="680"/>
      <c r="P20" s="237"/>
      <c r="Q20" s="237"/>
    </row>
    <row r="21" spans="3:17" x14ac:dyDescent="0.3">
      <c r="C21" s="680"/>
      <c r="D21" s="680"/>
      <c r="E21" s="680"/>
      <c r="F21" s="680"/>
      <c r="G21" s="680"/>
      <c r="H21" s="680"/>
      <c r="I21" s="680"/>
      <c r="J21" s="680"/>
      <c r="K21" s="680"/>
      <c r="L21" s="680"/>
      <c r="M21" s="680"/>
      <c r="N21" s="680"/>
      <c r="O21" s="680"/>
      <c r="P21" s="237"/>
      <c r="Q21" s="237"/>
    </row>
    <row r="22" spans="3:17" x14ac:dyDescent="0.3"/>
    <row r="23" spans="3:17" x14ac:dyDescent="0.3"/>
    <row r="24" spans="3:17" x14ac:dyDescent="0.3"/>
    <row r="25" spans="3:17" x14ac:dyDescent="0.3"/>
    <row r="26" spans="3:17" x14ac:dyDescent="0.3"/>
    <row r="27" spans="3:17" x14ac:dyDescent="0.3"/>
    <row r="28" spans="3:17" x14ac:dyDescent="0.3"/>
    <row r="29" spans="3:17" x14ac:dyDescent="0.3"/>
    <row r="30" spans="3:17" x14ac:dyDescent="0.3"/>
    <row r="31" spans="3:17" x14ac:dyDescent="0.3"/>
    <row r="32" spans="3:17" x14ac:dyDescent="0.3"/>
    <row r="33" x14ac:dyDescent="0.3"/>
    <row r="34" x14ac:dyDescent="0.3"/>
    <row r="35" x14ac:dyDescent="0.3"/>
    <row r="36" x14ac:dyDescent="0.3"/>
    <row r="37" x14ac:dyDescent="0.3"/>
    <row r="38" x14ac:dyDescent="0.3"/>
    <row r="39" x14ac:dyDescent="0.3"/>
    <row r="40" x14ac:dyDescent="0.3"/>
    <row r="41" x14ac:dyDescent="0.3"/>
    <row r="42" x14ac:dyDescent="0.3"/>
    <row r="43" x14ac:dyDescent="0.3"/>
    <row r="44" x14ac:dyDescent="0.3"/>
    <row r="45" x14ac:dyDescent="0.3"/>
  </sheetData>
  <mergeCells count="2">
    <mergeCell ref="C3:O5"/>
    <mergeCell ref="C20:O21"/>
  </mergeCells>
  <hyperlinks>
    <hyperlink ref="A1" location="'Сроки и комиссии ДБО'!A1" display="назад" xr:uid="{00000000-0004-0000-1300-000000000000}"/>
    <hyperlink ref="A2" location="Оглавление!A1" display="Главная" xr:uid="{00000000-0004-0000-1300-000001000000}"/>
    <hyperlink ref="C20" r:id="rId1" display="http://publication.pravo.gov.ru/document/0001202404300001" xr:uid="{00000000-0004-0000-1300-000002000000}"/>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30"/>
  <sheetViews>
    <sheetView showGridLines="0" showRowColHeaders="0" workbookViewId="0">
      <selection activeCell="B1" sqref="B1"/>
    </sheetView>
  </sheetViews>
  <sheetFormatPr defaultColWidth="0" defaultRowHeight="14.4" zeroHeight="1" x14ac:dyDescent="0.3"/>
  <cols>
    <col min="1" max="19" width="9.109375" customWidth="1"/>
    <col min="20" max="16384" width="9.109375" hidden="1"/>
  </cols>
  <sheetData>
    <row r="1" spans="1:18" x14ac:dyDescent="0.3">
      <c r="A1" s="209" t="s">
        <v>187</v>
      </c>
      <c r="B1" s="207" t="s">
        <v>186</v>
      </c>
      <c r="C1" s="208"/>
    </row>
    <row r="2" spans="1:18" x14ac:dyDescent="0.3"/>
    <row r="3" spans="1:18" x14ac:dyDescent="0.3">
      <c r="B3" s="683" t="s">
        <v>389</v>
      </c>
      <c r="C3" s="683"/>
      <c r="D3" s="683"/>
      <c r="E3" s="683"/>
      <c r="F3" s="683"/>
      <c r="G3" s="683"/>
      <c r="H3" s="683"/>
      <c r="I3" s="683"/>
      <c r="J3" s="683"/>
      <c r="K3" s="683"/>
      <c r="L3" s="683"/>
      <c r="M3" s="683"/>
      <c r="N3" s="683"/>
      <c r="O3" s="683"/>
      <c r="P3" s="683"/>
      <c r="Q3" s="683"/>
      <c r="R3" s="683"/>
    </row>
    <row r="4" spans="1:18" x14ac:dyDescent="0.3">
      <c r="B4" s="683"/>
      <c r="C4" s="683"/>
      <c r="D4" s="683"/>
      <c r="E4" s="683"/>
      <c r="F4" s="683"/>
      <c r="G4" s="683"/>
      <c r="H4" s="683"/>
      <c r="I4" s="683"/>
      <c r="J4" s="683"/>
      <c r="K4" s="683"/>
      <c r="L4" s="683"/>
      <c r="M4" s="683"/>
      <c r="N4" s="683"/>
      <c r="O4" s="683"/>
      <c r="P4" s="683"/>
      <c r="Q4" s="683"/>
      <c r="R4" s="683"/>
    </row>
    <row r="5" spans="1:18" ht="17.399999999999999" x14ac:dyDescent="0.3">
      <c r="B5" s="684" t="s">
        <v>394</v>
      </c>
      <c r="C5" s="684"/>
      <c r="D5" s="684"/>
      <c r="E5" s="684"/>
      <c r="F5" s="684"/>
      <c r="G5" s="684"/>
      <c r="H5" s="684"/>
      <c r="I5" s="684"/>
      <c r="J5" s="684"/>
      <c r="K5" s="684"/>
      <c r="L5" s="684"/>
      <c r="M5" s="684"/>
      <c r="N5" s="684"/>
      <c r="O5" s="684"/>
      <c r="P5" s="684"/>
      <c r="Q5" s="684"/>
      <c r="R5" s="684"/>
    </row>
    <row r="6" spans="1:18" x14ac:dyDescent="0.3">
      <c r="B6" s="685" t="s">
        <v>396</v>
      </c>
      <c r="C6" s="685"/>
      <c r="D6" s="685"/>
      <c r="E6" s="685"/>
      <c r="F6" s="685"/>
      <c r="G6" s="685"/>
      <c r="H6" s="685"/>
      <c r="I6" s="685"/>
      <c r="J6" s="685"/>
      <c r="K6" s="685"/>
      <c r="L6" s="685"/>
      <c r="M6" s="685"/>
      <c r="N6" s="685"/>
      <c r="O6" s="685"/>
      <c r="P6" s="685"/>
      <c r="Q6" s="685"/>
      <c r="R6" s="685"/>
    </row>
    <row r="7" spans="1:18" x14ac:dyDescent="0.3">
      <c r="B7" s="685"/>
      <c r="C7" s="685"/>
      <c r="D7" s="685"/>
      <c r="E7" s="685"/>
      <c r="F7" s="685"/>
      <c r="G7" s="685"/>
      <c r="H7" s="685"/>
      <c r="I7" s="685"/>
      <c r="J7" s="685"/>
      <c r="K7" s="685"/>
      <c r="L7" s="685"/>
      <c r="M7" s="685"/>
      <c r="N7" s="685"/>
      <c r="O7" s="685"/>
      <c r="P7" s="685"/>
      <c r="Q7" s="685"/>
      <c r="R7" s="685"/>
    </row>
    <row r="8" spans="1:18" x14ac:dyDescent="0.3">
      <c r="B8" s="685"/>
      <c r="C8" s="685"/>
      <c r="D8" s="685"/>
      <c r="E8" s="685"/>
      <c r="F8" s="685"/>
      <c r="G8" s="685"/>
      <c r="H8" s="685"/>
      <c r="I8" s="685"/>
      <c r="J8" s="685"/>
      <c r="K8" s="685"/>
      <c r="L8" s="685"/>
      <c r="M8" s="685"/>
      <c r="N8" s="685"/>
      <c r="O8" s="685"/>
      <c r="P8" s="685"/>
      <c r="Q8" s="685"/>
      <c r="R8" s="685"/>
    </row>
    <row r="9" spans="1:18" x14ac:dyDescent="0.3">
      <c r="B9" s="685"/>
      <c r="C9" s="685"/>
      <c r="D9" s="685"/>
      <c r="E9" s="685"/>
      <c r="F9" s="685"/>
      <c r="G9" s="685"/>
      <c r="H9" s="685"/>
      <c r="I9" s="685"/>
      <c r="J9" s="685"/>
      <c r="K9" s="685"/>
      <c r="L9" s="685"/>
      <c r="M9" s="685"/>
      <c r="N9" s="685"/>
      <c r="O9" s="685"/>
      <c r="P9" s="685"/>
      <c r="Q9" s="685"/>
      <c r="R9" s="685"/>
    </row>
    <row r="10" spans="1:18" x14ac:dyDescent="0.3">
      <c r="B10" s="685"/>
      <c r="C10" s="685"/>
      <c r="D10" s="685"/>
      <c r="E10" s="685"/>
      <c r="F10" s="685"/>
      <c r="G10" s="685"/>
      <c r="H10" s="685"/>
      <c r="I10" s="685"/>
      <c r="J10" s="685"/>
      <c r="K10" s="685"/>
      <c r="L10" s="685"/>
      <c r="M10" s="685"/>
      <c r="N10" s="685"/>
      <c r="O10" s="685"/>
      <c r="P10" s="685"/>
      <c r="Q10" s="685"/>
      <c r="R10" s="685"/>
    </row>
    <row r="11" spans="1:18" ht="15" x14ac:dyDescent="0.3">
      <c r="B11" s="233"/>
      <c r="C11" s="233"/>
      <c r="D11" s="233"/>
      <c r="E11" s="233"/>
      <c r="F11" s="233"/>
      <c r="G11" s="233"/>
      <c r="H11" s="233"/>
      <c r="I11" s="233"/>
      <c r="J11" s="233"/>
      <c r="K11" s="233"/>
      <c r="L11" s="233"/>
      <c r="M11" s="233"/>
      <c r="N11" s="233"/>
      <c r="O11" s="233"/>
      <c r="P11" s="233"/>
      <c r="Q11" s="233"/>
      <c r="R11" s="233"/>
    </row>
    <row r="12" spans="1:18" x14ac:dyDescent="0.3">
      <c r="B12" s="685" t="s">
        <v>393</v>
      </c>
      <c r="C12" s="685"/>
      <c r="D12" s="685"/>
      <c r="E12" s="685"/>
      <c r="F12" s="685"/>
      <c r="G12" s="685"/>
      <c r="H12" s="685"/>
      <c r="I12" s="685"/>
      <c r="J12" s="685"/>
      <c r="K12" s="685"/>
      <c r="L12" s="685"/>
      <c r="M12" s="685"/>
      <c r="N12" s="685"/>
      <c r="O12" s="685"/>
      <c r="P12" s="685"/>
      <c r="Q12" s="685"/>
      <c r="R12" s="685"/>
    </row>
    <row r="13" spans="1:18" x14ac:dyDescent="0.3">
      <c r="B13" s="685"/>
      <c r="C13" s="685"/>
      <c r="D13" s="685"/>
      <c r="E13" s="685"/>
      <c r="F13" s="685"/>
      <c r="G13" s="685"/>
      <c r="H13" s="685"/>
      <c r="I13" s="685"/>
      <c r="J13" s="685"/>
      <c r="K13" s="685"/>
      <c r="L13" s="685"/>
      <c r="M13" s="685"/>
      <c r="N13" s="685"/>
      <c r="O13" s="685"/>
      <c r="P13" s="685"/>
      <c r="Q13" s="685"/>
      <c r="R13" s="685"/>
    </row>
    <row r="14" spans="1:18" x14ac:dyDescent="0.3">
      <c r="B14" s="310" t="s">
        <v>390</v>
      </c>
      <c r="C14" s="310"/>
      <c r="D14" s="310"/>
      <c r="E14" s="310"/>
      <c r="F14" s="310"/>
      <c r="G14" s="310"/>
      <c r="H14" s="310"/>
      <c r="I14" s="310"/>
      <c r="J14" s="310"/>
      <c r="K14" s="310"/>
      <c r="L14" s="310"/>
      <c r="M14" s="310"/>
      <c r="N14" s="310"/>
      <c r="O14" s="310"/>
      <c r="P14" s="310"/>
      <c r="Q14" s="310"/>
      <c r="R14" s="310"/>
    </row>
    <row r="15" spans="1:18" x14ac:dyDescent="0.3">
      <c r="B15" s="310"/>
      <c r="C15" s="310"/>
      <c r="D15" s="310"/>
      <c r="E15" s="310"/>
      <c r="F15" s="310"/>
      <c r="G15" s="310"/>
      <c r="H15" s="310"/>
      <c r="I15" s="310"/>
      <c r="J15" s="310"/>
      <c r="K15" s="310"/>
      <c r="L15" s="310"/>
      <c r="M15" s="310"/>
      <c r="N15" s="310"/>
      <c r="O15" s="310"/>
      <c r="P15" s="310"/>
      <c r="Q15" s="310"/>
      <c r="R15" s="310"/>
    </row>
    <row r="16" spans="1:18" x14ac:dyDescent="0.3"/>
    <row r="17" spans="2:18" x14ac:dyDescent="0.3">
      <c r="B17" s="686" t="s">
        <v>392</v>
      </c>
      <c r="C17" s="686"/>
      <c r="D17" s="686"/>
      <c r="E17" s="686"/>
      <c r="F17" s="686"/>
      <c r="G17" s="686"/>
      <c r="H17" s="686"/>
      <c r="I17" s="686"/>
      <c r="J17" s="686"/>
      <c r="K17" s="686"/>
      <c r="L17" s="686"/>
      <c r="M17" s="686"/>
      <c r="N17" s="686"/>
      <c r="O17" s="686"/>
      <c r="P17" s="686"/>
      <c r="Q17" s="686"/>
      <c r="R17" s="686"/>
    </row>
    <row r="18" spans="2:18" x14ac:dyDescent="0.3">
      <c r="B18" s="686"/>
      <c r="C18" s="686"/>
      <c r="D18" s="686"/>
      <c r="E18" s="686"/>
      <c r="F18" s="686"/>
      <c r="G18" s="686"/>
      <c r="H18" s="686"/>
      <c r="I18" s="686"/>
      <c r="J18" s="686"/>
      <c r="K18" s="686"/>
      <c r="L18" s="686"/>
      <c r="M18" s="686"/>
      <c r="N18" s="686"/>
      <c r="O18" s="686"/>
      <c r="P18" s="686"/>
      <c r="Q18" s="686"/>
      <c r="R18" s="686"/>
    </row>
    <row r="19" spans="2:18" x14ac:dyDescent="0.3">
      <c r="B19" s="686"/>
      <c r="C19" s="686"/>
      <c r="D19" s="686"/>
      <c r="E19" s="686"/>
      <c r="F19" s="686"/>
      <c r="G19" s="686"/>
      <c r="H19" s="686"/>
      <c r="I19" s="686"/>
      <c r="J19" s="686"/>
      <c r="K19" s="686"/>
      <c r="L19" s="686"/>
      <c r="M19" s="686"/>
      <c r="N19" s="686"/>
      <c r="O19" s="686"/>
      <c r="P19" s="686"/>
      <c r="Q19" s="686"/>
      <c r="R19" s="686"/>
    </row>
    <row r="20" spans="2:18" x14ac:dyDescent="0.3">
      <c r="B20" s="681" t="s">
        <v>391</v>
      </c>
      <c r="C20" s="681"/>
      <c r="D20" s="681"/>
      <c r="E20" s="681"/>
      <c r="F20" s="681"/>
      <c r="G20" s="681"/>
      <c r="H20" s="681"/>
      <c r="I20" s="681"/>
      <c r="J20" s="681"/>
      <c r="K20" s="681"/>
      <c r="L20" s="681"/>
      <c r="M20" s="681"/>
      <c r="N20" s="681"/>
      <c r="O20" s="681"/>
      <c r="P20" s="681"/>
      <c r="Q20" s="681"/>
      <c r="R20" s="681"/>
    </row>
    <row r="21" spans="2:18" x14ac:dyDescent="0.3">
      <c r="B21" s="681"/>
      <c r="C21" s="681"/>
      <c r="D21" s="681"/>
      <c r="E21" s="681"/>
      <c r="F21" s="681"/>
      <c r="G21" s="681"/>
      <c r="H21" s="681"/>
      <c r="I21" s="681"/>
      <c r="J21" s="681"/>
      <c r="K21" s="681"/>
      <c r="L21" s="681"/>
      <c r="M21" s="681"/>
      <c r="N21" s="681"/>
      <c r="O21" s="681"/>
      <c r="P21" s="681"/>
      <c r="Q21" s="681"/>
      <c r="R21" s="681"/>
    </row>
    <row r="22" spans="2:18" x14ac:dyDescent="0.3">
      <c r="B22" s="681"/>
      <c r="C22" s="681"/>
      <c r="D22" s="681"/>
      <c r="E22" s="681"/>
      <c r="F22" s="681"/>
      <c r="G22" s="681"/>
      <c r="H22" s="681"/>
      <c r="I22" s="681"/>
      <c r="J22" s="681"/>
      <c r="K22" s="681"/>
      <c r="L22" s="681"/>
      <c r="M22" s="681"/>
      <c r="N22" s="681"/>
      <c r="O22" s="681"/>
      <c r="P22" s="681"/>
      <c r="Q22" s="681"/>
      <c r="R22" s="681"/>
    </row>
    <row r="23" spans="2:18" x14ac:dyDescent="0.3"/>
    <row r="24" spans="2:18" x14ac:dyDescent="0.3">
      <c r="B24" s="682" t="s">
        <v>395</v>
      </c>
      <c r="C24" s="682"/>
      <c r="D24" s="682"/>
      <c r="E24" s="682"/>
      <c r="F24" s="682"/>
      <c r="G24" s="682"/>
      <c r="H24" s="682"/>
      <c r="I24" s="682"/>
      <c r="J24" s="682"/>
      <c r="K24" s="682"/>
      <c r="L24" s="682"/>
      <c r="M24" s="682"/>
      <c r="N24" s="682"/>
      <c r="O24" s="682"/>
      <c r="P24" s="682"/>
      <c r="Q24" s="682"/>
      <c r="R24" s="682"/>
    </row>
    <row r="25" spans="2:18" x14ac:dyDescent="0.3">
      <c r="B25" s="682"/>
      <c r="C25" s="682"/>
      <c r="D25" s="682"/>
      <c r="E25" s="682"/>
      <c r="F25" s="682"/>
      <c r="G25" s="682"/>
      <c r="H25" s="682"/>
      <c r="I25" s="682"/>
      <c r="J25" s="682"/>
      <c r="K25" s="682"/>
      <c r="L25" s="682"/>
      <c r="M25" s="682"/>
      <c r="N25" s="682"/>
      <c r="O25" s="682"/>
      <c r="P25" s="682"/>
      <c r="Q25" s="682"/>
      <c r="R25" s="682"/>
    </row>
    <row r="26" spans="2:18" x14ac:dyDescent="0.3">
      <c r="B26" s="682"/>
      <c r="C26" s="682"/>
      <c r="D26" s="682"/>
      <c r="E26" s="682"/>
      <c r="F26" s="682"/>
      <c r="G26" s="682"/>
      <c r="H26" s="682"/>
      <c r="I26" s="682"/>
      <c r="J26" s="682"/>
      <c r="K26" s="682"/>
      <c r="L26" s="682"/>
      <c r="M26" s="682"/>
      <c r="N26" s="682"/>
      <c r="O26" s="682"/>
      <c r="P26" s="682"/>
      <c r="Q26" s="682"/>
      <c r="R26" s="682"/>
    </row>
    <row r="27" spans="2:18" x14ac:dyDescent="0.3">
      <c r="B27" s="682"/>
      <c r="C27" s="682"/>
      <c r="D27" s="682"/>
      <c r="E27" s="682"/>
      <c r="F27" s="682"/>
      <c r="G27" s="682"/>
      <c r="H27" s="682"/>
      <c r="I27" s="682"/>
      <c r="J27" s="682"/>
      <c r="K27" s="682"/>
      <c r="L27" s="682"/>
      <c r="M27" s="682"/>
      <c r="N27" s="682"/>
      <c r="O27" s="682"/>
      <c r="P27" s="682"/>
      <c r="Q27" s="682"/>
      <c r="R27" s="682"/>
    </row>
    <row r="28" spans="2:18" x14ac:dyDescent="0.3">
      <c r="B28" s="682"/>
      <c r="C28" s="682"/>
      <c r="D28" s="682"/>
      <c r="E28" s="682"/>
      <c r="F28" s="682"/>
      <c r="G28" s="682"/>
      <c r="H28" s="682"/>
      <c r="I28" s="682"/>
      <c r="J28" s="682"/>
      <c r="K28" s="682"/>
      <c r="L28" s="682"/>
      <c r="M28" s="682"/>
      <c r="N28" s="682"/>
      <c r="O28" s="682"/>
      <c r="P28" s="682"/>
      <c r="Q28" s="682"/>
      <c r="R28" s="682"/>
    </row>
    <row r="29" spans="2:18" x14ac:dyDescent="0.3"/>
    <row r="30" spans="2:18" x14ac:dyDescent="0.3"/>
  </sheetData>
  <mergeCells count="8">
    <mergeCell ref="B20:R22"/>
    <mergeCell ref="B24:R28"/>
    <mergeCell ref="B3:R4"/>
    <mergeCell ref="B5:R5"/>
    <mergeCell ref="B6:R10"/>
    <mergeCell ref="B12:R13"/>
    <mergeCell ref="B14:R15"/>
    <mergeCell ref="B17:R19"/>
  </mergeCells>
  <hyperlinks>
    <hyperlink ref="A1" location="'Вопрос-Ответ'!A1" display="назад" xr:uid="{00000000-0004-0000-1400-000000000000}"/>
    <hyperlink ref="B1" location="Оглавление!A1" display="Главная"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W89"/>
  <sheetViews>
    <sheetView showGridLines="0" showRowColHeaders="0" tabSelected="1" topLeftCell="A16" zoomScale="70" zoomScaleNormal="70" workbookViewId="0"/>
  </sheetViews>
  <sheetFormatPr defaultColWidth="0" defaultRowHeight="14.4" zeroHeight="1" x14ac:dyDescent="0.3"/>
  <cols>
    <col min="1" max="1" width="14.44140625" customWidth="1"/>
    <col min="2" max="2" width="10.33203125" customWidth="1"/>
    <col min="3" max="23" width="9.109375" customWidth="1"/>
    <col min="24" max="16384" width="9.109375" hidden="1"/>
  </cols>
  <sheetData>
    <row r="1" spans="1:22" ht="15" thickBot="1" x14ac:dyDescent="0.35">
      <c r="A1" s="278" t="s">
        <v>187</v>
      </c>
      <c r="B1" s="109"/>
      <c r="C1" s="109"/>
    </row>
    <row r="2" spans="1:22" ht="15" thickBot="1" x14ac:dyDescent="0.35">
      <c r="A2" s="160" t="s">
        <v>336</v>
      </c>
    </row>
    <row r="3" spans="1:22" x14ac:dyDescent="0.3">
      <c r="B3" s="719" t="s">
        <v>55</v>
      </c>
      <c r="C3" s="720"/>
      <c r="D3" s="720"/>
      <c r="E3" s="720"/>
      <c r="F3" s="720"/>
      <c r="G3" s="720"/>
      <c r="H3" s="720"/>
      <c r="I3" s="723" t="s">
        <v>56</v>
      </c>
      <c r="J3" s="724"/>
      <c r="K3" s="724"/>
      <c r="L3" s="724"/>
      <c r="M3" s="724"/>
      <c r="N3" s="724"/>
      <c r="O3" s="724"/>
      <c r="P3" s="724"/>
      <c r="Q3" s="724"/>
      <c r="R3" s="724"/>
      <c r="S3" s="724"/>
      <c r="T3" s="724"/>
      <c r="U3" s="724"/>
      <c r="V3" s="725"/>
    </row>
    <row r="4" spans="1:22" ht="15" thickBot="1" x14ac:dyDescent="0.35">
      <c r="B4" s="721"/>
      <c r="C4" s="722"/>
      <c r="D4" s="722"/>
      <c r="E4" s="722"/>
      <c r="F4" s="722"/>
      <c r="G4" s="722"/>
      <c r="H4" s="722"/>
      <c r="I4" s="726"/>
      <c r="J4" s="727"/>
      <c r="K4" s="727"/>
      <c r="L4" s="727"/>
      <c r="M4" s="727"/>
      <c r="N4" s="727"/>
      <c r="O4" s="727"/>
      <c r="P4" s="727"/>
      <c r="Q4" s="727"/>
      <c r="R4" s="727"/>
      <c r="S4" s="727"/>
      <c r="T4" s="727"/>
      <c r="U4" s="727"/>
      <c r="V4" s="728"/>
    </row>
    <row r="5" spans="1:22" x14ac:dyDescent="0.3">
      <c r="B5" s="664" t="s">
        <v>264</v>
      </c>
      <c r="C5" s="687"/>
      <c r="D5" s="687"/>
      <c r="E5" s="687"/>
      <c r="F5" s="687"/>
      <c r="G5" s="687"/>
      <c r="H5" s="688"/>
      <c r="I5" s="729" t="s">
        <v>333</v>
      </c>
      <c r="J5" s="730"/>
      <c r="K5" s="730"/>
      <c r="L5" s="730"/>
      <c r="M5" s="730"/>
      <c r="N5" s="730"/>
      <c r="O5" s="730"/>
      <c r="P5" s="730"/>
      <c r="Q5" s="730"/>
      <c r="R5" s="730"/>
      <c r="S5" s="730"/>
      <c r="T5" s="730"/>
      <c r="U5" s="730"/>
      <c r="V5" s="731"/>
    </row>
    <row r="6" spans="1:22" x14ac:dyDescent="0.3">
      <c r="B6" s="689"/>
      <c r="C6" s="690"/>
      <c r="D6" s="690"/>
      <c r="E6" s="690"/>
      <c r="F6" s="690"/>
      <c r="G6" s="690"/>
      <c r="H6" s="691"/>
      <c r="I6" s="732"/>
      <c r="J6" s="733"/>
      <c r="K6" s="733"/>
      <c r="L6" s="733"/>
      <c r="M6" s="733"/>
      <c r="N6" s="733"/>
      <c r="O6" s="733"/>
      <c r="P6" s="733"/>
      <c r="Q6" s="733"/>
      <c r="R6" s="733"/>
      <c r="S6" s="733"/>
      <c r="T6" s="733"/>
      <c r="U6" s="733"/>
      <c r="V6" s="734"/>
    </row>
    <row r="7" spans="1:22" x14ac:dyDescent="0.3">
      <c r="B7" s="689"/>
      <c r="C7" s="690"/>
      <c r="D7" s="690"/>
      <c r="E7" s="690"/>
      <c r="F7" s="690"/>
      <c r="G7" s="690"/>
      <c r="H7" s="691"/>
      <c r="I7" s="732"/>
      <c r="J7" s="733"/>
      <c r="K7" s="733"/>
      <c r="L7" s="733"/>
      <c r="M7" s="733"/>
      <c r="N7" s="733"/>
      <c r="O7" s="733"/>
      <c r="P7" s="733"/>
      <c r="Q7" s="733"/>
      <c r="R7" s="733"/>
      <c r="S7" s="733"/>
      <c r="T7" s="733"/>
      <c r="U7" s="733"/>
      <c r="V7" s="734"/>
    </row>
    <row r="8" spans="1:22" x14ac:dyDescent="0.3">
      <c r="B8" s="689"/>
      <c r="C8" s="690"/>
      <c r="D8" s="690"/>
      <c r="E8" s="690"/>
      <c r="F8" s="690"/>
      <c r="G8" s="690"/>
      <c r="H8" s="691"/>
      <c r="I8" s="717" t="s">
        <v>334</v>
      </c>
      <c r="J8" s="703"/>
      <c r="K8" s="703"/>
      <c r="L8" s="703"/>
      <c r="M8" s="703"/>
      <c r="N8" s="703"/>
      <c r="O8" s="703"/>
      <c r="P8" s="703"/>
      <c r="Q8" s="703"/>
      <c r="R8" s="703"/>
      <c r="S8" s="703"/>
      <c r="T8" s="703"/>
      <c r="U8" s="703"/>
      <c r="V8" s="704"/>
    </row>
    <row r="9" spans="1:22" x14ac:dyDescent="0.3">
      <c r="B9" s="689"/>
      <c r="C9" s="690"/>
      <c r="D9" s="690"/>
      <c r="E9" s="690"/>
      <c r="F9" s="690"/>
      <c r="G9" s="690"/>
      <c r="H9" s="691"/>
      <c r="I9" s="717"/>
      <c r="J9" s="703"/>
      <c r="K9" s="703"/>
      <c r="L9" s="703"/>
      <c r="M9" s="703"/>
      <c r="N9" s="703"/>
      <c r="O9" s="703"/>
      <c r="P9" s="703"/>
      <c r="Q9" s="703"/>
      <c r="R9" s="703"/>
      <c r="S9" s="703"/>
      <c r="T9" s="703"/>
      <c r="U9" s="703"/>
      <c r="V9" s="704"/>
    </row>
    <row r="10" spans="1:22" x14ac:dyDescent="0.3">
      <c r="B10" s="689"/>
      <c r="C10" s="690"/>
      <c r="D10" s="690"/>
      <c r="E10" s="690"/>
      <c r="F10" s="690"/>
      <c r="G10" s="690"/>
      <c r="H10" s="691"/>
      <c r="I10" s="717"/>
      <c r="J10" s="703"/>
      <c r="K10" s="703"/>
      <c r="L10" s="703"/>
      <c r="M10" s="703"/>
      <c r="N10" s="703"/>
      <c r="O10" s="703"/>
      <c r="P10" s="703"/>
      <c r="Q10" s="703"/>
      <c r="R10" s="703"/>
      <c r="S10" s="703"/>
      <c r="T10" s="703"/>
      <c r="U10" s="703"/>
      <c r="V10" s="704"/>
    </row>
    <row r="11" spans="1:22" x14ac:dyDescent="0.3">
      <c r="B11" s="689"/>
      <c r="C11" s="690"/>
      <c r="D11" s="690"/>
      <c r="E11" s="690"/>
      <c r="F11" s="690"/>
      <c r="G11" s="690"/>
      <c r="H11" s="691"/>
      <c r="I11" s="717"/>
      <c r="J11" s="703"/>
      <c r="K11" s="703"/>
      <c r="L11" s="703"/>
      <c r="M11" s="703"/>
      <c r="N11" s="703"/>
      <c r="O11" s="703"/>
      <c r="P11" s="703"/>
      <c r="Q11" s="703"/>
      <c r="R11" s="703"/>
      <c r="S11" s="703"/>
      <c r="T11" s="703"/>
      <c r="U11" s="703"/>
      <c r="V11" s="704"/>
    </row>
    <row r="12" spans="1:22" x14ac:dyDescent="0.3">
      <c r="B12" s="689"/>
      <c r="C12" s="690"/>
      <c r="D12" s="690"/>
      <c r="E12" s="690"/>
      <c r="F12" s="690"/>
      <c r="G12" s="690"/>
      <c r="H12" s="691"/>
      <c r="I12" s="717"/>
      <c r="J12" s="703"/>
      <c r="K12" s="703"/>
      <c r="L12" s="703"/>
      <c r="M12" s="703"/>
      <c r="N12" s="703"/>
      <c r="O12" s="703"/>
      <c r="P12" s="703"/>
      <c r="Q12" s="703"/>
      <c r="R12" s="703"/>
      <c r="S12" s="703"/>
      <c r="T12" s="703"/>
      <c r="U12" s="703"/>
      <c r="V12" s="704"/>
    </row>
    <row r="13" spans="1:22" ht="15" customHeight="1" x14ac:dyDescent="0.3">
      <c r="B13" s="689"/>
      <c r="C13" s="690"/>
      <c r="D13" s="690"/>
      <c r="E13" s="690"/>
      <c r="F13" s="690"/>
      <c r="G13" s="690"/>
      <c r="H13" s="691"/>
      <c r="I13" s="732" t="s">
        <v>335</v>
      </c>
      <c r="J13" s="733"/>
      <c r="K13" s="733"/>
      <c r="L13" s="733"/>
      <c r="M13" s="733"/>
      <c r="N13" s="733"/>
      <c r="O13" s="733"/>
      <c r="P13" s="733"/>
      <c r="Q13" s="733"/>
      <c r="R13" s="733"/>
      <c r="S13" s="733"/>
      <c r="T13" s="733"/>
      <c r="U13" s="733"/>
      <c r="V13" s="734"/>
    </row>
    <row r="14" spans="1:22" ht="15" thickBot="1" x14ac:dyDescent="0.35">
      <c r="B14" s="692"/>
      <c r="C14" s="693"/>
      <c r="D14" s="693"/>
      <c r="E14" s="693"/>
      <c r="F14" s="693"/>
      <c r="G14" s="693"/>
      <c r="H14" s="694"/>
      <c r="I14" s="735"/>
      <c r="J14" s="736"/>
      <c r="K14" s="736"/>
      <c r="L14" s="736"/>
      <c r="M14" s="736"/>
      <c r="N14" s="736"/>
      <c r="O14" s="736"/>
      <c r="P14" s="736"/>
      <c r="Q14" s="736"/>
      <c r="R14" s="736"/>
      <c r="S14" s="736"/>
      <c r="T14" s="736"/>
      <c r="U14" s="736"/>
      <c r="V14" s="737"/>
    </row>
    <row r="15" spans="1:22" ht="15" customHeight="1" x14ac:dyDescent="0.3">
      <c r="B15" s="664" t="s">
        <v>337</v>
      </c>
      <c r="C15" s="687"/>
      <c r="D15" s="687"/>
      <c r="E15" s="687"/>
      <c r="F15" s="687"/>
      <c r="G15" s="687"/>
      <c r="H15" s="688"/>
      <c r="I15" s="707" t="s">
        <v>338</v>
      </c>
      <c r="J15" s="708"/>
      <c r="K15" s="708"/>
      <c r="L15" s="708"/>
      <c r="M15" s="708"/>
      <c r="N15" s="708"/>
      <c r="O15" s="708"/>
      <c r="P15" s="708"/>
      <c r="Q15" s="708"/>
      <c r="R15" s="708"/>
      <c r="S15" s="708"/>
      <c r="T15" s="708"/>
      <c r="U15" s="708"/>
      <c r="V15" s="709"/>
    </row>
    <row r="16" spans="1:22" x14ac:dyDescent="0.3">
      <c r="B16" s="689"/>
      <c r="C16" s="690"/>
      <c r="D16" s="690"/>
      <c r="E16" s="690"/>
      <c r="F16" s="690"/>
      <c r="G16" s="690"/>
      <c r="H16" s="691"/>
      <c r="I16" s="710"/>
      <c r="J16" s="711"/>
      <c r="K16" s="711"/>
      <c r="L16" s="711"/>
      <c r="M16" s="711"/>
      <c r="N16" s="711"/>
      <c r="O16" s="711"/>
      <c r="P16" s="711"/>
      <c r="Q16" s="711"/>
      <c r="R16" s="711"/>
      <c r="S16" s="711"/>
      <c r="T16" s="711"/>
      <c r="U16" s="711"/>
      <c r="V16" s="712"/>
    </row>
    <row r="17" spans="2:22" x14ac:dyDescent="0.3">
      <c r="B17" s="689"/>
      <c r="C17" s="690"/>
      <c r="D17" s="690"/>
      <c r="E17" s="690"/>
      <c r="F17" s="690"/>
      <c r="G17" s="690"/>
      <c r="H17" s="691"/>
      <c r="I17" s="710"/>
      <c r="J17" s="711"/>
      <c r="K17" s="711"/>
      <c r="L17" s="711"/>
      <c r="M17" s="711"/>
      <c r="N17" s="711"/>
      <c r="O17" s="711"/>
      <c r="P17" s="711"/>
      <c r="Q17" s="711"/>
      <c r="R17" s="711"/>
      <c r="S17" s="711"/>
      <c r="T17" s="711"/>
      <c r="U17" s="711"/>
      <c r="V17" s="712"/>
    </row>
    <row r="18" spans="2:22" x14ac:dyDescent="0.3">
      <c r="B18" s="227"/>
      <c r="C18" s="228"/>
      <c r="D18" s="228"/>
      <c r="E18" s="228"/>
      <c r="F18" s="228"/>
      <c r="G18" s="228"/>
      <c r="H18" s="229"/>
      <c r="I18" s="230"/>
      <c r="J18" s="231"/>
      <c r="K18" s="231"/>
      <c r="L18" s="231"/>
      <c r="M18" s="231"/>
      <c r="N18" s="231"/>
      <c r="O18" s="231"/>
      <c r="P18" s="231"/>
      <c r="Q18" s="231"/>
      <c r="R18" s="231"/>
      <c r="S18" s="231"/>
      <c r="T18" s="231"/>
      <c r="U18" s="231"/>
      <c r="V18" s="232"/>
    </row>
    <row r="19" spans="2:22" x14ac:dyDescent="0.3">
      <c r="B19" s="227"/>
      <c r="C19" s="228"/>
      <c r="D19" s="228"/>
      <c r="E19" s="228"/>
      <c r="F19" s="228"/>
      <c r="G19" s="228"/>
      <c r="H19" s="229"/>
      <c r="I19" s="230"/>
      <c r="J19" s="231"/>
      <c r="K19" s="231"/>
      <c r="L19" s="231"/>
      <c r="M19" s="231"/>
      <c r="N19" s="231"/>
      <c r="O19" s="231"/>
      <c r="P19" s="231"/>
      <c r="Q19" s="231"/>
      <c r="R19" s="231"/>
      <c r="S19" s="231"/>
      <c r="T19" s="231"/>
      <c r="U19" s="231"/>
      <c r="V19" s="232"/>
    </row>
    <row r="20" spans="2:22" x14ac:dyDescent="0.3">
      <c r="B20" s="227"/>
      <c r="C20" s="228"/>
      <c r="D20" s="228"/>
      <c r="E20" s="228"/>
      <c r="F20" s="228"/>
      <c r="G20" s="228"/>
      <c r="H20" s="229"/>
      <c r="I20" s="230"/>
      <c r="J20" s="231"/>
      <c r="K20" s="231"/>
      <c r="L20" s="231"/>
      <c r="M20" s="231"/>
      <c r="N20" s="231"/>
      <c r="O20" s="231"/>
      <c r="P20" s="231"/>
      <c r="Q20" s="231"/>
      <c r="R20" s="231"/>
      <c r="S20" s="231"/>
      <c r="T20" s="231"/>
      <c r="U20" s="231"/>
      <c r="V20" s="232"/>
    </row>
    <row r="21" spans="2:22" x14ac:dyDescent="0.3">
      <c r="B21" s="227"/>
      <c r="C21" s="228"/>
      <c r="D21" s="228"/>
      <c r="E21" s="228"/>
      <c r="F21" s="228"/>
      <c r="G21" s="228"/>
      <c r="H21" s="229"/>
      <c r="I21" s="230"/>
      <c r="J21" s="231"/>
      <c r="K21" s="231"/>
      <c r="L21" s="231"/>
      <c r="M21" s="231"/>
      <c r="N21" s="231"/>
      <c r="O21" s="231"/>
      <c r="P21" s="231"/>
      <c r="Q21" s="231"/>
      <c r="R21" s="231"/>
      <c r="S21" s="231"/>
      <c r="T21" s="231"/>
      <c r="U21" s="231"/>
      <c r="V21" s="232"/>
    </row>
    <row r="22" spans="2:22" x14ac:dyDescent="0.3">
      <c r="B22" s="227"/>
      <c r="C22" s="228"/>
      <c r="D22" s="228"/>
      <c r="E22" s="228"/>
      <c r="F22" s="228"/>
      <c r="G22" s="228"/>
      <c r="H22" s="229"/>
      <c r="I22" s="230"/>
      <c r="J22" s="231"/>
      <c r="K22" s="231"/>
      <c r="L22" s="231"/>
      <c r="M22" s="231"/>
      <c r="N22" s="231"/>
      <c r="O22" s="231"/>
      <c r="P22" s="231"/>
      <c r="Q22" s="231"/>
      <c r="R22" s="231"/>
      <c r="S22" s="231"/>
      <c r="T22" s="231"/>
      <c r="U22" s="231"/>
      <c r="V22" s="232"/>
    </row>
    <row r="23" spans="2:22" ht="15" thickBot="1" x14ac:dyDescent="0.35">
      <c r="B23" s="227"/>
      <c r="C23" s="228"/>
      <c r="D23" s="228"/>
      <c r="E23" s="228"/>
      <c r="F23" s="228"/>
      <c r="G23" s="228"/>
      <c r="H23" s="229"/>
      <c r="I23" s="230"/>
      <c r="J23" s="231"/>
      <c r="K23" s="231"/>
      <c r="L23" s="231"/>
      <c r="M23" s="231"/>
      <c r="N23" s="231"/>
      <c r="O23" s="231"/>
      <c r="P23" s="231"/>
      <c r="Q23" s="231"/>
      <c r="R23" s="231"/>
      <c r="S23" s="231"/>
      <c r="T23" s="231"/>
      <c r="U23" s="231"/>
      <c r="V23" s="232"/>
    </row>
    <row r="24" spans="2:22" x14ac:dyDescent="0.3">
      <c r="B24" s="664" t="s">
        <v>57</v>
      </c>
      <c r="C24" s="687"/>
      <c r="D24" s="687"/>
      <c r="E24" s="687"/>
      <c r="F24" s="687"/>
      <c r="G24" s="687"/>
      <c r="H24" s="688"/>
      <c r="I24" s="707" t="s">
        <v>339</v>
      </c>
      <c r="J24" s="708"/>
      <c r="K24" s="708"/>
      <c r="L24" s="708"/>
      <c r="M24" s="708"/>
      <c r="N24" s="708"/>
      <c r="O24" s="708"/>
      <c r="P24" s="708"/>
      <c r="Q24" s="708"/>
      <c r="R24" s="708"/>
      <c r="S24" s="708"/>
      <c r="T24" s="708"/>
      <c r="U24" s="708"/>
      <c r="V24" s="709"/>
    </row>
    <row r="25" spans="2:22" x14ac:dyDescent="0.3">
      <c r="B25" s="689"/>
      <c r="C25" s="690"/>
      <c r="D25" s="690"/>
      <c r="E25" s="690"/>
      <c r="F25" s="690"/>
      <c r="G25" s="690"/>
      <c r="H25" s="691"/>
      <c r="I25" s="710"/>
      <c r="J25" s="711"/>
      <c r="K25" s="711"/>
      <c r="L25" s="711"/>
      <c r="M25" s="711"/>
      <c r="N25" s="711"/>
      <c r="O25" s="711"/>
      <c r="P25" s="711"/>
      <c r="Q25" s="711"/>
      <c r="R25" s="711"/>
      <c r="S25" s="711"/>
      <c r="T25" s="711"/>
      <c r="U25" s="711"/>
      <c r="V25" s="712"/>
    </row>
    <row r="26" spans="2:22" ht="15" thickBot="1" x14ac:dyDescent="0.35">
      <c r="B26" s="692"/>
      <c r="C26" s="693"/>
      <c r="D26" s="693"/>
      <c r="E26" s="693"/>
      <c r="F26" s="693"/>
      <c r="G26" s="693"/>
      <c r="H26" s="694"/>
      <c r="I26" s="713"/>
      <c r="J26" s="714"/>
      <c r="K26" s="714"/>
      <c r="L26" s="714"/>
      <c r="M26" s="714"/>
      <c r="N26" s="714"/>
      <c r="O26" s="714"/>
      <c r="P26" s="714"/>
      <c r="Q26" s="714"/>
      <c r="R26" s="714"/>
      <c r="S26" s="714"/>
      <c r="T26" s="714"/>
      <c r="U26" s="714"/>
      <c r="V26" s="715"/>
    </row>
    <row r="27" spans="2:22" ht="15" customHeight="1" x14ac:dyDescent="0.3">
      <c r="B27" s="664" t="s">
        <v>340</v>
      </c>
      <c r="C27" s="687"/>
      <c r="D27" s="687"/>
      <c r="E27" s="687"/>
      <c r="F27" s="687"/>
      <c r="G27" s="687"/>
      <c r="H27" s="688"/>
      <c r="I27" s="716" t="s">
        <v>354</v>
      </c>
      <c r="J27" s="701"/>
      <c r="K27" s="701"/>
      <c r="L27" s="701"/>
      <c r="M27" s="701"/>
      <c r="N27" s="701"/>
      <c r="O27" s="701"/>
      <c r="P27" s="701"/>
      <c r="Q27" s="701"/>
      <c r="R27" s="701"/>
      <c r="S27" s="701"/>
      <c r="T27" s="701"/>
      <c r="U27" s="701"/>
      <c r="V27" s="702"/>
    </row>
    <row r="28" spans="2:22" x14ac:dyDescent="0.3">
      <c r="B28" s="689"/>
      <c r="C28" s="690"/>
      <c r="D28" s="690"/>
      <c r="E28" s="690"/>
      <c r="F28" s="690"/>
      <c r="G28" s="690"/>
      <c r="H28" s="691"/>
      <c r="I28" s="717"/>
      <c r="J28" s="703"/>
      <c r="K28" s="703"/>
      <c r="L28" s="703"/>
      <c r="M28" s="703"/>
      <c r="N28" s="703"/>
      <c r="O28" s="703"/>
      <c r="P28" s="703"/>
      <c r="Q28" s="703"/>
      <c r="R28" s="703"/>
      <c r="S28" s="703"/>
      <c r="T28" s="703"/>
      <c r="U28" s="703"/>
      <c r="V28" s="704"/>
    </row>
    <row r="29" spans="2:22" x14ac:dyDescent="0.3">
      <c r="B29" s="689"/>
      <c r="C29" s="690"/>
      <c r="D29" s="690"/>
      <c r="E29" s="690"/>
      <c r="F29" s="690"/>
      <c r="G29" s="690"/>
      <c r="H29" s="691"/>
      <c r="I29" s="717"/>
      <c r="J29" s="703"/>
      <c r="K29" s="703"/>
      <c r="L29" s="703"/>
      <c r="M29" s="703"/>
      <c r="N29" s="703"/>
      <c r="O29" s="703"/>
      <c r="P29" s="703"/>
      <c r="Q29" s="703"/>
      <c r="R29" s="703"/>
      <c r="S29" s="703"/>
      <c r="T29" s="703"/>
      <c r="U29" s="703"/>
      <c r="V29" s="704"/>
    </row>
    <row r="30" spans="2:22" x14ac:dyDescent="0.3">
      <c r="B30" s="689"/>
      <c r="C30" s="690"/>
      <c r="D30" s="690"/>
      <c r="E30" s="690"/>
      <c r="F30" s="690"/>
      <c r="G30" s="690"/>
      <c r="H30" s="691"/>
      <c r="I30" s="717"/>
      <c r="J30" s="703"/>
      <c r="K30" s="703"/>
      <c r="L30" s="703"/>
      <c r="M30" s="703"/>
      <c r="N30" s="703"/>
      <c r="O30" s="703"/>
      <c r="P30" s="703"/>
      <c r="Q30" s="703"/>
      <c r="R30" s="703"/>
      <c r="S30" s="703"/>
      <c r="T30" s="703"/>
      <c r="U30" s="703"/>
      <c r="V30" s="704"/>
    </row>
    <row r="31" spans="2:22" ht="15" thickBot="1" x14ac:dyDescent="0.35">
      <c r="B31" s="692"/>
      <c r="C31" s="693"/>
      <c r="D31" s="693"/>
      <c r="E31" s="693"/>
      <c r="F31" s="693"/>
      <c r="G31" s="693"/>
      <c r="H31" s="694"/>
      <c r="I31" s="718"/>
      <c r="J31" s="705"/>
      <c r="K31" s="705"/>
      <c r="L31" s="705"/>
      <c r="M31" s="705"/>
      <c r="N31" s="705"/>
      <c r="O31" s="705"/>
      <c r="P31" s="705"/>
      <c r="Q31" s="705"/>
      <c r="R31" s="705"/>
      <c r="S31" s="705"/>
      <c r="T31" s="705"/>
      <c r="U31" s="705"/>
      <c r="V31" s="706"/>
    </row>
    <row r="32" spans="2:22" ht="15" customHeight="1" x14ac:dyDescent="0.3">
      <c r="B32" s="664" t="s">
        <v>262</v>
      </c>
      <c r="C32" s="687"/>
      <c r="D32" s="687"/>
      <c r="E32" s="687"/>
      <c r="F32" s="687"/>
      <c r="G32" s="687"/>
      <c r="H32" s="688"/>
      <c r="I32" s="716" t="s">
        <v>455</v>
      </c>
      <c r="J32" s="701"/>
      <c r="K32" s="701"/>
      <c r="L32" s="701"/>
      <c r="M32" s="701"/>
      <c r="N32" s="701"/>
      <c r="O32" s="701"/>
      <c r="P32" s="701"/>
      <c r="Q32" s="701"/>
      <c r="R32" s="701"/>
      <c r="S32" s="701"/>
      <c r="T32" s="701"/>
      <c r="U32" s="701"/>
      <c r="V32" s="702"/>
    </row>
    <row r="33" spans="2:22" x14ac:dyDescent="0.3">
      <c r="B33" s="689"/>
      <c r="C33" s="690"/>
      <c r="D33" s="690"/>
      <c r="E33" s="690"/>
      <c r="F33" s="690"/>
      <c r="G33" s="690"/>
      <c r="H33" s="691"/>
      <c r="I33" s="717"/>
      <c r="J33" s="703"/>
      <c r="K33" s="703"/>
      <c r="L33" s="703"/>
      <c r="M33" s="703"/>
      <c r="N33" s="703"/>
      <c r="O33" s="703"/>
      <c r="P33" s="703"/>
      <c r="Q33" s="703"/>
      <c r="R33" s="703"/>
      <c r="S33" s="703"/>
      <c r="T33" s="703"/>
      <c r="U33" s="703"/>
      <c r="V33" s="704"/>
    </row>
    <row r="34" spans="2:22" x14ac:dyDescent="0.3">
      <c r="B34" s="689"/>
      <c r="C34" s="690"/>
      <c r="D34" s="690"/>
      <c r="E34" s="690"/>
      <c r="F34" s="690"/>
      <c r="G34" s="690"/>
      <c r="H34" s="691"/>
      <c r="I34" s="717"/>
      <c r="J34" s="703"/>
      <c r="K34" s="703"/>
      <c r="L34" s="703"/>
      <c r="M34" s="703"/>
      <c r="N34" s="703"/>
      <c r="O34" s="703"/>
      <c r="P34" s="703"/>
      <c r="Q34" s="703"/>
      <c r="R34" s="703"/>
      <c r="S34" s="703"/>
      <c r="T34" s="703"/>
      <c r="U34" s="703"/>
      <c r="V34" s="704"/>
    </row>
    <row r="35" spans="2:22" x14ac:dyDescent="0.3">
      <c r="B35" s="689"/>
      <c r="C35" s="690"/>
      <c r="D35" s="690"/>
      <c r="E35" s="690"/>
      <c r="F35" s="690"/>
      <c r="G35" s="690"/>
      <c r="H35" s="691"/>
      <c r="I35" s="717"/>
      <c r="J35" s="703"/>
      <c r="K35" s="703"/>
      <c r="L35" s="703"/>
      <c r="M35" s="703"/>
      <c r="N35" s="703"/>
      <c r="O35" s="703"/>
      <c r="P35" s="703"/>
      <c r="Q35" s="703"/>
      <c r="R35" s="703"/>
      <c r="S35" s="703"/>
      <c r="T35" s="703"/>
      <c r="U35" s="703"/>
      <c r="V35" s="704"/>
    </row>
    <row r="36" spans="2:22" x14ac:dyDescent="0.3">
      <c r="B36" s="689"/>
      <c r="C36" s="690"/>
      <c r="D36" s="690"/>
      <c r="E36" s="690"/>
      <c r="F36" s="690"/>
      <c r="G36" s="690"/>
      <c r="H36" s="691"/>
      <c r="I36" s="717"/>
      <c r="J36" s="703"/>
      <c r="K36" s="703"/>
      <c r="L36" s="703"/>
      <c r="M36" s="703"/>
      <c r="N36" s="703"/>
      <c r="O36" s="703"/>
      <c r="P36" s="703"/>
      <c r="Q36" s="703"/>
      <c r="R36" s="703"/>
      <c r="S36" s="703"/>
      <c r="T36" s="703"/>
      <c r="U36" s="703"/>
      <c r="V36" s="704"/>
    </row>
    <row r="37" spans="2:22" ht="15" thickBot="1" x14ac:dyDescent="0.35">
      <c r="B37" s="692"/>
      <c r="C37" s="693"/>
      <c r="D37" s="693"/>
      <c r="E37" s="693"/>
      <c r="F37" s="693"/>
      <c r="G37" s="693"/>
      <c r="H37" s="694"/>
      <c r="I37" s="718"/>
      <c r="J37" s="705"/>
      <c r="K37" s="705"/>
      <c r="L37" s="705"/>
      <c r="M37" s="705"/>
      <c r="N37" s="705"/>
      <c r="O37" s="705"/>
      <c r="P37" s="705"/>
      <c r="Q37" s="705"/>
      <c r="R37" s="705"/>
      <c r="S37" s="705"/>
      <c r="T37" s="705"/>
      <c r="U37" s="705"/>
      <c r="V37" s="706"/>
    </row>
    <row r="38" spans="2:22" x14ac:dyDescent="0.3">
      <c r="B38" s="664" t="s">
        <v>457</v>
      </c>
      <c r="C38" s="687"/>
      <c r="D38" s="687"/>
      <c r="E38" s="687"/>
      <c r="F38" s="687"/>
      <c r="G38" s="687"/>
      <c r="H38" s="688"/>
      <c r="I38" s="707" t="s">
        <v>458</v>
      </c>
      <c r="J38" s="708"/>
      <c r="K38" s="708"/>
      <c r="L38" s="708"/>
      <c r="M38" s="708"/>
      <c r="N38" s="708"/>
      <c r="O38" s="708"/>
      <c r="P38" s="708"/>
      <c r="Q38" s="708"/>
      <c r="R38" s="708"/>
      <c r="S38" s="708"/>
      <c r="T38" s="708"/>
      <c r="U38" s="708"/>
      <c r="V38" s="709"/>
    </row>
    <row r="39" spans="2:22" x14ac:dyDescent="0.3">
      <c r="B39" s="689"/>
      <c r="C39" s="690"/>
      <c r="D39" s="690"/>
      <c r="E39" s="690"/>
      <c r="F39" s="690"/>
      <c r="G39" s="690"/>
      <c r="H39" s="691"/>
      <c r="I39" s="710"/>
      <c r="J39" s="711"/>
      <c r="K39" s="711"/>
      <c r="L39" s="711"/>
      <c r="M39" s="711"/>
      <c r="N39" s="711"/>
      <c r="O39" s="711"/>
      <c r="P39" s="711"/>
      <c r="Q39" s="711"/>
      <c r="R39" s="711"/>
      <c r="S39" s="711"/>
      <c r="T39" s="711"/>
      <c r="U39" s="711"/>
      <c r="V39" s="712"/>
    </row>
    <row r="40" spans="2:22" x14ac:dyDescent="0.3">
      <c r="B40" s="689"/>
      <c r="C40" s="690"/>
      <c r="D40" s="690"/>
      <c r="E40" s="690"/>
      <c r="F40" s="690"/>
      <c r="G40" s="690"/>
      <c r="H40" s="691"/>
      <c r="I40" s="710"/>
      <c r="J40" s="711"/>
      <c r="K40" s="711"/>
      <c r="L40" s="711"/>
      <c r="M40" s="711"/>
      <c r="N40" s="711"/>
      <c r="O40" s="711"/>
      <c r="P40" s="711"/>
      <c r="Q40" s="711"/>
      <c r="R40" s="711"/>
      <c r="S40" s="711"/>
      <c r="T40" s="711"/>
      <c r="U40" s="711"/>
      <c r="V40" s="712"/>
    </row>
    <row r="41" spans="2:22" ht="15" thickBot="1" x14ac:dyDescent="0.35">
      <c r="B41" s="692"/>
      <c r="C41" s="693"/>
      <c r="D41" s="693"/>
      <c r="E41" s="693"/>
      <c r="F41" s="693"/>
      <c r="G41" s="693"/>
      <c r="H41" s="694"/>
      <c r="I41" s="713"/>
      <c r="J41" s="714"/>
      <c r="K41" s="714"/>
      <c r="L41" s="714"/>
      <c r="M41" s="714"/>
      <c r="N41" s="714"/>
      <c r="O41" s="714"/>
      <c r="P41" s="714"/>
      <c r="Q41" s="714"/>
      <c r="R41" s="714"/>
      <c r="S41" s="714"/>
      <c r="T41" s="714"/>
      <c r="U41" s="714"/>
      <c r="V41" s="715"/>
    </row>
    <row r="42" spans="2:22" x14ac:dyDescent="0.3">
      <c r="B42" s="664" t="s">
        <v>58</v>
      </c>
      <c r="C42" s="687"/>
      <c r="D42" s="687"/>
      <c r="E42" s="687"/>
      <c r="F42" s="687"/>
      <c r="G42" s="687"/>
      <c r="H42" s="688"/>
      <c r="I42" s="707" t="s">
        <v>341</v>
      </c>
      <c r="J42" s="708"/>
      <c r="K42" s="708"/>
      <c r="L42" s="708"/>
      <c r="M42" s="708"/>
      <c r="N42" s="708"/>
      <c r="O42" s="708"/>
      <c r="P42" s="708"/>
      <c r="Q42" s="708"/>
      <c r="R42" s="708"/>
      <c r="S42" s="708"/>
      <c r="T42" s="708"/>
      <c r="U42" s="708"/>
      <c r="V42" s="709"/>
    </row>
    <row r="43" spans="2:22" x14ac:dyDescent="0.3">
      <c r="B43" s="689"/>
      <c r="C43" s="690"/>
      <c r="D43" s="690"/>
      <c r="E43" s="690"/>
      <c r="F43" s="690"/>
      <c r="G43" s="690"/>
      <c r="H43" s="691"/>
      <c r="I43" s="710"/>
      <c r="J43" s="711"/>
      <c r="K43" s="711"/>
      <c r="L43" s="711"/>
      <c r="M43" s="711"/>
      <c r="N43" s="711"/>
      <c r="O43" s="711"/>
      <c r="P43" s="711"/>
      <c r="Q43" s="711"/>
      <c r="R43" s="711"/>
      <c r="S43" s="711"/>
      <c r="T43" s="711"/>
      <c r="U43" s="711"/>
      <c r="V43" s="712"/>
    </row>
    <row r="44" spans="2:22" ht="15" thickBot="1" x14ac:dyDescent="0.35">
      <c r="B44" s="692"/>
      <c r="C44" s="693"/>
      <c r="D44" s="693"/>
      <c r="E44" s="693"/>
      <c r="F44" s="693"/>
      <c r="G44" s="693"/>
      <c r="H44" s="694"/>
      <c r="I44" s="713"/>
      <c r="J44" s="714"/>
      <c r="K44" s="714"/>
      <c r="L44" s="714"/>
      <c r="M44" s="714"/>
      <c r="N44" s="714"/>
      <c r="O44" s="714"/>
      <c r="P44" s="714"/>
      <c r="Q44" s="714"/>
      <c r="R44" s="714"/>
      <c r="S44" s="714"/>
      <c r="T44" s="714"/>
      <c r="U44" s="714"/>
      <c r="V44" s="715"/>
    </row>
    <row r="45" spans="2:22" x14ac:dyDescent="0.3">
      <c r="B45" s="664" t="s">
        <v>267</v>
      </c>
      <c r="C45" s="687"/>
      <c r="D45" s="687"/>
      <c r="E45" s="687"/>
      <c r="F45" s="687"/>
      <c r="G45" s="687"/>
      <c r="H45" s="688"/>
      <c r="I45" s="707" t="s">
        <v>268</v>
      </c>
      <c r="J45" s="708"/>
      <c r="K45" s="708"/>
      <c r="L45" s="708"/>
      <c r="M45" s="708"/>
      <c r="N45" s="708"/>
      <c r="O45" s="708"/>
      <c r="P45" s="708"/>
      <c r="Q45" s="708"/>
      <c r="R45" s="708"/>
      <c r="S45" s="708"/>
      <c r="T45" s="708"/>
      <c r="U45" s="708"/>
      <c r="V45" s="709"/>
    </row>
    <row r="46" spans="2:22" x14ac:dyDescent="0.3">
      <c r="B46" s="689"/>
      <c r="C46" s="690"/>
      <c r="D46" s="690"/>
      <c r="E46" s="690"/>
      <c r="F46" s="690"/>
      <c r="G46" s="690"/>
      <c r="H46" s="691"/>
      <c r="I46" s="710"/>
      <c r="J46" s="711"/>
      <c r="K46" s="711"/>
      <c r="L46" s="711"/>
      <c r="M46" s="711"/>
      <c r="N46" s="711"/>
      <c r="O46" s="711"/>
      <c r="P46" s="711"/>
      <c r="Q46" s="711"/>
      <c r="R46" s="711"/>
      <c r="S46" s="711"/>
      <c r="T46" s="711"/>
      <c r="U46" s="711"/>
      <c r="V46" s="712"/>
    </row>
    <row r="47" spans="2:22" ht="15" thickBot="1" x14ac:dyDescent="0.35">
      <c r="B47" s="692"/>
      <c r="C47" s="693"/>
      <c r="D47" s="693"/>
      <c r="E47" s="693"/>
      <c r="F47" s="693"/>
      <c r="G47" s="693"/>
      <c r="H47" s="694"/>
      <c r="I47" s="713"/>
      <c r="J47" s="714"/>
      <c r="K47" s="714"/>
      <c r="L47" s="714"/>
      <c r="M47" s="714"/>
      <c r="N47" s="714"/>
      <c r="O47" s="714"/>
      <c r="P47" s="714"/>
      <c r="Q47" s="714"/>
      <c r="R47" s="714"/>
      <c r="S47" s="714"/>
      <c r="T47" s="714"/>
      <c r="U47" s="714"/>
      <c r="V47" s="715"/>
    </row>
    <row r="48" spans="2:22" x14ac:dyDescent="0.3">
      <c r="B48" s="664" t="s">
        <v>484</v>
      </c>
      <c r="C48" s="687"/>
      <c r="D48" s="687"/>
      <c r="E48" s="687"/>
      <c r="F48" s="687"/>
      <c r="G48" s="687"/>
      <c r="H48" s="688"/>
      <c r="I48" s="707" t="s">
        <v>342</v>
      </c>
      <c r="J48" s="708"/>
      <c r="K48" s="708"/>
      <c r="L48" s="708"/>
      <c r="M48" s="708"/>
      <c r="N48" s="708"/>
      <c r="O48" s="708"/>
      <c r="P48" s="708"/>
      <c r="Q48" s="708"/>
      <c r="R48" s="708"/>
      <c r="S48" s="708"/>
      <c r="T48" s="708"/>
      <c r="U48" s="708"/>
      <c r="V48" s="709"/>
    </row>
    <row r="49" spans="2:22" x14ac:dyDescent="0.3">
      <c r="B49" s="689"/>
      <c r="C49" s="690"/>
      <c r="D49" s="690"/>
      <c r="E49" s="690"/>
      <c r="F49" s="690"/>
      <c r="G49" s="690"/>
      <c r="H49" s="691"/>
      <c r="I49" s="710"/>
      <c r="J49" s="711"/>
      <c r="K49" s="711"/>
      <c r="L49" s="711"/>
      <c r="M49" s="711"/>
      <c r="N49" s="711"/>
      <c r="O49" s="711"/>
      <c r="P49" s="711"/>
      <c r="Q49" s="711"/>
      <c r="R49" s="711"/>
      <c r="S49" s="711"/>
      <c r="T49" s="711"/>
      <c r="U49" s="711"/>
      <c r="V49" s="712"/>
    </row>
    <row r="50" spans="2:22" ht="15" thickBot="1" x14ac:dyDescent="0.35">
      <c r="B50" s="692"/>
      <c r="C50" s="693"/>
      <c r="D50" s="693"/>
      <c r="E50" s="693"/>
      <c r="F50" s="693"/>
      <c r="G50" s="693"/>
      <c r="H50" s="694"/>
      <c r="I50" s="713"/>
      <c r="J50" s="714"/>
      <c r="K50" s="714"/>
      <c r="L50" s="714"/>
      <c r="M50" s="714"/>
      <c r="N50" s="714"/>
      <c r="O50" s="714"/>
      <c r="P50" s="714"/>
      <c r="Q50" s="714"/>
      <c r="R50" s="714"/>
      <c r="S50" s="714"/>
      <c r="T50" s="714"/>
      <c r="U50" s="714"/>
      <c r="V50" s="715"/>
    </row>
    <row r="51" spans="2:22" x14ac:dyDescent="0.3">
      <c r="B51" s="664" t="s">
        <v>483</v>
      </c>
      <c r="C51" s="687"/>
      <c r="D51" s="687"/>
      <c r="E51" s="687"/>
      <c r="F51" s="687"/>
      <c r="G51" s="687"/>
      <c r="H51" s="688"/>
      <c r="I51" s="707" t="s">
        <v>313</v>
      </c>
      <c r="J51" s="708"/>
      <c r="K51" s="708"/>
      <c r="L51" s="708"/>
      <c r="M51" s="708"/>
      <c r="N51" s="708"/>
      <c r="O51" s="708"/>
      <c r="P51" s="708"/>
      <c r="Q51" s="708"/>
      <c r="R51" s="708"/>
      <c r="S51" s="708"/>
      <c r="T51" s="708"/>
      <c r="U51" s="708"/>
      <c r="V51" s="709"/>
    </row>
    <row r="52" spans="2:22" x14ac:dyDescent="0.3">
      <c r="B52" s="689"/>
      <c r="C52" s="690"/>
      <c r="D52" s="690"/>
      <c r="E52" s="690"/>
      <c r="F52" s="690"/>
      <c r="G52" s="690"/>
      <c r="H52" s="691"/>
      <c r="I52" s="710"/>
      <c r="J52" s="711"/>
      <c r="K52" s="711"/>
      <c r="L52" s="711"/>
      <c r="M52" s="711"/>
      <c r="N52" s="711"/>
      <c r="O52" s="711"/>
      <c r="P52" s="711"/>
      <c r="Q52" s="711"/>
      <c r="R52" s="711"/>
      <c r="S52" s="711"/>
      <c r="T52" s="711"/>
      <c r="U52" s="711"/>
      <c r="V52" s="712"/>
    </row>
    <row r="53" spans="2:22" ht="15" thickBot="1" x14ac:dyDescent="0.35">
      <c r="B53" s="692"/>
      <c r="C53" s="693"/>
      <c r="D53" s="693"/>
      <c r="E53" s="693"/>
      <c r="F53" s="693"/>
      <c r="G53" s="693"/>
      <c r="H53" s="694"/>
      <c r="I53" s="713"/>
      <c r="J53" s="714"/>
      <c r="K53" s="714"/>
      <c r="L53" s="714"/>
      <c r="M53" s="714"/>
      <c r="N53" s="714"/>
      <c r="O53" s="714"/>
      <c r="P53" s="714"/>
      <c r="Q53" s="714"/>
      <c r="R53" s="714"/>
      <c r="S53" s="714"/>
      <c r="T53" s="714"/>
      <c r="U53" s="714"/>
      <c r="V53" s="715"/>
    </row>
    <row r="54" spans="2:22" x14ac:dyDescent="0.3">
      <c r="B54" s="664" t="s">
        <v>485</v>
      </c>
      <c r="C54" s="687"/>
      <c r="D54" s="687"/>
      <c r="E54" s="687"/>
      <c r="F54" s="687"/>
      <c r="G54" s="687"/>
      <c r="H54" s="688"/>
      <c r="I54" s="701" t="s">
        <v>400</v>
      </c>
      <c r="J54" s="701"/>
      <c r="K54" s="701"/>
      <c r="L54" s="701"/>
      <c r="M54" s="701"/>
      <c r="N54" s="701"/>
      <c r="O54" s="701"/>
      <c r="P54" s="701"/>
      <c r="Q54" s="701"/>
      <c r="R54" s="701"/>
      <c r="S54" s="701"/>
      <c r="T54" s="701"/>
      <c r="U54" s="701"/>
      <c r="V54" s="702"/>
    </row>
    <row r="55" spans="2:22" x14ac:dyDescent="0.3">
      <c r="B55" s="689"/>
      <c r="C55" s="690"/>
      <c r="D55" s="690"/>
      <c r="E55" s="690"/>
      <c r="F55" s="690"/>
      <c r="G55" s="690"/>
      <c r="H55" s="691"/>
      <c r="I55" s="703"/>
      <c r="J55" s="703"/>
      <c r="K55" s="703"/>
      <c r="L55" s="703"/>
      <c r="M55" s="703"/>
      <c r="N55" s="703"/>
      <c r="O55" s="703"/>
      <c r="P55" s="703"/>
      <c r="Q55" s="703"/>
      <c r="R55" s="703"/>
      <c r="S55" s="703"/>
      <c r="T55" s="703"/>
      <c r="U55" s="703"/>
      <c r="V55" s="704"/>
    </row>
    <row r="56" spans="2:22" x14ac:dyDescent="0.3">
      <c r="B56" s="689"/>
      <c r="C56" s="690"/>
      <c r="D56" s="690"/>
      <c r="E56" s="690"/>
      <c r="F56" s="690"/>
      <c r="G56" s="690"/>
      <c r="H56" s="691"/>
      <c r="I56" s="703"/>
      <c r="J56" s="703"/>
      <c r="K56" s="703"/>
      <c r="L56" s="703"/>
      <c r="M56" s="703"/>
      <c r="N56" s="703"/>
      <c r="O56" s="703"/>
      <c r="P56" s="703"/>
      <c r="Q56" s="703"/>
      <c r="R56" s="703"/>
      <c r="S56" s="703"/>
      <c r="T56" s="703"/>
      <c r="U56" s="703"/>
      <c r="V56" s="704"/>
    </row>
    <row r="57" spans="2:22" x14ac:dyDescent="0.3">
      <c r="B57" s="689"/>
      <c r="C57" s="690"/>
      <c r="D57" s="690"/>
      <c r="E57" s="690"/>
      <c r="F57" s="690"/>
      <c r="G57" s="690"/>
      <c r="H57" s="691"/>
      <c r="I57" s="703"/>
      <c r="J57" s="703"/>
      <c r="K57" s="703"/>
      <c r="L57" s="703"/>
      <c r="M57" s="703"/>
      <c r="N57" s="703"/>
      <c r="O57" s="703"/>
      <c r="P57" s="703"/>
      <c r="Q57" s="703"/>
      <c r="R57" s="703"/>
      <c r="S57" s="703"/>
      <c r="T57" s="703"/>
      <c r="U57" s="703"/>
      <c r="V57" s="704"/>
    </row>
    <row r="58" spans="2:22" x14ac:dyDescent="0.3">
      <c r="B58" s="689"/>
      <c r="C58" s="690"/>
      <c r="D58" s="690"/>
      <c r="E58" s="690"/>
      <c r="F58" s="690"/>
      <c r="G58" s="690"/>
      <c r="H58" s="691"/>
      <c r="I58" s="703"/>
      <c r="J58" s="703"/>
      <c r="K58" s="703"/>
      <c r="L58" s="703"/>
      <c r="M58" s="703"/>
      <c r="N58" s="703"/>
      <c r="O58" s="703"/>
      <c r="P58" s="703"/>
      <c r="Q58" s="703"/>
      <c r="R58" s="703"/>
      <c r="S58" s="703"/>
      <c r="T58" s="703"/>
      <c r="U58" s="703"/>
      <c r="V58" s="704"/>
    </row>
    <row r="59" spans="2:22" x14ac:dyDescent="0.3">
      <c r="B59" s="689"/>
      <c r="C59" s="690"/>
      <c r="D59" s="690"/>
      <c r="E59" s="690"/>
      <c r="F59" s="690"/>
      <c r="G59" s="690"/>
      <c r="H59" s="691"/>
      <c r="I59" s="703"/>
      <c r="J59" s="703"/>
      <c r="K59" s="703"/>
      <c r="L59" s="703"/>
      <c r="M59" s="703"/>
      <c r="N59" s="703"/>
      <c r="O59" s="703"/>
      <c r="P59" s="703"/>
      <c r="Q59" s="703"/>
      <c r="R59" s="703"/>
      <c r="S59" s="703"/>
      <c r="T59" s="703"/>
      <c r="U59" s="703"/>
      <c r="V59" s="704"/>
    </row>
    <row r="60" spans="2:22" x14ac:dyDescent="0.3">
      <c r="B60" s="689"/>
      <c r="C60" s="690"/>
      <c r="D60" s="690"/>
      <c r="E60" s="690"/>
      <c r="F60" s="690"/>
      <c r="G60" s="690"/>
      <c r="H60" s="691"/>
      <c r="I60" s="703"/>
      <c r="J60" s="703"/>
      <c r="K60" s="703"/>
      <c r="L60" s="703"/>
      <c r="M60" s="703"/>
      <c r="N60" s="703"/>
      <c r="O60" s="703"/>
      <c r="P60" s="703"/>
      <c r="Q60" s="703"/>
      <c r="R60" s="703"/>
      <c r="S60" s="703"/>
      <c r="T60" s="703"/>
      <c r="U60" s="703"/>
      <c r="V60" s="704"/>
    </row>
    <row r="61" spans="2:22" x14ac:dyDescent="0.3">
      <c r="B61" s="689"/>
      <c r="C61" s="690"/>
      <c r="D61" s="690"/>
      <c r="E61" s="690"/>
      <c r="F61" s="690"/>
      <c r="G61" s="690"/>
      <c r="H61" s="691"/>
      <c r="I61" s="703"/>
      <c r="J61" s="703"/>
      <c r="K61" s="703"/>
      <c r="L61" s="703"/>
      <c r="M61" s="703"/>
      <c r="N61" s="703"/>
      <c r="O61" s="703"/>
      <c r="P61" s="703"/>
      <c r="Q61" s="703"/>
      <c r="R61" s="703"/>
      <c r="S61" s="703"/>
      <c r="T61" s="703"/>
      <c r="U61" s="703"/>
      <c r="V61" s="704"/>
    </row>
    <row r="62" spans="2:22" x14ac:dyDescent="0.3">
      <c r="B62" s="689"/>
      <c r="C62" s="690"/>
      <c r="D62" s="690"/>
      <c r="E62" s="690"/>
      <c r="F62" s="690"/>
      <c r="G62" s="690"/>
      <c r="H62" s="691"/>
      <c r="I62" s="703"/>
      <c r="J62" s="703"/>
      <c r="K62" s="703"/>
      <c r="L62" s="703"/>
      <c r="M62" s="703"/>
      <c r="N62" s="703"/>
      <c r="O62" s="703"/>
      <c r="P62" s="703"/>
      <c r="Q62" s="703"/>
      <c r="R62" s="703"/>
      <c r="S62" s="703"/>
      <c r="T62" s="703"/>
      <c r="U62" s="703"/>
      <c r="V62" s="704"/>
    </row>
    <row r="63" spans="2:22" x14ac:dyDescent="0.3">
      <c r="B63" s="689"/>
      <c r="C63" s="690"/>
      <c r="D63" s="690"/>
      <c r="E63" s="690"/>
      <c r="F63" s="690"/>
      <c r="G63" s="690"/>
      <c r="H63" s="691"/>
      <c r="I63" s="703"/>
      <c r="J63" s="703"/>
      <c r="K63" s="703"/>
      <c r="L63" s="703"/>
      <c r="M63" s="703"/>
      <c r="N63" s="703"/>
      <c r="O63" s="703"/>
      <c r="P63" s="703"/>
      <c r="Q63" s="703"/>
      <c r="R63" s="703"/>
      <c r="S63" s="703"/>
      <c r="T63" s="703"/>
      <c r="U63" s="703"/>
      <c r="V63" s="704"/>
    </row>
    <row r="64" spans="2:22" x14ac:dyDescent="0.3">
      <c r="B64" s="689"/>
      <c r="C64" s="690"/>
      <c r="D64" s="690"/>
      <c r="E64" s="690"/>
      <c r="F64" s="690"/>
      <c r="G64" s="690"/>
      <c r="H64" s="691"/>
      <c r="I64" s="703"/>
      <c r="J64" s="703"/>
      <c r="K64" s="703"/>
      <c r="L64" s="703"/>
      <c r="M64" s="703"/>
      <c r="N64" s="703"/>
      <c r="O64" s="703"/>
      <c r="P64" s="703"/>
      <c r="Q64" s="703"/>
      <c r="R64" s="703"/>
      <c r="S64" s="703"/>
      <c r="T64" s="703"/>
      <c r="U64" s="703"/>
      <c r="V64" s="704"/>
    </row>
    <row r="65" spans="2:22" x14ac:dyDescent="0.3">
      <c r="B65" s="689"/>
      <c r="C65" s="690"/>
      <c r="D65" s="690"/>
      <c r="E65" s="690"/>
      <c r="F65" s="690"/>
      <c r="G65" s="690"/>
      <c r="H65" s="691"/>
      <c r="I65" s="703"/>
      <c r="J65" s="703"/>
      <c r="K65" s="703"/>
      <c r="L65" s="703"/>
      <c r="M65" s="703"/>
      <c r="N65" s="703"/>
      <c r="O65" s="703"/>
      <c r="P65" s="703"/>
      <c r="Q65" s="703"/>
      <c r="R65" s="703"/>
      <c r="S65" s="703"/>
      <c r="T65" s="703"/>
      <c r="U65" s="703"/>
      <c r="V65" s="704"/>
    </row>
    <row r="66" spans="2:22" ht="15" thickBot="1" x14ac:dyDescent="0.35">
      <c r="B66" s="692"/>
      <c r="C66" s="693"/>
      <c r="D66" s="693"/>
      <c r="E66" s="693"/>
      <c r="F66" s="693"/>
      <c r="G66" s="693"/>
      <c r="H66" s="694"/>
      <c r="I66" s="705"/>
      <c r="J66" s="705"/>
      <c r="K66" s="705"/>
      <c r="L66" s="705"/>
      <c r="M66" s="705"/>
      <c r="N66" s="705"/>
      <c r="O66" s="705"/>
      <c r="P66" s="705"/>
      <c r="Q66" s="705"/>
      <c r="R66" s="705"/>
      <c r="S66" s="705"/>
      <c r="T66" s="705"/>
      <c r="U66" s="705"/>
      <c r="V66" s="706"/>
    </row>
    <row r="67" spans="2:22" x14ac:dyDescent="0.3">
      <c r="B67" s="664" t="s">
        <v>482</v>
      </c>
      <c r="C67" s="687"/>
      <c r="D67" s="687"/>
      <c r="E67" s="687"/>
      <c r="F67" s="687"/>
      <c r="G67" s="687"/>
      <c r="H67" s="688"/>
      <c r="I67" s="695" t="s">
        <v>448</v>
      </c>
      <c r="J67" s="695"/>
      <c r="K67" s="695"/>
      <c r="L67" s="695"/>
      <c r="M67" s="695"/>
      <c r="N67" s="695"/>
      <c r="O67" s="695"/>
      <c r="P67" s="695"/>
      <c r="Q67" s="695"/>
      <c r="R67" s="695"/>
      <c r="S67" s="695"/>
      <c r="T67" s="695"/>
      <c r="U67" s="695"/>
      <c r="V67" s="696"/>
    </row>
    <row r="68" spans="2:22" x14ac:dyDescent="0.3">
      <c r="B68" s="689"/>
      <c r="C68" s="690"/>
      <c r="D68" s="690"/>
      <c r="E68" s="690"/>
      <c r="F68" s="690"/>
      <c r="G68" s="690"/>
      <c r="H68" s="691"/>
      <c r="I68" s="697"/>
      <c r="J68" s="697"/>
      <c r="K68" s="697"/>
      <c r="L68" s="697"/>
      <c r="M68" s="697"/>
      <c r="N68" s="697"/>
      <c r="O68" s="697"/>
      <c r="P68" s="697"/>
      <c r="Q68" s="697"/>
      <c r="R68" s="697"/>
      <c r="S68" s="697"/>
      <c r="T68" s="697"/>
      <c r="U68" s="697"/>
      <c r="V68" s="698"/>
    </row>
    <row r="69" spans="2:22" x14ac:dyDescent="0.3">
      <c r="B69" s="689"/>
      <c r="C69" s="690"/>
      <c r="D69" s="690"/>
      <c r="E69" s="690"/>
      <c r="F69" s="690"/>
      <c r="G69" s="690"/>
      <c r="H69" s="691"/>
      <c r="I69" s="697"/>
      <c r="J69" s="697"/>
      <c r="K69" s="697"/>
      <c r="L69" s="697"/>
      <c r="M69" s="697"/>
      <c r="N69" s="697"/>
      <c r="O69" s="697"/>
      <c r="P69" s="697"/>
      <c r="Q69" s="697"/>
      <c r="R69" s="697"/>
      <c r="S69" s="697"/>
      <c r="T69" s="697"/>
      <c r="U69" s="697"/>
      <c r="V69" s="698"/>
    </row>
    <row r="70" spans="2:22" x14ac:dyDescent="0.3">
      <c r="B70" s="689"/>
      <c r="C70" s="690"/>
      <c r="D70" s="690"/>
      <c r="E70" s="690"/>
      <c r="F70" s="690"/>
      <c r="G70" s="690"/>
      <c r="H70" s="691"/>
      <c r="I70" s="697"/>
      <c r="J70" s="697"/>
      <c r="K70" s="697"/>
      <c r="L70" s="697"/>
      <c r="M70" s="697"/>
      <c r="N70" s="697"/>
      <c r="O70" s="697"/>
      <c r="P70" s="697"/>
      <c r="Q70" s="697"/>
      <c r="R70" s="697"/>
      <c r="S70" s="697"/>
      <c r="T70" s="697"/>
      <c r="U70" s="697"/>
      <c r="V70" s="698"/>
    </row>
    <row r="71" spans="2:22" ht="15" thickBot="1" x14ac:dyDescent="0.35">
      <c r="B71" s="692"/>
      <c r="C71" s="693"/>
      <c r="D71" s="693"/>
      <c r="E71" s="693"/>
      <c r="F71" s="693"/>
      <c r="G71" s="693"/>
      <c r="H71" s="694"/>
      <c r="I71" s="699"/>
      <c r="J71" s="699"/>
      <c r="K71" s="699"/>
      <c r="L71" s="699"/>
      <c r="M71" s="699"/>
      <c r="N71" s="699"/>
      <c r="O71" s="699"/>
      <c r="P71" s="699"/>
      <c r="Q71" s="699"/>
      <c r="R71" s="699"/>
      <c r="S71" s="699"/>
      <c r="T71" s="699"/>
      <c r="U71" s="699"/>
      <c r="V71" s="700"/>
    </row>
    <row r="72" spans="2:22" ht="15" customHeight="1" x14ac:dyDescent="0.3">
      <c r="B72" s="664" t="s">
        <v>486</v>
      </c>
      <c r="C72" s="687"/>
      <c r="D72" s="687"/>
      <c r="E72" s="687"/>
      <c r="F72" s="687"/>
      <c r="G72" s="687"/>
      <c r="H72" s="688"/>
      <c r="I72" s="708" t="s">
        <v>757</v>
      </c>
      <c r="J72" s="708"/>
      <c r="K72" s="708"/>
      <c r="L72" s="708"/>
      <c r="M72" s="708"/>
      <c r="N72" s="708"/>
      <c r="O72" s="708"/>
      <c r="P72" s="708"/>
      <c r="Q72" s="708"/>
      <c r="R72" s="708"/>
      <c r="S72" s="708"/>
      <c r="T72" s="708"/>
      <c r="U72" s="708"/>
      <c r="V72" s="709"/>
    </row>
    <row r="73" spans="2:22" x14ac:dyDescent="0.3">
      <c r="B73" s="689"/>
      <c r="C73" s="690"/>
      <c r="D73" s="690"/>
      <c r="E73" s="690"/>
      <c r="F73" s="690"/>
      <c r="G73" s="690"/>
      <c r="H73" s="691"/>
      <c r="I73" s="711"/>
      <c r="J73" s="711"/>
      <c r="K73" s="711"/>
      <c r="L73" s="711"/>
      <c r="M73" s="711"/>
      <c r="N73" s="711"/>
      <c r="O73" s="711"/>
      <c r="P73" s="711"/>
      <c r="Q73" s="711"/>
      <c r="R73" s="711"/>
      <c r="S73" s="711"/>
      <c r="T73" s="711"/>
      <c r="U73" s="711"/>
      <c r="V73" s="712"/>
    </row>
    <row r="74" spans="2:22" x14ac:dyDescent="0.3">
      <c r="B74" s="689"/>
      <c r="C74" s="690"/>
      <c r="D74" s="690"/>
      <c r="E74" s="690"/>
      <c r="F74" s="690"/>
      <c r="G74" s="690"/>
      <c r="H74" s="691"/>
      <c r="I74" s="711"/>
      <c r="J74" s="711"/>
      <c r="K74" s="711"/>
      <c r="L74" s="711"/>
      <c r="M74" s="711"/>
      <c r="N74" s="711"/>
      <c r="O74" s="711"/>
      <c r="P74" s="711"/>
      <c r="Q74" s="711"/>
      <c r="R74" s="711"/>
      <c r="S74" s="711"/>
      <c r="T74" s="711"/>
      <c r="U74" s="711"/>
      <c r="V74" s="712"/>
    </row>
    <row r="75" spans="2:22" x14ac:dyDescent="0.3">
      <c r="B75" s="689"/>
      <c r="C75" s="690"/>
      <c r="D75" s="690"/>
      <c r="E75" s="690"/>
      <c r="F75" s="690"/>
      <c r="G75" s="690"/>
      <c r="H75" s="691"/>
      <c r="I75" s="711"/>
      <c r="J75" s="711"/>
      <c r="K75" s="711"/>
      <c r="L75" s="711"/>
      <c r="M75" s="711"/>
      <c r="N75" s="711"/>
      <c r="O75" s="711"/>
      <c r="P75" s="711"/>
      <c r="Q75" s="711"/>
      <c r="R75" s="711"/>
      <c r="S75" s="711"/>
      <c r="T75" s="711"/>
      <c r="U75" s="711"/>
      <c r="V75" s="712"/>
    </row>
    <row r="76" spans="2:22" ht="15" thickBot="1" x14ac:dyDescent="0.35">
      <c r="B76" s="692"/>
      <c r="C76" s="693"/>
      <c r="D76" s="693"/>
      <c r="E76" s="693"/>
      <c r="F76" s="693"/>
      <c r="G76" s="693"/>
      <c r="H76" s="694"/>
      <c r="I76" s="714"/>
      <c r="J76" s="714"/>
      <c r="K76" s="714"/>
      <c r="L76" s="714"/>
      <c r="M76" s="714"/>
      <c r="N76" s="714"/>
      <c r="O76" s="714"/>
      <c r="P76" s="714"/>
      <c r="Q76" s="714"/>
      <c r="R76" s="714"/>
      <c r="S76" s="714"/>
      <c r="T76" s="714"/>
      <c r="U76" s="714"/>
      <c r="V76" s="715"/>
    </row>
    <row r="77" spans="2:22" x14ac:dyDescent="0.3">
      <c r="B77" s="664" t="s">
        <v>497</v>
      </c>
      <c r="C77" s="687"/>
      <c r="D77" s="687"/>
      <c r="E77" s="687"/>
      <c r="F77" s="687"/>
      <c r="G77" s="687"/>
      <c r="H77" s="688"/>
      <c r="I77" s="708" t="s">
        <v>498</v>
      </c>
      <c r="J77" s="708"/>
      <c r="K77" s="708"/>
      <c r="L77" s="708"/>
      <c r="M77" s="708"/>
      <c r="N77" s="708"/>
      <c r="O77" s="708"/>
      <c r="P77" s="708"/>
      <c r="Q77" s="708"/>
      <c r="R77" s="708"/>
      <c r="S77" s="708"/>
      <c r="T77" s="708"/>
      <c r="U77" s="708"/>
      <c r="V77" s="709"/>
    </row>
    <row r="78" spans="2:22" x14ac:dyDescent="0.3">
      <c r="B78" s="689"/>
      <c r="C78" s="690"/>
      <c r="D78" s="690"/>
      <c r="E78" s="690"/>
      <c r="F78" s="690"/>
      <c r="G78" s="690"/>
      <c r="H78" s="691"/>
      <c r="I78" s="711"/>
      <c r="J78" s="711"/>
      <c r="K78" s="711"/>
      <c r="L78" s="711"/>
      <c r="M78" s="711"/>
      <c r="N78" s="711"/>
      <c r="O78" s="711"/>
      <c r="P78" s="711"/>
      <c r="Q78" s="711"/>
      <c r="R78" s="711"/>
      <c r="S78" s="711"/>
      <c r="T78" s="711"/>
      <c r="U78" s="711"/>
      <c r="V78" s="712"/>
    </row>
    <row r="79" spans="2:22" ht="15" thickBot="1" x14ac:dyDescent="0.35">
      <c r="B79" s="689"/>
      <c r="C79" s="690"/>
      <c r="D79" s="690"/>
      <c r="E79" s="690"/>
      <c r="F79" s="690"/>
      <c r="G79" s="690"/>
      <c r="H79" s="691"/>
      <c r="I79" s="711"/>
      <c r="J79" s="711"/>
      <c r="K79" s="711"/>
      <c r="L79" s="711"/>
      <c r="M79" s="711"/>
      <c r="N79" s="711"/>
      <c r="O79" s="711"/>
      <c r="P79" s="711"/>
      <c r="Q79" s="711"/>
      <c r="R79" s="711"/>
      <c r="S79" s="711"/>
      <c r="T79" s="711"/>
      <c r="U79" s="711"/>
      <c r="V79" s="712"/>
    </row>
    <row r="80" spans="2:22" x14ac:dyDescent="0.3">
      <c r="B80" s="664" t="s">
        <v>499</v>
      </c>
      <c r="C80" s="687"/>
      <c r="D80" s="687"/>
      <c r="E80" s="687"/>
      <c r="F80" s="687"/>
      <c r="G80" s="687"/>
      <c r="H80" s="688"/>
      <c r="I80" s="708" t="s">
        <v>500</v>
      </c>
      <c r="J80" s="708"/>
      <c r="K80" s="708"/>
      <c r="L80" s="708"/>
      <c r="M80" s="708"/>
      <c r="N80" s="708"/>
      <c r="O80" s="708"/>
      <c r="P80" s="708"/>
      <c r="Q80" s="708"/>
      <c r="R80" s="708"/>
      <c r="S80" s="708"/>
      <c r="T80" s="708"/>
      <c r="U80" s="708"/>
      <c r="V80" s="709"/>
    </row>
    <row r="81" spans="2:22" x14ac:dyDescent="0.3">
      <c r="B81" s="689"/>
      <c r="C81" s="690"/>
      <c r="D81" s="690"/>
      <c r="E81" s="690"/>
      <c r="F81" s="690"/>
      <c r="G81" s="690"/>
      <c r="H81" s="691"/>
      <c r="I81" s="711"/>
      <c r="J81" s="711"/>
      <c r="K81" s="711"/>
      <c r="L81" s="711"/>
      <c r="M81" s="711"/>
      <c r="N81" s="711"/>
      <c r="O81" s="711"/>
      <c r="P81" s="711"/>
      <c r="Q81" s="711"/>
      <c r="R81" s="711"/>
      <c r="S81" s="711"/>
      <c r="T81" s="711"/>
      <c r="U81" s="711"/>
      <c r="V81" s="712"/>
    </row>
    <row r="82" spans="2:22" x14ac:dyDescent="0.3">
      <c r="B82" s="689"/>
      <c r="C82" s="690"/>
      <c r="D82" s="690"/>
      <c r="E82" s="690"/>
      <c r="F82" s="690"/>
      <c r="G82" s="690"/>
      <c r="H82" s="691"/>
      <c r="I82" s="711"/>
      <c r="J82" s="711"/>
      <c r="K82" s="711"/>
      <c r="L82" s="711"/>
      <c r="M82" s="711"/>
      <c r="N82" s="711"/>
      <c r="O82" s="711"/>
      <c r="P82" s="711"/>
      <c r="Q82" s="711"/>
      <c r="R82" s="711"/>
      <c r="S82" s="711"/>
      <c r="T82" s="711"/>
      <c r="U82" s="711"/>
      <c r="V82" s="712"/>
    </row>
    <row r="83" spans="2:22" ht="15" thickBot="1" x14ac:dyDescent="0.35">
      <c r="B83" s="692"/>
      <c r="C83" s="693"/>
      <c r="D83" s="693"/>
      <c r="E83" s="693"/>
      <c r="F83" s="693"/>
      <c r="G83" s="693"/>
      <c r="H83" s="694"/>
      <c r="I83" s="714"/>
      <c r="J83" s="714"/>
      <c r="K83" s="714"/>
      <c r="L83" s="714"/>
      <c r="M83" s="714"/>
      <c r="N83" s="714"/>
      <c r="O83" s="714"/>
      <c r="P83" s="714"/>
      <c r="Q83" s="714"/>
      <c r="R83" s="714"/>
      <c r="S83" s="714"/>
      <c r="T83" s="714"/>
      <c r="U83" s="714"/>
      <c r="V83" s="715"/>
    </row>
    <row r="84" spans="2:22" ht="15" customHeight="1" x14ac:dyDescent="0.3"/>
    <row r="85" spans="2:22" x14ac:dyDescent="0.3"/>
    <row r="86" spans="2:22" x14ac:dyDescent="0.3"/>
    <row r="87" spans="2:22" x14ac:dyDescent="0.3"/>
    <row r="88" spans="2:22" x14ac:dyDescent="0.3"/>
    <row r="89" spans="2:22" x14ac:dyDescent="0.3"/>
  </sheetData>
  <mergeCells count="34">
    <mergeCell ref="I72:V76"/>
    <mergeCell ref="B72:H76"/>
    <mergeCell ref="I77:V79"/>
    <mergeCell ref="B77:H79"/>
    <mergeCell ref="B80:H83"/>
    <mergeCell ref="I80:V83"/>
    <mergeCell ref="B3:H4"/>
    <mergeCell ref="I3:V4"/>
    <mergeCell ref="B5:H14"/>
    <mergeCell ref="I5:V7"/>
    <mergeCell ref="I8:V12"/>
    <mergeCell ref="I13:V14"/>
    <mergeCell ref="I15:V17"/>
    <mergeCell ref="B24:H26"/>
    <mergeCell ref="I24:V26"/>
    <mergeCell ref="B27:H31"/>
    <mergeCell ref="I27:V31"/>
    <mergeCell ref="B15:H17"/>
    <mergeCell ref="B32:H37"/>
    <mergeCell ref="I32:V37"/>
    <mergeCell ref="B42:H44"/>
    <mergeCell ref="I42:V44"/>
    <mergeCell ref="B45:H47"/>
    <mergeCell ref="I45:V47"/>
    <mergeCell ref="B38:H41"/>
    <mergeCell ref="I38:V41"/>
    <mergeCell ref="B67:H71"/>
    <mergeCell ref="I67:V71"/>
    <mergeCell ref="B54:H66"/>
    <mergeCell ref="I54:V66"/>
    <mergeCell ref="B48:H50"/>
    <mergeCell ref="I48:V50"/>
    <mergeCell ref="B51:H53"/>
    <mergeCell ref="I51:V53"/>
  </mergeCells>
  <hyperlinks>
    <hyperlink ref="A1" location="'Вопрос-Ответ'!A1" display="назад" xr:uid="{00000000-0004-0000-1500-000000000000}"/>
    <hyperlink ref="A2" location="Оглавление!A1" display="ГЛАВНАЯ" xr:uid="{00000000-0004-0000-1500-000001000000}"/>
  </hyperlinks>
  <pageMargins left="0.7" right="0.7" top="0.75" bottom="0.75" header="0.3" footer="0.3"/>
  <pageSetup paperSize="9" orientation="portrait" verticalDpi="0" r:id="rId1"/>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Q92"/>
  <sheetViews>
    <sheetView showGridLines="0" showRowColHeaders="0" topLeftCell="G55" zoomScale="85" zoomScaleNormal="85" workbookViewId="0">
      <selection activeCell="B1" sqref="B1"/>
    </sheetView>
  </sheetViews>
  <sheetFormatPr defaultColWidth="0" defaultRowHeight="14.4" zeroHeight="1" x14ac:dyDescent="0.3"/>
  <cols>
    <col min="1" max="41" width="9.109375" customWidth="1"/>
    <col min="42" max="43" width="0" hidden="1" customWidth="1"/>
    <col min="44" max="16384" width="9.109375" hidden="1"/>
  </cols>
  <sheetData>
    <row r="1" spans="1:42" ht="15" thickBot="1" x14ac:dyDescent="0.35">
      <c r="A1" s="11"/>
      <c r="B1" s="156" t="s">
        <v>186</v>
      </c>
      <c r="C1" s="798" t="s">
        <v>327</v>
      </c>
      <c r="D1" s="799"/>
      <c r="E1" s="154"/>
      <c r="F1" s="11"/>
      <c r="G1" s="11"/>
      <c r="H1" s="11"/>
      <c r="I1" s="11"/>
      <c r="J1" s="11"/>
      <c r="K1" s="11"/>
      <c r="L1" s="11"/>
      <c r="M1" s="11"/>
      <c r="N1" s="11"/>
      <c r="O1" s="11"/>
      <c r="P1" s="11"/>
      <c r="Q1" s="11"/>
      <c r="R1" s="11"/>
      <c r="S1" s="11"/>
      <c r="T1" s="11"/>
      <c r="U1" s="11"/>
    </row>
    <row r="2" spans="1:42" ht="15" thickBot="1" x14ac:dyDescent="0.35">
      <c r="A2" s="11"/>
      <c r="B2" s="11"/>
      <c r="C2" s="11"/>
      <c r="D2" s="11"/>
      <c r="E2" s="11"/>
      <c r="F2" s="11"/>
      <c r="G2" s="11"/>
      <c r="H2" s="11"/>
      <c r="I2" s="11"/>
      <c r="J2" s="11"/>
      <c r="K2" s="11"/>
      <c r="L2" s="11"/>
      <c r="M2" s="11"/>
      <c r="N2" s="11"/>
      <c r="O2" s="11"/>
      <c r="P2" s="11"/>
      <c r="Q2" s="11"/>
      <c r="R2" s="11"/>
      <c r="S2" s="11"/>
      <c r="T2" s="11"/>
      <c r="U2" s="11"/>
    </row>
    <row r="3" spans="1:42" x14ac:dyDescent="0.3">
      <c r="A3" s="11"/>
      <c r="B3" s="800" t="s">
        <v>325</v>
      </c>
      <c r="C3" s="801"/>
      <c r="D3" s="801"/>
      <c r="E3" s="801"/>
      <c r="F3" s="801"/>
      <c r="G3" s="801"/>
      <c r="H3" s="801"/>
      <c r="I3" s="801"/>
      <c r="J3" s="801"/>
      <c r="K3" s="801"/>
      <c r="L3" s="801"/>
      <c r="M3" s="801"/>
      <c r="N3" s="801"/>
      <c r="O3" s="801"/>
      <c r="P3" s="801"/>
      <c r="Q3" s="801"/>
      <c r="R3" s="801"/>
      <c r="S3" s="801"/>
      <c r="T3" s="801"/>
      <c r="U3" s="802"/>
      <c r="W3" s="11"/>
      <c r="X3" s="11"/>
      <c r="Y3" s="11"/>
      <c r="Z3" s="11"/>
      <c r="AA3" s="11"/>
      <c r="AB3" s="11"/>
      <c r="AC3" s="11"/>
      <c r="AD3" s="11"/>
      <c r="AE3" s="11"/>
      <c r="AF3" s="11"/>
      <c r="AG3" s="11"/>
      <c r="AH3" s="11"/>
      <c r="AI3" s="11"/>
      <c r="AJ3" s="11"/>
      <c r="AK3" s="11"/>
      <c r="AL3" s="11"/>
      <c r="AM3" s="11"/>
      <c r="AN3" s="11"/>
      <c r="AO3" s="11"/>
      <c r="AP3" s="11"/>
    </row>
    <row r="4" spans="1:42" ht="15" thickBot="1" x14ac:dyDescent="0.35">
      <c r="A4" s="11"/>
      <c r="B4" s="803"/>
      <c r="C4" s="804"/>
      <c r="D4" s="804"/>
      <c r="E4" s="804"/>
      <c r="F4" s="804"/>
      <c r="G4" s="804"/>
      <c r="H4" s="804"/>
      <c r="I4" s="804"/>
      <c r="J4" s="804"/>
      <c r="K4" s="804"/>
      <c r="L4" s="804"/>
      <c r="M4" s="804"/>
      <c r="N4" s="804"/>
      <c r="O4" s="804"/>
      <c r="P4" s="804"/>
      <c r="Q4" s="804"/>
      <c r="R4" s="804"/>
      <c r="S4" s="804"/>
      <c r="T4" s="804"/>
      <c r="U4" s="805"/>
      <c r="W4" s="11"/>
      <c r="X4" s="11"/>
      <c r="Y4" s="11"/>
      <c r="Z4" s="11"/>
      <c r="AA4" s="11"/>
      <c r="AB4" s="11"/>
      <c r="AC4" s="11"/>
      <c r="AD4" s="11"/>
      <c r="AE4" s="11"/>
      <c r="AF4" s="11"/>
      <c r="AG4" s="11"/>
      <c r="AH4" s="11"/>
      <c r="AI4" s="11"/>
      <c r="AJ4" s="11"/>
      <c r="AK4" s="11"/>
      <c r="AL4" s="11"/>
      <c r="AM4" s="11"/>
      <c r="AN4" s="11"/>
      <c r="AO4" s="11"/>
      <c r="AP4" s="11"/>
    </row>
    <row r="5" spans="1:42" ht="20.25" customHeight="1" thickBot="1" x14ac:dyDescent="0.35">
      <c r="A5" s="11"/>
      <c r="B5" s="803"/>
      <c r="C5" s="804"/>
      <c r="D5" s="804"/>
      <c r="E5" s="804"/>
      <c r="F5" s="804"/>
      <c r="G5" s="804"/>
      <c r="H5" s="804"/>
      <c r="I5" s="804"/>
      <c r="J5" s="804"/>
      <c r="K5" s="804"/>
      <c r="L5" s="804"/>
      <c r="M5" s="804"/>
      <c r="N5" s="804"/>
      <c r="O5" s="804"/>
      <c r="P5" s="804"/>
      <c r="Q5" s="804"/>
      <c r="R5" s="804"/>
      <c r="S5" s="804"/>
      <c r="T5" s="804"/>
      <c r="U5" s="805"/>
      <c r="W5" s="756" t="s">
        <v>285</v>
      </c>
      <c r="X5" s="757"/>
      <c r="Y5" s="757"/>
      <c r="Z5" s="757"/>
      <c r="AA5" s="757"/>
      <c r="AB5" s="757"/>
      <c r="AC5" s="757"/>
      <c r="AD5" s="757"/>
      <c r="AE5" s="758"/>
      <c r="AF5" s="181" t="s">
        <v>286</v>
      </c>
      <c r="AG5" s="52"/>
      <c r="AH5" s="52"/>
      <c r="AI5" s="52"/>
      <c r="AJ5" s="52"/>
      <c r="AK5" s="52"/>
      <c r="AL5" s="52"/>
      <c r="AM5" s="52"/>
      <c r="AN5" s="68"/>
      <c r="AO5" s="11"/>
      <c r="AP5" s="11"/>
    </row>
    <row r="6" spans="1:42" ht="14.4" customHeight="1" x14ac:dyDescent="0.3">
      <c r="A6" s="11"/>
      <c r="B6" s="806" t="s">
        <v>359</v>
      </c>
      <c r="C6" s="807"/>
      <c r="D6" s="807"/>
      <c r="E6" s="807"/>
      <c r="F6" s="807"/>
      <c r="G6" s="807"/>
      <c r="H6" s="807"/>
      <c r="I6" s="807"/>
      <c r="J6" s="807"/>
      <c r="K6" s="807"/>
      <c r="L6" s="807"/>
      <c r="M6" s="807"/>
      <c r="N6" s="807"/>
      <c r="O6" s="807"/>
      <c r="P6" s="807"/>
      <c r="Q6" s="807"/>
      <c r="R6" s="807"/>
      <c r="S6" s="807"/>
      <c r="T6" s="807"/>
      <c r="U6" s="808"/>
      <c r="W6" s="759"/>
      <c r="X6" s="760"/>
      <c r="Y6" s="760"/>
      <c r="Z6" s="760"/>
      <c r="AA6" s="760"/>
      <c r="AB6" s="760"/>
      <c r="AC6" s="760"/>
      <c r="AD6" s="760"/>
      <c r="AE6" s="761"/>
      <c r="AF6" s="48"/>
      <c r="AG6" s="11"/>
      <c r="AH6" s="11"/>
      <c r="AI6" s="11"/>
      <c r="AJ6" s="11"/>
      <c r="AK6" s="11"/>
      <c r="AL6" s="11"/>
      <c r="AM6" s="11"/>
      <c r="AN6" s="55"/>
      <c r="AO6" s="11"/>
      <c r="AP6" s="11"/>
    </row>
    <row r="7" spans="1:42" ht="14.4" customHeight="1" thickBot="1" x14ac:dyDescent="0.35">
      <c r="A7" s="11"/>
      <c r="B7" s="809"/>
      <c r="C7" s="810"/>
      <c r="D7" s="810"/>
      <c r="E7" s="810"/>
      <c r="F7" s="810"/>
      <c r="G7" s="810"/>
      <c r="H7" s="810"/>
      <c r="I7" s="810"/>
      <c r="J7" s="810"/>
      <c r="K7" s="810"/>
      <c r="L7" s="810"/>
      <c r="M7" s="810"/>
      <c r="N7" s="810"/>
      <c r="O7" s="810"/>
      <c r="P7" s="810"/>
      <c r="Q7" s="810"/>
      <c r="R7" s="810"/>
      <c r="S7" s="810"/>
      <c r="T7" s="810"/>
      <c r="U7" s="811"/>
      <c r="W7" s="759"/>
      <c r="X7" s="760"/>
      <c r="Y7" s="760"/>
      <c r="Z7" s="760"/>
      <c r="AA7" s="760"/>
      <c r="AB7" s="760"/>
      <c r="AC7" s="760"/>
      <c r="AD7" s="760"/>
      <c r="AE7" s="761"/>
      <c r="AF7" s="48"/>
      <c r="AG7" s="11"/>
      <c r="AH7" s="11"/>
      <c r="AI7" s="11"/>
      <c r="AJ7" s="11"/>
      <c r="AK7" s="11"/>
      <c r="AL7" s="11"/>
      <c r="AM7" s="11"/>
      <c r="AN7" s="55"/>
      <c r="AO7" s="11"/>
      <c r="AP7" s="11"/>
    </row>
    <row r="8" spans="1:42" ht="14.4" customHeight="1" x14ac:dyDescent="0.3">
      <c r="A8" s="11"/>
      <c r="B8" s="812" t="s">
        <v>760</v>
      </c>
      <c r="C8" s="813"/>
      <c r="D8" s="813"/>
      <c r="E8" s="813"/>
      <c r="F8" s="813"/>
      <c r="G8" s="818" t="s">
        <v>759</v>
      </c>
      <c r="H8" s="818"/>
      <c r="I8" s="818"/>
      <c r="J8" s="818"/>
      <c r="K8" s="818"/>
      <c r="L8" s="818"/>
      <c r="M8" s="818"/>
      <c r="N8" s="818"/>
      <c r="O8" s="818"/>
      <c r="P8" s="818"/>
      <c r="Q8" s="818"/>
      <c r="R8" s="818"/>
      <c r="S8" s="818"/>
      <c r="T8" s="818"/>
      <c r="U8" s="819"/>
      <c r="W8" s="759"/>
      <c r="X8" s="760"/>
      <c r="Y8" s="760"/>
      <c r="Z8" s="760"/>
      <c r="AA8" s="760"/>
      <c r="AB8" s="760"/>
      <c r="AC8" s="760"/>
      <c r="AD8" s="760"/>
      <c r="AE8" s="761"/>
      <c r="AF8" s="48"/>
      <c r="AG8" s="11"/>
      <c r="AH8" s="11"/>
      <c r="AI8" s="11"/>
      <c r="AJ8" s="11"/>
      <c r="AK8" s="11"/>
      <c r="AL8" s="11"/>
      <c r="AM8" s="11"/>
      <c r="AN8" s="55"/>
      <c r="AO8" s="11"/>
      <c r="AP8" s="11"/>
    </row>
    <row r="9" spans="1:42" ht="14.4" customHeight="1" x14ac:dyDescent="0.3">
      <c r="A9" s="11"/>
      <c r="B9" s="814"/>
      <c r="C9" s="815"/>
      <c r="D9" s="815"/>
      <c r="E9" s="815"/>
      <c r="F9" s="815"/>
      <c r="G9" s="820"/>
      <c r="H9" s="820"/>
      <c r="I9" s="820"/>
      <c r="J9" s="820"/>
      <c r="K9" s="820"/>
      <c r="L9" s="820"/>
      <c r="M9" s="820"/>
      <c r="N9" s="820"/>
      <c r="O9" s="820"/>
      <c r="P9" s="820"/>
      <c r="Q9" s="820"/>
      <c r="R9" s="820"/>
      <c r="S9" s="820"/>
      <c r="T9" s="820"/>
      <c r="U9" s="821"/>
      <c r="W9" s="759"/>
      <c r="X9" s="760"/>
      <c r="Y9" s="760"/>
      <c r="Z9" s="760"/>
      <c r="AA9" s="760"/>
      <c r="AB9" s="760"/>
      <c r="AC9" s="760"/>
      <c r="AD9" s="760"/>
      <c r="AE9" s="761"/>
      <c r="AF9" s="48"/>
      <c r="AG9" s="11"/>
      <c r="AH9" s="11"/>
      <c r="AI9" s="11"/>
      <c r="AJ9" s="11"/>
      <c r="AK9" s="11"/>
      <c r="AL9" s="11"/>
      <c r="AM9" s="11"/>
      <c r="AN9" s="55"/>
      <c r="AO9" s="11"/>
      <c r="AP9" s="11"/>
    </row>
    <row r="10" spans="1:42" ht="14.4" customHeight="1" x14ac:dyDescent="0.3">
      <c r="A10" s="11"/>
      <c r="B10" s="814"/>
      <c r="C10" s="815"/>
      <c r="D10" s="815"/>
      <c r="E10" s="815"/>
      <c r="F10" s="815"/>
      <c r="G10" s="820"/>
      <c r="H10" s="820"/>
      <c r="I10" s="820"/>
      <c r="J10" s="820"/>
      <c r="K10" s="820"/>
      <c r="L10" s="820"/>
      <c r="M10" s="820"/>
      <c r="N10" s="820"/>
      <c r="O10" s="820"/>
      <c r="P10" s="820"/>
      <c r="Q10" s="820"/>
      <c r="R10" s="820"/>
      <c r="S10" s="820"/>
      <c r="T10" s="820"/>
      <c r="U10" s="821"/>
      <c r="W10" s="759"/>
      <c r="X10" s="760"/>
      <c r="Y10" s="760"/>
      <c r="Z10" s="760"/>
      <c r="AA10" s="760"/>
      <c r="AB10" s="760"/>
      <c r="AC10" s="760"/>
      <c r="AD10" s="760"/>
      <c r="AE10" s="761"/>
      <c r="AF10" s="48"/>
      <c r="AG10" s="11"/>
      <c r="AH10" s="11"/>
      <c r="AI10" s="11"/>
      <c r="AJ10" s="11"/>
      <c r="AK10" s="11"/>
      <c r="AL10" s="11"/>
      <c r="AM10" s="11"/>
      <c r="AN10" s="55"/>
      <c r="AO10" s="11"/>
      <c r="AP10" s="11"/>
    </row>
    <row r="11" spans="1:42" ht="14.4" customHeight="1" x14ac:dyDescent="0.3">
      <c r="A11" s="11"/>
      <c r="B11" s="814"/>
      <c r="C11" s="815"/>
      <c r="D11" s="815"/>
      <c r="E11" s="815"/>
      <c r="F11" s="815"/>
      <c r="G11" s="820"/>
      <c r="H11" s="820"/>
      <c r="I11" s="820"/>
      <c r="J11" s="820"/>
      <c r="K11" s="820"/>
      <c r="L11" s="820"/>
      <c r="M11" s="820"/>
      <c r="N11" s="820"/>
      <c r="O11" s="820"/>
      <c r="P11" s="820"/>
      <c r="Q11" s="820"/>
      <c r="R11" s="820"/>
      <c r="S11" s="820"/>
      <c r="T11" s="820"/>
      <c r="U11" s="821"/>
      <c r="W11" s="759"/>
      <c r="X11" s="760"/>
      <c r="Y11" s="760"/>
      <c r="Z11" s="760"/>
      <c r="AA11" s="760"/>
      <c r="AB11" s="760"/>
      <c r="AC11" s="760"/>
      <c r="AD11" s="760"/>
      <c r="AE11" s="761"/>
      <c r="AF11" s="48"/>
      <c r="AG11" s="11"/>
      <c r="AH11" s="11"/>
      <c r="AI11" s="11"/>
      <c r="AJ11" s="11"/>
      <c r="AK11" s="11"/>
      <c r="AL11" s="11"/>
      <c r="AM11" s="11"/>
      <c r="AN11" s="55"/>
      <c r="AO11" s="11"/>
      <c r="AP11" s="11"/>
    </row>
    <row r="12" spans="1:42" ht="15" customHeight="1" thickBot="1" x14ac:dyDescent="0.35">
      <c r="A12" s="11"/>
      <c r="B12" s="816"/>
      <c r="C12" s="817"/>
      <c r="D12" s="817"/>
      <c r="E12" s="817"/>
      <c r="F12" s="817"/>
      <c r="G12" s="822"/>
      <c r="H12" s="822"/>
      <c r="I12" s="822"/>
      <c r="J12" s="822"/>
      <c r="K12" s="822"/>
      <c r="L12" s="822"/>
      <c r="M12" s="822"/>
      <c r="N12" s="822"/>
      <c r="O12" s="822"/>
      <c r="P12" s="822"/>
      <c r="Q12" s="822"/>
      <c r="R12" s="822"/>
      <c r="S12" s="822"/>
      <c r="T12" s="822"/>
      <c r="U12" s="823"/>
      <c r="W12" s="759"/>
      <c r="X12" s="760"/>
      <c r="Y12" s="760"/>
      <c r="Z12" s="760"/>
      <c r="AA12" s="760"/>
      <c r="AB12" s="760"/>
      <c r="AC12" s="760"/>
      <c r="AD12" s="760"/>
      <c r="AE12" s="761"/>
      <c r="AF12" s="48"/>
      <c r="AG12" s="11"/>
      <c r="AH12" s="11"/>
      <c r="AI12" s="11"/>
      <c r="AJ12" s="11"/>
      <c r="AK12" s="11"/>
      <c r="AL12" s="11"/>
      <c r="AM12" s="11"/>
      <c r="AN12" s="55"/>
      <c r="AO12" s="11"/>
      <c r="AP12" s="11"/>
    </row>
    <row r="13" spans="1:42" x14ac:dyDescent="0.3">
      <c r="A13" s="11"/>
      <c r="B13" s="784" t="s">
        <v>303</v>
      </c>
      <c r="C13" s="784"/>
      <c r="D13" s="784"/>
      <c r="E13" s="784"/>
      <c r="F13" s="784"/>
      <c r="G13" s="785" t="s">
        <v>398</v>
      </c>
      <c r="H13" s="785"/>
      <c r="I13" s="785"/>
      <c r="J13" s="785"/>
      <c r="K13" s="785"/>
      <c r="L13" s="785"/>
      <c r="M13" s="785"/>
      <c r="N13" s="785"/>
      <c r="O13" s="785"/>
      <c r="P13" s="785"/>
      <c r="Q13" s="785"/>
      <c r="R13" s="785"/>
      <c r="S13" s="785"/>
      <c r="T13" s="785"/>
      <c r="U13" s="785"/>
      <c r="W13" s="759"/>
      <c r="X13" s="760"/>
      <c r="Y13" s="760"/>
      <c r="Z13" s="760"/>
      <c r="AA13" s="760"/>
      <c r="AB13" s="760"/>
      <c r="AC13" s="760"/>
      <c r="AD13" s="760"/>
      <c r="AE13" s="761"/>
      <c r="AF13" s="48"/>
      <c r="AG13" s="11"/>
      <c r="AH13" s="11"/>
      <c r="AI13" s="11"/>
      <c r="AJ13" s="11"/>
      <c r="AK13" s="11"/>
      <c r="AL13" s="11"/>
      <c r="AM13" s="11"/>
      <c r="AN13" s="55"/>
      <c r="AO13" s="11"/>
      <c r="AP13" s="11"/>
    </row>
    <row r="14" spans="1:42" x14ac:dyDescent="0.3">
      <c r="A14" s="11"/>
      <c r="B14" s="782"/>
      <c r="C14" s="782"/>
      <c r="D14" s="782"/>
      <c r="E14" s="782"/>
      <c r="F14" s="782"/>
      <c r="G14" s="786"/>
      <c r="H14" s="786"/>
      <c r="I14" s="786"/>
      <c r="J14" s="786"/>
      <c r="K14" s="786"/>
      <c r="L14" s="786"/>
      <c r="M14" s="786"/>
      <c r="N14" s="786"/>
      <c r="O14" s="786"/>
      <c r="P14" s="786"/>
      <c r="Q14" s="786"/>
      <c r="R14" s="786"/>
      <c r="S14" s="786"/>
      <c r="T14" s="786"/>
      <c r="U14" s="786"/>
      <c r="W14" s="759"/>
      <c r="X14" s="760"/>
      <c r="Y14" s="760"/>
      <c r="Z14" s="760"/>
      <c r="AA14" s="760"/>
      <c r="AB14" s="760"/>
      <c r="AC14" s="760"/>
      <c r="AD14" s="760"/>
      <c r="AE14" s="761"/>
      <c r="AF14" s="48"/>
      <c r="AG14" s="11"/>
      <c r="AH14" s="11"/>
      <c r="AI14" s="11"/>
      <c r="AJ14" s="11"/>
      <c r="AK14" s="11"/>
      <c r="AL14" s="11"/>
      <c r="AM14" s="11"/>
      <c r="AN14" s="55"/>
      <c r="AO14" s="11"/>
      <c r="AP14" s="11"/>
    </row>
    <row r="15" spans="1:42" x14ac:dyDescent="0.3">
      <c r="A15" s="11"/>
      <c r="B15" s="782"/>
      <c r="C15" s="782"/>
      <c r="D15" s="782"/>
      <c r="E15" s="782"/>
      <c r="F15" s="782"/>
      <c r="G15" s="786"/>
      <c r="H15" s="786"/>
      <c r="I15" s="786"/>
      <c r="J15" s="786"/>
      <c r="K15" s="786"/>
      <c r="L15" s="786"/>
      <c r="M15" s="786"/>
      <c r="N15" s="786"/>
      <c r="O15" s="786"/>
      <c r="P15" s="786"/>
      <c r="Q15" s="786"/>
      <c r="R15" s="786"/>
      <c r="S15" s="786"/>
      <c r="T15" s="786"/>
      <c r="U15" s="786"/>
      <c r="W15" s="759"/>
      <c r="X15" s="760"/>
      <c r="Y15" s="760"/>
      <c r="Z15" s="760"/>
      <c r="AA15" s="760"/>
      <c r="AB15" s="760"/>
      <c r="AC15" s="760"/>
      <c r="AD15" s="760"/>
      <c r="AE15" s="761"/>
      <c r="AF15" s="48"/>
      <c r="AG15" s="11"/>
      <c r="AH15" s="11"/>
      <c r="AI15" s="11"/>
      <c r="AJ15" s="11"/>
      <c r="AK15" s="11"/>
      <c r="AL15" s="11"/>
      <c r="AM15" s="11"/>
      <c r="AN15" s="55"/>
      <c r="AO15" s="11"/>
      <c r="AP15" s="11"/>
    </row>
    <row r="16" spans="1:42" ht="15" customHeight="1" x14ac:dyDescent="0.3">
      <c r="B16" s="782" t="s">
        <v>423</v>
      </c>
      <c r="C16" s="782"/>
      <c r="D16" s="782"/>
      <c r="E16" s="782"/>
      <c r="F16" s="782"/>
      <c r="G16" s="783" t="s">
        <v>424</v>
      </c>
      <c r="H16" s="783"/>
      <c r="I16" s="783"/>
      <c r="J16" s="783"/>
      <c r="K16" s="783"/>
      <c r="L16" s="783"/>
      <c r="M16" s="783"/>
      <c r="N16" s="783"/>
      <c r="O16" s="783"/>
      <c r="P16" s="783"/>
      <c r="Q16" s="783"/>
      <c r="R16" s="783"/>
      <c r="S16" s="783"/>
      <c r="T16" s="783"/>
      <c r="U16" s="783"/>
      <c r="W16" s="759"/>
      <c r="X16" s="760"/>
      <c r="Y16" s="760"/>
      <c r="Z16" s="760"/>
      <c r="AA16" s="760"/>
      <c r="AB16" s="760"/>
      <c r="AC16" s="760"/>
      <c r="AD16" s="760"/>
      <c r="AE16" s="761"/>
      <c r="AF16" s="48"/>
      <c r="AG16" s="11"/>
      <c r="AH16" s="11"/>
      <c r="AI16" s="11"/>
      <c r="AJ16" s="11"/>
      <c r="AK16" s="11"/>
      <c r="AL16" s="11"/>
      <c r="AM16" s="11"/>
      <c r="AN16" s="55"/>
      <c r="AO16" s="11"/>
      <c r="AP16" s="11"/>
    </row>
    <row r="17" spans="2:42" ht="15" customHeight="1" x14ac:dyDescent="0.3">
      <c r="B17" s="782"/>
      <c r="C17" s="782"/>
      <c r="D17" s="782"/>
      <c r="E17" s="782"/>
      <c r="F17" s="782"/>
      <c r="G17" s="783"/>
      <c r="H17" s="783"/>
      <c r="I17" s="783"/>
      <c r="J17" s="783"/>
      <c r="K17" s="783"/>
      <c r="L17" s="783"/>
      <c r="M17" s="783"/>
      <c r="N17" s="783"/>
      <c r="O17" s="783"/>
      <c r="P17" s="783"/>
      <c r="Q17" s="783"/>
      <c r="R17" s="783"/>
      <c r="S17" s="783"/>
      <c r="T17" s="783"/>
      <c r="U17" s="783"/>
      <c r="W17" s="759"/>
      <c r="X17" s="760"/>
      <c r="Y17" s="760"/>
      <c r="Z17" s="760"/>
      <c r="AA17" s="760"/>
      <c r="AB17" s="760"/>
      <c r="AC17" s="760"/>
      <c r="AD17" s="760"/>
      <c r="AE17" s="761"/>
      <c r="AF17" s="48"/>
      <c r="AG17" s="11"/>
      <c r="AH17" s="11"/>
      <c r="AI17" s="11"/>
      <c r="AJ17" s="11"/>
      <c r="AK17" s="11"/>
      <c r="AL17" s="11"/>
      <c r="AM17" s="11"/>
      <c r="AN17" s="55"/>
      <c r="AO17" s="11"/>
      <c r="AP17" s="11"/>
    </row>
    <row r="18" spans="2:42" ht="15" customHeight="1" x14ac:dyDescent="0.3">
      <c r="B18" s="782"/>
      <c r="C18" s="782"/>
      <c r="D18" s="782"/>
      <c r="E18" s="782"/>
      <c r="F18" s="782"/>
      <c r="G18" s="783"/>
      <c r="H18" s="783"/>
      <c r="I18" s="783"/>
      <c r="J18" s="783"/>
      <c r="K18" s="783"/>
      <c r="L18" s="783"/>
      <c r="M18" s="783"/>
      <c r="N18" s="783"/>
      <c r="O18" s="783"/>
      <c r="P18" s="783"/>
      <c r="Q18" s="783"/>
      <c r="R18" s="783"/>
      <c r="S18" s="783"/>
      <c r="T18" s="783"/>
      <c r="U18" s="783"/>
      <c r="W18" s="759"/>
      <c r="X18" s="760"/>
      <c r="Y18" s="760"/>
      <c r="Z18" s="760"/>
      <c r="AA18" s="760"/>
      <c r="AB18" s="760"/>
      <c r="AC18" s="760"/>
      <c r="AD18" s="760"/>
      <c r="AE18" s="761"/>
      <c r="AF18" s="48"/>
      <c r="AG18" s="11"/>
      <c r="AH18" s="11"/>
      <c r="AI18" s="11"/>
      <c r="AJ18" s="11"/>
      <c r="AK18" s="11"/>
      <c r="AL18" s="11"/>
      <c r="AM18" s="11"/>
      <c r="AN18" s="55"/>
      <c r="AO18" s="11"/>
      <c r="AP18" s="11"/>
    </row>
    <row r="19" spans="2:42" ht="15" customHeight="1" x14ac:dyDescent="0.3">
      <c r="B19" s="782"/>
      <c r="C19" s="782"/>
      <c r="D19" s="782"/>
      <c r="E19" s="782"/>
      <c r="F19" s="782"/>
      <c r="G19" s="783"/>
      <c r="H19" s="783"/>
      <c r="I19" s="783"/>
      <c r="J19" s="783"/>
      <c r="K19" s="783"/>
      <c r="L19" s="783"/>
      <c r="M19" s="783"/>
      <c r="N19" s="783"/>
      <c r="O19" s="783"/>
      <c r="P19" s="783"/>
      <c r="Q19" s="783"/>
      <c r="R19" s="783"/>
      <c r="S19" s="783"/>
      <c r="T19" s="783"/>
      <c r="U19" s="783"/>
      <c r="W19" s="759"/>
      <c r="X19" s="760"/>
      <c r="Y19" s="760"/>
      <c r="Z19" s="760"/>
      <c r="AA19" s="760"/>
      <c r="AB19" s="760"/>
      <c r="AC19" s="760"/>
      <c r="AD19" s="760"/>
      <c r="AE19" s="761"/>
      <c r="AF19" s="48"/>
      <c r="AG19" s="11"/>
      <c r="AH19" s="11"/>
      <c r="AI19" s="11"/>
      <c r="AJ19" s="11"/>
      <c r="AK19" s="11"/>
      <c r="AL19" s="11"/>
      <c r="AM19" s="11"/>
      <c r="AN19" s="55"/>
      <c r="AO19" s="11"/>
      <c r="AP19" s="11"/>
    </row>
    <row r="20" spans="2:42" ht="15" customHeight="1" x14ac:dyDescent="0.3">
      <c r="B20" s="782"/>
      <c r="C20" s="782"/>
      <c r="D20" s="782"/>
      <c r="E20" s="782"/>
      <c r="F20" s="782"/>
      <c r="G20" s="783"/>
      <c r="H20" s="783"/>
      <c r="I20" s="783"/>
      <c r="J20" s="783"/>
      <c r="K20" s="783"/>
      <c r="L20" s="783"/>
      <c r="M20" s="783"/>
      <c r="N20" s="783"/>
      <c r="O20" s="783"/>
      <c r="P20" s="783"/>
      <c r="Q20" s="783"/>
      <c r="R20" s="783"/>
      <c r="S20" s="783"/>
      <c r="T20" s="783"/>
      <c r="U20" s="783"/>
      <c r="W20" s="759"/>
      <c r="X20" s="760"/>
      <c r="Y20" s="760"/>
      <c r="Z20" s="760"/>
      <c r="AA20" s="760"/>
      <c r="AB20" s="760"/>
      <c r="AC20" s="760"/>
      <c r="AD20" s="760"/>
      <c r="AE20" s="761"/>
      <c r="AF20" s="48"/>
      <c r="AG20" s="11"/>
      <c r="AH20" s="11"/>
      <c r="AI20" s="11"/>
      <c r="AJ20" s="11"/>
      <c r="AK20" s="11"/>
      <c r="AL20" s="11"/>
      <c r="AM20" s="11"/>
      <c r="AN20" s="55"/>
      <c r="AO20" s="11"/>
      <c r="AP20" s="11"/>
    </row>
    <row r="21" spans="2:42" ht="15" customHeight="1" x14ac:dyDescent="0.3">
      <c r="B21" s="782"/>
      <c r="C21" s="782"/>
      <c r="D21" s="782"/>
      <c r="E21" s="782"/>
      <c r="F21" s="782"/>
      <c r="G21" s="783"/>
      <c r="H21" s="783"/>
      <c r="I21" s="783"/>
      <c r="J21" s="783"/>
      <c r="K21" s="783"/>
      <c r="L21" s="783"/>
      <c r="M21" s="783"/>
      <c r="N21" s="783"/>
      <c r="O21" s="783"/>
      <c r="P21" s="783"/>
      <c r="Q21" s="783"/>
      <c r="R21" s="783"/>
      <c r="S21" s="783"/>
      <c r="T21" s="783"/>
      <c r="U21" s="783"/>
      <c r="W21" s="759"/>
      <c r="X21" s="760"/>
      <c r="Y21" s="760"/>
      <c r="Z21" s="760"/>
      <c r="AA21" s="760"/>
      <c r="AB21" s="760"/>
      <c r="AC21" s="760"/>
      <c r="AD21" s="760"/>
      <c r="AE21" s="761"/>
      <c r="AF21" s="48"/>
      <c r="AG21" s="11"/>
      <c r="AH21" s="11"/>
      <c r="AI21" s="11"/>
      <c r="AJ21" s="11"/>
      <c r="AK21" s="11"/>
      <c r="AL21" s="11"/>
      <c r="AM21" s="11"/>
      <c r="AN21" s="55"/>
      <c r="AO21" s="11"/>
      <c r="AP21" s="11"/>
    </row>
    <row r="22" spans="2:42" ht="15" customHeight="1" x14ac:dyDescent="0.3">
      <c r="B22" s="782"/>
      <c r="C22" s="782"/>
      <c r="D22" s="782"/>
      <c r="E22" s="782"/>
      <c r="F22" s="782"/>
      <c r="G22" s="783"/>
      <c r="H22" s="783"/>
      <c r="I22" s="783"/>
      <c r="J22" s="783"/>
      <c r="K22" s="783"/>
      <c r="L22" s="783"/>
      <c r="M22" s="783"/>
      <c r="N22" s="783"/>
      <c r="O22" s="783"/>
      <c r="P22" s="783"/>
      <c r="Q22" s="783"/>
      <c r="R22" s="783"/>
      <c r="S22" s="783"/>
      <c r="T22" s="783"/>
      <c r="U22" s="783"/>
      <c r="W22" s="759"/>
      <c r="X22" s="760"/>
      <c r="Y22" s="760"/>
      <c r="Z22" s="760"/>
      <c r="AA22" s="760"/>
      <c r="AB22" s="760"/>
      <c r="AC22" s="760"/>
      <c r="AD22" s="760"/>
      <c r="AE22" s="761"/>
      <c r="AF22" s="48"/>
      <c r="AG22" s="11"/>
      <c r="AH22" s="11"/>
      <c r="AI22" s="11"/>
      <c r="AJ22" s="11"/>
      <c r="AK22" s="11"/>
      <c r="AL22" s="11"/>
      <c r="AM22" s="11"/>
      <c r="AN22" s="55"/>
      <c r="AO22" s="11"/>
      <c r="AP22" s="11"/>
    </row>
    <row r="23" spans="2:42" x14ac:dyDescent="0.3">
      <c r="B23" s="782"/>
      <c r="C23" s="782"/>
      <c r="D23" s="782"/>
      <c r="E23" s="782"/>
      <c r="F23" s="782"/>
      <c r="G23" s="783"/>
      <c r="H23" s="783"/>
      <c r="I23" s="783"/>
      <c r="J23" s="783"/>
      <c r="K23" s="783"/>
      <c r="L23" s="783"/>
      <c r="M23" s="783"/>
      <c r="N23" s="783"/>
      <c r="O23" s="783"/>
      <c r="P23" s="783"/>
      <c r="Q23" s="783"/>
      <c r="R23" s="783"/>
      <c r="S23" s="783"/>
      <c r="T23" s="783"/>
      <c r="U23" s="783"/>
      <c r="W23" s="759"/>
      <c r="X23" s="760"/>
      <c r="Y23" s="760"/>
      <c r="Z23" s="760"/>
      <c r="AA23" s="760"/>
      <c r="AB23" s="760"/>
      <c r="AC23" s="760"/>
      <c r="AD23" s="760"/>
      <c r="AE23" s="761"/>
      <c r="AF23" s="48"/>
      <c r="AG23" s="11"/>
      <c r="AH23" s="11"/>
      <c r="AI23" s="11"/>
      <c r="AJ23" s="11"/>
      <c r="AK23" s="11"/>
      <c r="AL23" s="11"/>
      <c r="AM23" s="11"/>
      <c r="AN23" s="55"/>
      <c r="AO23" s="11"/>
      <c r="AP23" s="11"/>
    </row>
    <row r="24" spans="2:42" x14ac:dyDescent="0.3">
      <c r="B24" s="782"/>
      <c r="C24" s="782"/>
      <c r="D24" s="782"/>
      <c r="E24" s="782"/>
      <c r="F24" s="782"/>
      <c r="G24" s="783"/>
      <c r="H24" s="783"/>
      <c r="I24" s="783"/>
      <c r="J24" s="783"/>
      <c r="K24" s="783"/>
      <c r="L24" s="783"/>
      <c r="M24" s="783"/>
      <c r="N24" s="783"/>
      <c r="O24" s="783"/>
      <c r="P24" s="783"/>
      <c r="Q24" s="783"/>
      <c r="R24" s="783"/>
      <c r="S24" s="783"/>
      <c r="T24" s="783"/>
      <c r="U24" s="783"/>
      <c r="W24" s="759"/>
      <c r="X24" s="760"/>
      <c r="Y24" s="760"/>
      <c r="Z24" s="760"/>
      <c r="AA24" s="760"/>
      <c r="AB24" s="760"/>
      <c r="AC24" s="760"/>
      <c r="AD24" s="760"/>
      <c r="AE24" s="761"/>
      <c r="AF24" s="48"/>
      <c r="AG24" s="11"/>
      <c r="AH24" s="11"/>
      <c r="AI24" s="11"/>
      <c r="AJ24" s="11"/>
      <c r="AK24" s="11"/>
      <c r="AL24" s="11"/>
      <c r="AM24" s="11"/>
      <c r="AN24" s="55"/>
      <c r="AO24" s="11"/>
      <c r="AP24" s="11"/>
    </row>
    <row r="25" spans="2:42" x14ac:dyDescent="0.3">
      <c r="B25" s="782"/>
      <c r="C25" s="782"/>
      <c r="D25" s="782"/>
      <c r="E25" s="782"/>
      <c r="F25" s="782"/>
      <c r="G25" s="783"/>
      <c r="H25" s="783"/>
      <c r="I25" s="783"/>
      <c r="J25" s="783"/>
      <c r="K25" s="783"/>
      <c r="L25" s="783"/>
      <c r="M25" s="783"/>
      <c r="N25" s="783"/>
      <c r="O25" s="783"/>
      <c r="P25" s="783"/>
      <c r="Q25" s="783"/>
      <c r="R25" s="783"/>
      <c r="S25" s="783"/>
      <c r="T25" s="783"/>
      <c r="U25" s="783"/>
      <c r="W25" s="759"/>
      <c r="X25" s="760"/>
      <c r="Y25" s="760"/>
      <c r="Z25" s="760"/>
      <c r="AA25" s="760"/>
      <c r="AB25" s="760"/>
      <c r="AC25" s="760"/>
      <c r="AD25" s="760"/>
      <c r="AE25" s="761"/>
      <c r="AF25" s="48"/>
      <c r="AG25" s="11"/>
      <c r="AH25" s="11"/>
      <c r="AI25" s="11"/>
      <c r="AJ25" s="11"/>
      <c r="AK25" s="11"/>
      <c r="AL25" s="11"/>
      <c r="AM25" s="11"/>
      <c r="AN25" s="55"/>
      <c r="AO25" s="11"/>
      <c r="AP25" s="11"/>
    </row>
    <row r="26" spans="2:42" x14ac:dyDescent="0.3">
      <c r="B26" s="782"/>
      <c r="C26" s="782"/>
      <c r="D26" s="782"/>
      <c r="E26" s="782"/>
      <c r="F26" s="782"/>
      <c r="G26" s="783"/>
      <c r="H26" s="783"/>
      <c r="I26" s="783"/>
      <c r="J26" s="783"/>
      <c r="K26" s="783"/>
      <c r="L26" s="783"/>
      <c r="M26" s="783"/>
      <c r="N26" s="783"/>
      <c r="O26" s="783"/>
      <c r="P26" s="783"/>
      <c r="Q26" s="783"/>
      <c r="R26" s="783"/>
      <c r="S26" s="783"/>
      <c r="T26" s="783"/>
      <c r="U26" s="783"/>
      <c r="W26" s="759"/>
      <c r="X26" s="760"/>
      <c r="Y26" s="760"/>
      <c r="Z26" s="760"/>
      <c r="AA26" s="760"/>
      <c r="AB26" s="760"/>
      <c r="AC26" s="760"/>
      <c r="AD26" s="760"/>
      <c r="AE26" s="761"/>
      <c r="AF26" s="48"/>
      <c r="AG26" s="11"/>
      <c r="AH26" s="11"/>
      <c r="AI26" s="11"/>
      <c r="AJ26" s="11"/>
      <c r="AK26" s="11"/>
      <c r="AL26" s="11"/>
      <c r="AM26" s="11"/>
      <c r="AN26" s="55"/>
      <c r="AO26" s="11"/>
      <c r="AP26" s="11"/>
    </row>
    <row r="27" spans="2:42" x14ac:dyDescent="0.3">
      <c r="B27" s="782"/>
      <c r="C27" s="782"/>
      <c r="D27" s="782"/>
      <c r="E27" s="782"/>
      <c r="F27" s="782"/>
      <c r="G27" s="783"/>
      <c r="H27" s="783"/>
      <c r="I27" s="783"/>
      <c r="J27" s="783"/>
      <c r="K27" s="783"/>
      <c r="L27" s="783"/>
      <c r="M27" s="783"/>
      <c r="N27" s="783"/>
      <c r="O27" s="783"/>
      <c r="P27" s="783"/>
      <c r="Q27" s="783"/>
      <c r="R27" s="783"/>
      <c r="S27" s="783"/>
      <c r="T27" s="783"/>
      <c r="U27" s="783"/>
      <c r="W27" s="759"/>
      <c r="X27" s="760"/>
      <c r="Y27" s="760"/>
      <c r="Z27" s="760"/>
      <c r="AA27" s="760"/>
      <c r="AB27" s="760"/>
      <c r="AC27" s="760"/>
      <c r="AD27" s="760"/>
      <c r="AE27" s="761"/>
      <c r="AF27" s="48"/>
      <c r="AG27" s="11"/>
      <c r="AH27" s="11"/>
      <c r="AI27" s="11"/>
      <c r="AJ27" s="11"/>
      <c r="AK27" s="11"/>
      <c r="AL27" s="11"/>
      <c r="AM27" s="11"/>
      <c r="AN27" s="55"/>
      <c r="AO27" s="11"/>
      <c r="AP27" s="11"/>
    </row>
    <row r="28" spans="2:42" x14ac:dyDescent="0.3">
      <c r="B28" s="782"/>
      <c r="C28" s="782"/>
      <c r="D28" s="782"/>
      <c r="E28" s="782"/>
      <c r="F28" s="782"/>
      <c r="G28" s="783"/>
      <c r="H28" s="783"/>
      <c r="I28" s="783"/>
      <c r="J28" s="783"/>
      <c r="K28" s="783"/>
      <c r="L28" s="783"/>
      <c r="M28" s="783"/>
      <c r="N28" s="783"/>
      <c r="O28" s="783"/>
      <c r="P28" s="783"/>
      <c r="Q28" s="783"/>
      <c r="R28" s="783"/>
      <c r="S28" s="783"/>
      <c r="T28" s="783"/>
      <c r="U28" s="783"/>
      <c r="W28" s="759"/>
      <c r="X28" s="760"/>
      <c r="Y28" s="760"/>
      <c r="Z28" s="760"/>
      <c r="AA28" s="760"/>
      <c r="AB28" s="760"/>
      <c r="AC28" s="760"/>
      <c r="AD28" s="760"/>
      <c r="AE28" s="761"/>
      <c r="AF28" s="48"/>
      <c r="AG28" s="11"/>
      <c r="AH28" s="11"/>
      <c r="AI28" s="11"/>
      <c r="AJ28" s="11"/>
      <c r="AK28" s="11"/>
      <c r="AL28" s="11"/>
      <c r="AM28" s="11"/>
      <c r="AN28" s="55"/>
      <c r="AO28" s="11"/>
      <c r="AP28" s="11"/>
    </row>
    <row r="29" spans="2:42" ht="30.75" customHeight="1" x14ac:dyDescent="0.3">
      <c r="B29" s="782"/>
      <c r="C29" s="782"/>
      <c r="D29" s="782"/>
      <c r="E29" s="782"/>
      <c r="F29" s="782"/>
      <c r="G29" s="783"/>
      <c r="H29" s="783"/>
      <c r="I29" s="783"/>
      <c r="J29" s="783"/>
      <c r="K29" s="783"/>
      <c r="L29" s="783"/>
      <c r="M29" s="783"/>
      <c r="N29" s="783"/>
      <c r="O29" s="783"/>
      <c r="P29" s="783"/>
      <c r="Q29" s="783"/>
      <c r="R29" s="783"/>
      <c r="S29" s="783"/>
      <c r="T29" s="783"/>
      <c r="U29" s="783"/>
      <c r="W29" s="759"/>
      <c r="X29" s="760"/>
      <c r="Y29" s="760"/>
      <c r="Z29" s="760"/>
      <c r="AA29" s="760"/>
      <c r="AB29" s="760"/>
      <c r="AC29" s="760"/>
      <c r="AD29" s="760"/>
      <c r="AE29" s="761"/>
      <c r="AF29" s="48"/>
      <c r="AG29" s="11"/>
      <c r="AH29" s="11"/>
      <c r="AI29" s="11"/>
      <c r="AJ29" s="11"/>
      <c r="AK29" s="11"/>
      <c r="AL29" s="11"/>
      <c r="AM29" s="11"/>
      <c r="AN29" s="55"/>
      <c r="AO29" s="11"/>
      <c r="AP29" s="11"/>
    </row>
    <row r="30" spans="2:42" x14ac:dyDescent="0.3">
      <c r="B30" s="782" t="s">
        <v>397</v>
      </c>
      <c r="C30" s="782"/>
      <c r="D30" s="782"/>
      <c r="E30" s="782"/>
      <c r="F30" s="782"/>
      <c r="G30" s="783" t="s">
        <v>399</v>
      </c>
      <c r="H30" s="783"/>
      <c r="I30" s="783"/>
      <c r="J30" s="783"/>
      <c r="K30" s="783"/>
      <c r="L30" s="783"/>
      <c r="M30" s="783"/>
      <c r="N30" s="783"/>
      <c r="O30" s="783"/>
      <c r="P30" s="783"/>
      <c r="Q30" s="783"/>
      <c r="R30" s="783"/>
      <c r="S30" s="783"/>
      <c r="T30" s="783"/>
      <c r="U30" s="783"/>
      <c r="W30" s="759"/>
      <c r="X30" s="760"/>
      <c r="Y30" s="760"/>
      <c r="Z30" s="760"/>
      <c r="AA30" s="760"/>
      <c r="AB30" s="760"/>
      <c r="AC30" s="760"/>
      <c r="AD30" s="760"/>
      <c r="AE30" s="761"/>
      <c r="AF30" s="48"/>
      <c r="AG30" s="11"/>
      <c r="AH30" s="11"/>
      <c r="AI30" s="11"/>
      <c r="AJ30" s="11"/>
      <c r="AK30" s="11"/>
      <c r="AL30" s="11"/>
      <c r="AM30" s="11"/>
      <c r="AN30" s="55"/>
      <c r="AO30" s="11"/>
      <c r="AP30" s="11"/>
    </row>
    <row r="31" spans="2:42" x14ac:dyDescent="0.3">
      <c r="B31" s="782"/>
      <c r="C31" s="782"/>
      <c r="D31" s="782"/>
      <c r="E31" s="782"/>
      <c r="F31" s="782"/>
      <c r="G31" s="783"/>
      <c r="H31" s="783"/>
      <c r="I31" s="783"/>
      <c r="J31" s="783"/>
      <c r="K31" s="783"/>
      <c r="L31" s="783"/>
      <c r="M31" s="783"/>
      <c r="N31" s="783"/>
      <c r="O31" s="783"/>
      <c r="P31" s="783"/>
      <c r="Q31" s="783"/>
      <c r="R31" s="783"/>
      <c r="S31" s="783"/>
      <c r="T31" s="783"/>
      <c r="U31" s="783"/>
      <c r="W31" s="759"/>
      <c r="X31" s="760"/>
      <c r="Y31" s="760"/>
      <c r="Z31" s="760"/>
      <c r="AA31" s="760"/>
      <c r="AB31" s="760"/>
      <c r="AC31" s="760"/>
      <c r="AD31" s="760"/>
      <c r="AE31" s="761"/>
      <c r="AF31" s="48"/>
      <c r="AG31" s="11"/>
      <c r="AH31" s="11"/>
      <c r="AI31" s="11"/>
      <c r="AJ31" s="11"/>
      <c r="AK31" s="11"/>
      <c r="AL31" s="11"/>
      <c r="AM31" s="11"/>
      <c r="AN31" s="55"/>
      <c r="AO31" s="11"/>
      <c r="AP31" s="11"/>
    </row>
    <row r="32" spans="2:42" x14ac:dyDescent="0.3">
      <c r="B32" s="782"/>
      <c r="C32" s="782"/>
      <c r="D32" s="782"/>
      <c r="E32" s="782"/>
      <c r="F32" s="782"/>
      <c r="G32" s="783"/>
      <c r="H32" s="783"/>
      <c r="I32" s="783"/>
      <c r="J32" s="783"/>
      <c r="K32" s="783"/>
      <c r="L32" s="783"/>
      <c r="M32" s="783"/>
      <c r="N32" s="783"/>
      <c r="O32" s="783"/>
      <c r="P32" s="783"/>
      <c r="Q32" s="783"/>
      <c r="R32" s="783"/>
      <c r="S32" s="783"/>
      <c r="T32" s="783"/>
      <c r="U32" s="783"/>
      <c r="W32" s="759"/>
      <c r="X32" s="760"/>
      <c r="Y32" s="760"/>
      <c r="Z32" s="760"/>
      <c r="AA32" s="760"/>
      <c r="AB32" s="760"/>
      <c r="AC32" s="760"/>
      <c r="AD32" s="760"/>
      <c r="AE32" s="761"/>
      <c r="AF32" s="48"/>
      <c r="AG32" s="11"/>
      <c r="AH32" s="11"/>
      <c r="AI32" s="11"/>
      <c r="AJ32" s="11"/>
      <c r="AK32" s="11"/>
      <c r="AL32" s="11"/>
      <c r="AM32" s="11"/>
      <c r="AN32" s="55"/>
      <c r="AO32" s="11"/>
      <c r="AP32" s="11"/>
    </row>
    <row r="33" spans="2:42" x14ac:dyDescent="0.3">
      <c r="B33" s="782"/>
      <c r="C33" s="782"/>
      <c r="D33" s="782"/>
      <c r="E33" s="782"/>
      <c r="F33" s="782"/>
      <c r="G33" s="783"/>
      <c r="H33" s="783"/>
      <c r="I33" s="783"/>
      <c r="J33" s="783"/>
      <c r="K33" s="783"/>
      <c r="L33" s="783"/>
      <c r="M33" s="783"/>
      <c r="N33" s="783"/>
      <c r="O33" s="783"/>
      <c r="P33" s="783"/>
      <c r="Q33" s="783"/>
      <c r="R33" s="783"/>
      <c r="S33" s="783"/>
      <c r="T33" s="783"/>
      <c r="U33" s="783"/>
      <c r="W33" s="759"/>
      <c r="X33" s="760"/>
      <c r="Y33" s="760"/>
      <c r="Z33" s="760"/>
      <c r="AA33" s="760"/>
      <c r="AB33" s="760"/>
      <c r="AC33" s="760"/>
      <c r="AD33" s="760"/>
      <c r="AE33" s="761"/>
      <c r="AF33" s="48"/>
      <c r="AG33" s="11"/>
      <c r="AH33" s="11"/>
      <c r="AI33" s="11"/>
      <c r="AJ33" s="11"/>
      <c r="AK33" s="11"/>
      <c r="AL33" s="11"/>
      <c r="AM33" s="11"/>
      <c r="AN33" s="55"/>
      <c r="AO33" s="11"/>
      <c r="AP33" s="11"/>
    </row>
    <row r="34" spans="2:42" x14ac:dyDescent="0.3">
      <c r="B34" s="782"/>
      <c r="C34" s="782"/>
      <c r="D34" s="782"/>
      <c r="E34" s="782"/>
      <c r="F34" s="782"/>
      <c r="G34" s="783"/>
      <c r="H34" s="783"/>
      <c r="I34" s="783"/>
      <c r="J34" s="783"/>
      <c r="K34" s="783"/>
      <c r="L34" s="783"/>
      <c r="M34" s="783"/>
      <c r="N34" s="783"/>
      <c r="O34" s="783"/>
      <c r="P34" s="783"/>
      <c r="Q34" s="783"/>
      <c r="R34" s="783"/>
      <c r="S34" s="783"/>
      <c r="T34" s="783"/>
      <c r="U34" s="783"/>
      <c r="W34" s="759"/>
      <c r="X34" s="760"/>
      <c r="Y34" s="760"/>
      <c r="Z34" s="760"/>
      <c r="AA34" s="760"/>
      <c r="AB34" s="760"/>
      <c r="AC34" s="760"/>
      <c r="AD34" s="760"/>
      <c r="AE34" s="761"/>
      <c r="AF34" s="48"/>
      <c r="AG34" s="11"/>
      <c r="AH34" s="11"/>
      <c r="AI34" s="11"/>
      <c r="AJ34" s="11"/>
      <c r="AK34" s="11"/>
      <c r="AL34" s="11"/>
      <c r="AM34" s="11"/>
      <c r="AN34" s="55"/>
      <c r="AO34" s="11"/>
      <c r="AP34" s="11"/>
    </row>
    <row r="35" spans="2:42" x14ac:dyDescent="0.3">
      <c r="B35" s="782"/>
      <c r="C35" s="782"/>
      <c r="D35" s="782"/>
      <c r="E35" s="782"/>
      <c r="F35" s="782"/>
      <c r="G35" s="783"/>
      <c r="H35" s="783"/>
      <c r="I35" s="783"/>
      <c r="J35" s="783"/>
      <c r="K35" s="783"/>
      <c r="L35" s="783"/>
      <c r="M35" s="783"/>
      <c r="N35" s="783"/>
      <c r="O35" s="783"/>
      <c r="P35" s="783"/>
      <c r="Q35" s="783"/>
      <c r="R35" s="783"/>
      <c r="S35" s="783"/>
      <c r="T35" s="783"/>
      <c r="U35" s="783"/>
      <c r="W35" s="759"/>
      <c r="X35" s="760"/>
      <c r="Y35" s="760"/>
      <c r="Z35" s="760"/>
      <c r="AA35" s="760"/>
      <c r="AB35" s="760"/>
      <c r="AC35" s="760"/>
      <c r="AD35" s="760"/>
      <c r="AE35" s="761"/>
      <c r="AF35" s="48"/>
      <c r="AG35" s="11"/>
      <c r="AH35" s="11"/>
      <c r="AI35" s="11"/>
      <c r="AJ35" s="11"/>
      <c r="AK35" s="11"/>
      <c r="AL35" s="11"/>
      <c r="AM35" s="11"/>
      <c r="AN35" s="55"/>
      <c r="AO35" s="11"/>
      <c r="AP35" s="11"/>
    </row>
    <row r="36" spans="2:42" x14ac:dyDescent="0.3">
      <c r="B36" s="782"/>
      <c r="C36" s="782"/>
      <c r="D36" s="782"/>
      <c r="E36" s="782"/>
      <c r="F36" s="782"/>
      <c r="G36" s="783"/>
      <c r="H36" s="783"/>
      <c r="I36" s="783"/>
      <c r="J36" s="783"/>
      <c r="K36" s="783"/>
      <c r="L36" s="783"/>
      <c r="M36" s="783"/>
      <c r="N36" s="783"/>
      <c r="O36" s="783"/>
      <c r="P36" s="783"/>
      <c r="Q36" s="783"/>
      <c r="R36" s="783"/>
      <c r="S36" s="783"/>
      <c r="T36" s="783"/>
      <c r="U36" s="783"/>
      <c r="W36" s="759"/>
      <c r="X36" s="760"/>
      <c r="Y36" s="760"/>
      <c r="Z36" s="760"/>
      <c r="AA36" s="760"/>
      <c r="AB36" s="760"/>
      <c r="AC36" s="760"/>
      <c r="AD36" s="760"/>
      <c r="AE36" s="761"/>
      <c r="AF36" s="48"/>
      <c r="AG36" s="11"/>
      <c r="AH36" s="11"/>
      <c r="AI36" s="11"/>
      <c r="AJ36" s="11"/>
      <c r="AK36" s="11"/>
      <c r="AL36" s="11"/>
      <c r="AM36" s="11"/>
      <c r="AN36" s="55"/>
      <c r="AO36" s="11"/>
      <c r="AP36" s="11"/>
    </row>
    <row r="37" spans="2:42" x14ac:dyDescent="0.3">
      <c r="B37" s="782"/>
      <c r="C37" s="782"/>
      <c r="D37" s="782"/>
      <c r="E37" s="782"/>
      <c r="F37" s="782"/>
      <c r="G37" s="783"/>
      <c r="H37" s="783"/>
      <c r="I37" s="783"/>
      <c r="J37" s="783"/>
      <c r="K37" s="783"/>
      <c r="L37" s="783"/>
      <c r="M37" s="783"/>
      <c r="N37" s="783"/>
      <c r="O37" s="783"/>
      <c r="P37" s="783"/>
      <c r="Q37" s="783"/>
      <c r="R37" s="783"/>
      <c r="S37" s="783"/>
      <c r="T37" s="783"/>
      <c r="U37" s="783"/>
      <c r="W37" s="759"/>
      <c r="X37" s="760"/>
      <c r="Y37" s="760"/>
      <c r="Z37" s="760"/>
      <c r="AA37" s="760"/>
      <c r="AB37" s="760"/>
      <c r="AC37" s="760"/>
      <c r="AD37" s="760"/>
      <c r="AE37" s="761"/>
      <c r="AF37" s="48"/>
      <c r="AG37" s="11"/>
      <c r="AH37" s="11"/>
      <c r="AI37" s="11"/>
      <c r="AJ37" s="11"/>
      <c r="AK37" s="11"/>
      <c r="AL37" s="11"/>
      <c r="AM37" s="11"/>
      <c r="AN37" s="55"/>
      <c r="AO37" s="11"/>
      <c r="AP37" s="11"/>
    </row>
    <row r="38" spans="2:42" x14ac:dyDescent="0.3">
      <c r="B38" s="782"/>
      <c r="C38" s="782"/>
      <c r="D38" s="782"/>
      <c r="E38" s="782"/>
      <c r="F38" s="782"/>
      <c r="G38" s="783"/>
      <c r="H38" s="783"/>
      <c r="I38" s="783"/>
      <c r="J38" s="783"/>
      <c r="K38" s="783"/>
      <c r="L38" s="783"/>
      <c r="M38" s="783"/>
      <c r="N38" s="783"/>
      <c r="O38" s="783"/>
      <c r="P38" s="783"/>
      <c r="Q38" s="783"/>
      <c r="R38" s="783"/>
      <c r="S38" s="783"/>
      <c r="T38" s="783"/>
      <c r="U38" s="783"/>
      <c r="W38" s="759"/>
      <c r="X38" s="760"/>
      <c r="Y38" s="760"/>
      <c r="Z38" s="760"/>
      <c r="AA38" s="760"/>
      <c r="AB38" s="760"/>
      <c r="AC38" s="760"/>
      <c r="AD38" s="760"/>
      <c r="AE38" s="761"/>
      <c r="AF38" s="48"/>
      <c r="AG38" s="11"/>
      <c r="AH38" s="11"/>
      <c r="AI38" s="11"/>
      <c r="AJ38" s="11"/>
      <c r="AK38" s="11"/>
      <c r="AL38" s="11"/>
      <c r="AM38" s="11"/>
      <c r="AN38" s="55"/>
      <c r="AO38" s="11"/>
      <c r="AP38" s="11"/>
    </row>
    <row r="39" spans="2:42" ht="15" thickBot="1" x14ac:dyDescent="0.35">
      <c r="B39" s="782"/>
      <c r="C39" s="782"/>
      <c r="D39" s="782"/>
      <c r="E39" s="782"/>
      <c r="F39" s="782"/>
      <c r="G39" s="783"/>
      <c r="H39" s="783"/>
      <c r="I39" s="783"/>
      <c r="J39" s="783"/>
      <c r="K39" s="783"/>
      <c r="L39" s="783"/>
      <c r="M39" s="783"/>
      <c r="N39" s="783"/>
      <c r="O39" s="783"/>
      <c r="P39" s="783"/>
      <c r="Q39" s="783"/>
      <c r="R39" s="783"/>
      <c r="S39" s="783"/>
      <c r="T39" s="783"/>
      <c r="U39" s="783"/>
      <c r="W39" s="762"/>
      <c r="X39" s="763"/>
      <c r="Y39" s="763"/>
      <c r="Z39" s="763"/>
      <c r="AA39" s="763"/>
      <c r="AB39" s="763"/>
      <c r="AC39" s="763"/>
      <c r="AD39" s="763"/>
      <c r="AE39" s="764"/>
      <c r="AF39" s="182"/>
      <c r="AG39" s="183"/>
      <c r="AH39" s="183"/>
      <c r="AI39" s="183"/>
      <c r="AJ39" s="183"/>
      <c r="AK39" s="183"/>
      <c r="AL39" s="183"/>
      <c r="AM39" s="183"/>
      <c r="AN39" s="184"/>
      <c r="AO39" s="11"/>
      <c r="AP39" s="11"/>
    </row>
    <row r="40" spans="2:42" x14ac:dyDescent="0.3">
      <c r="B40" s="784" t="s">
        <v>357</v>
      </c>
      <c r="C40" s="784"/>
      <c r="D40" s="784"/>
      <c r="E40" s="784"/>
      <c r="F40" s="784"/>
      <c r="G40" s="785" t="s">
        <v>287</v>
      </c>
      <c r="H40" s="785"/>
      <c r="I40" s="785"/>
      <c r="J40" s="785"/>
      <c r="K40" s="785"/>
      <c r="L40" s="785"/>
      <c r="M40" s="785"/>
      <c r="N40" s="785"/>
      <c r="O40" s="785"/>
      <c r="P40" s="785"/>
      <c r="Q40" s="785"/>
      <c r="R40" s="785"/>
      <c r="S40" s="785"/>
      <c r="T40" s="785"/>
      <c r="U40" s="785"/>
      <c r="AO40" s="11"/>
      <c r="AP40" s="11"/>
    </row>
    <row r="41" spans="2:42" x14ac:dyDescent="0.3">
      <c r="B41" s="782"/>
      <c r="C41" s="782"/>
      <c r="D41" s="782"/>
      <c r="E41" s="782"/>
      <c r="F41" s="782"/>
      <c r="G41" s="786"/>
      <c r="H41" s="786"/>
      <c r="I41" s="786"/>
      <c r="J41" s="786"/>
      <c r="K41" s="786"/>
      <c r="L41" s="786"/>
      <c r="M41" s="786"/>
      <c r="N41" s="786"/>
      <c r="O41" s="786"/>
      <c r="P41" s="786"/>
      <c r="Q41" s="786"/>
      <c r="R41" s="786"/>
      <c r="S41" s="786"/>
      <c r="T41" s="786"/>
      <c r="U41" s="786"/>
      <c r="AO41" s="11"/>
      <c r="AP41" s="11"/>
    </row>
    <row r="42" spans="2:42" x14ac:dyDescent="0.3">
      <c r="B42" s="782"/>
      <c r="C42" s="782"/>
      <c r="D42" s="782"/>
      <c r="E42" s="782"/>
      <c r="F42" s="782"/>
      <c r="G42" s="786"/>
      <c r="H42" s="786"/>
      <c r="I42" s="786"/>
      <c r="J42" s="786"/>
      <c r="K42" s="786"/>
      <c r="L42" s="786"/>
      <c r="M42" s="786"/>
      <c r="N42" s="786"/>
      <c r="O42" s="786"/>
      <c r="P42" s="786"/>
      <c r="Q42" s="786"/>
      <c r="R42" s="786"/>
      <c r="S42" s="786"/>
      <c r="T42" s="786"/>
      <c r="U42" s="786"/>
      <c r="AO42" s="11"/>
      <c r="AP42" s="11"/>
    </row>
    <row r="43" spans="2:42" x14ac:dyDescent="0.3">
      <c r="B43" s="782" t="s">
        <v>358</v>
      </c>
      <c r="C43" s="782"/>
      <c r="D43" s="782"/>
      <c r="E43" s="782"/>
      <c r="F43" s="782"/>
      <c r="G43" s="786" t="s">
        <v>408</v>
      </c>
      <c r="H43" s="786"/>
      <c r="I43" s="786"/>
      <c r="J43" s="786"/>
      <c r="K43" s="786"/>
      <c r="L43" s="786"/>
      <c r="M43" s="786"/>
      <c r="N43" s="786"/>
      <c r="O43" s="786"/>
      <c r="P43" s="786"/>
      <c r="Q43" s="786"/>
      <c r="R43" s="786"/>
      <c r="S43" s="786"/>
      <c r="T43" s="786"/>
      <c r="U43" s="786"/>
      <c r="AO43" s="11"/>
      <c r="AP43" s="11"/>
    </row>
    <row r="44" spans="2:42" x14ac:dyDescent="0.3">
      <c r="B44" s="782"/>
      <c r="C44" s="782"/>
      <c r="D44" s="782"/>
      <c r="E44" s="782"/>
      <c r="F44" s="782"/>
      <c r="G44" s="786"/>
      <c r="H44" s="786"/>
      <c r="I44" s="786"/>
      <c r="J44" s="786"/>
      <c r="K44" s="786"/>
      <c r="L44" s="786"/>
      <c r="M44" s="786"/>
      <c r="N44" s="786"/>
      <c r="O44" s="786"/>
      <c r="P44" s="786"/>
      <c r="Q44" s="786"/>
      <c r="R44" s="786"/>
      <c r="S44" s="786"/>
      <c r="T44" s="786"/>
      <c r="U44" s="786"/>
      <c r="AO44" s="11"/>
      <c r="AP44" s="11"/>
    </row>
    <row r="45" spans="2:42" x14ac:dyDescent="0.3">
      <c r="B45" s="782"/>
      <c r="C45" s="782"/>
      <c r="D45" s="782"/>
      <c r="E45" s="782"/>
      <c r="F45" s="782"/>
      <c r="G45" s="786"/>
      <c r="H45" s="786"/>
      <c r="I45" s="786"/>
      <c r="J45" s="786"/>
      <c r="K45" s="786"/>
      <c r="L45" s="786"/>
      <c r="M45" s="786"/>
      <c r="N45" s="786"/>
      <c r="O45" s="786"/>
      <c r="P45" s="786"/>
      <c r="Q45" s="786"/>
      <c r="R45" s="786"/>
      <c r="S45" s="786"/>
      <c r="T45" s="786"/>
      <c r="U45" s="786"/>
      <c r="AO45" s="11"/>
      <c r="AP45" s="11"/>
    </row>
    <row r="46" spans="2:42" x14ac:dyDescent="0.3">
      <c r="B46" s="782"/>
      <c r="C46" s="782"/>
      <c r="D46" s="782"/>
      <c r="E46" s="782"/>
      <c r="F46" s="782"/>
      <c r="G46" s="786"/>
      <c r="H46" s="786"/>
      <c r="I46" s="786"/>
      <c r="J46" s="786"/>
      <c r="K46" s="786"/>
      <c r="L46" s="786"/>
      <c r="M46" s="786"/>
      <c r="N46" s="786"/>
      <c r="O46" s="786"/>
      <c r="P46" s="786"/>
      <c r="Q46" s="786"/>
      <c r="R46" s="786"/>
      <c r="S46" s="786"/>
      <c r="T46" s="786"/>
      <c r="U46" s="786"/>
      <c r="AO46" s="11"/>
      <c r="AP46" s="11"/>
    </row>
    <row r="47" spans="2:42" x14ac:dyDescent="0.3">
      <c r="B47" s="782"/>
      <c r="C47" s="782"/>
      <c r="D47" s="782"/>
      <c r="E47" s="782"/>
      <c r="F47" s="782"/>
      <c r="G47" s="786"/>
      <c r="H47" s="786"/>
      <c r="I47" s="786"/>
      <c r="J47" s="786"/>
      <c r="K47" s="786"/>
      <c r="L47" s="786"/>
      <c r="M47" s="786"/>
      <c r="N47" s="786"/>
      <c r="O47" s="786"/>
      <c r="P47" s="786"/>
      <c r="Q47" s="786"/>
      <c r="R47" s="786"/>
      <c r="S47" s="786"/>
      <c r="T47" s="786"/>
      <c r="U47" s="786"/>
      <c r="AO47" s="11"/>
      <c r="AP47" s="11"/>
    </row>
    <row r="48" spans="2:42" x14ac:dyDescent="0.3">
      <c r="B48" s="782"/>
      <c r="C48" s="782"/>
      <c r="D48" s="782"/>
      <c r="E48" s="782"/>
      <c r="F48" s="782"/>
      <c r="G48" s="786"/>
      <c r="H48" s="786"/>
      <c r="I48" s="786"/>
      <c r="J48" s="786"/>
      <c r="K48" s="786"/>
      <c r="L48" s="786"/>
      <c r="M48" s="786"/>
      <c r="N48" s="786"/>
      <c r="O48" s="786"/>
      <c r="P48" s="786"/>
      <c r="Q48" s="786"/>
      <c r="R48" s="786"/>
      <c r="S48" s="786"/>
      <c r="T48" s="786"/>
      <c r="U48" s="786"/>
      <c r="W48" s="11"/>
      <c r="X48" s="11"/>
      <c r="Y48" s="11"/>
      <c r="Z48" s="11"/>
      <c r="AA48" s="11"/>
      <c r="AB48" s="11"/>
      <c r="AC48" s="11"/>
      <c r="AD48" s="11"/>
      <c r="AE48" s="11"/>
      <c r="AF48" s="11"/>
      <c r="AG48" s="11"/>
      <c r="AH48" s="11"/>
      <c r="AI48" s="11"/>
      <c r="AJ48" s="11"/>
      <c r="AK48" s="11"/>
      <c r="AL48" s="11"/>
      <c r="AM48" s="11"/>
      <c r="AN48" s="11"/>
      <c r="AO48" s="11"/>
      <c r="AP48" s="11"/>
    </row>
    <row r="49" spans="2:42" x14ac:dyDescent="0.3">
      <c r="B49" s="782" t="s">
        <v>288</v>
      </c>
      <c r="C49" s="782"/>
      <c r="D49" s="782"/>
      <c r="E49" s="782"/>
      <c r="F49" s="782"/>
      <c r="G49" s="774" t="s">
        <v>291</v>
      </c>
      <c r="H49" s="775"/>
      <c r="I49" s="775"/>
      <c r="J49" s="775"/>
      <c r="K49" s="775"/>
      <c r="L49" s="775"/>
      <c r="M49" s="775"/>
      <c r="N49" s="775"/>
      <c r="O49" s="775"/>
      <c r="P49" s="775"/>
      <c r="Q49" s="775"/>
      <c r="R49" s="775"/>
      <c r="S49" s="775"/>
      <c r="T49" s="775"/>
      <c r="U49" s="776"/>
      <c r="W49" s="11"/>
      <c r="X49" s="11"/>
      <c r="Y49" s="11"/>
      <c r="Z49" s="11"/>
      <c r="AA49" s="11"/>
      <c r="AB49" s="11"/>
      <c r="AC49" s="11"/>
      <c r="AD49" s="11"/>
      <c r="AE49" s="11"/>
      <c r="AF49" s="11"/>
      <c r="AG49" s="11"/>
      <c r="AH49" s="11"/>
      <c r="AI49" s="11"/>
      <c r="AJ49" s="11"/>
      <c r="AK49" s="11"/>
      <c r="AL49" s="11"/>
      <c r="AM49" s="11"/>
      <c r="AN49" s="11"/>
      <c r="AO49" s="11"/>
      <c r="AP49" s="11"/>
    </row>
    <row r="50" spans="2:42" x14ac:dyDescent="0.3">
      <c r="B50" s="782"/>
      <c r="C50" s="782"/>
      <c r="D50" s="782"/>
      <c r="E50" s="782"/>
      <c r="F50" s="782"/>
      <c r="G50" s="777"/>
      <c r="H50" s="711"/>
      <c r="I50" s="711"/>
      <c r="J50" s="711"/>
      <c r="K50" s="711"/>
      <c r="L50" s="711"/>
      <c r="M50" s="711"/>
      <c r="N50" s="711"/>
      <c r="O50" s="711"/>
      <c r="P50" s="711"/>
      <c r="Q50" s="711"/>
      <c r="R50" s="711"/>
      <c r="S50" s="711"/>
      <c r="T50" s="711"/>
      <c r="U50" s="778"/>
      <c r="W50" s="11"/>
      <c r="X50" s="11"/>
      <c r="Y50" s="11"/>
      <c r="Z50" s="11"/>
      <c r="AA50" s="11"/>
      <c r="AB50" s="11"/>
      <c r="AC50" s="11"/>
      <c r="AD50" s="11"/>
      <c r="AE50" s="11"/>
      <c r="AF50" s="11"/>
      <c r="AG50" s="11"/>
      <c r="AH50" s="11"/>
      <c r="AI50" s="11"/>
      <c r="AJ50" s="11"/>
      <c r="AK50" s="11"/>
      <c r="AL50" s="11"/>
      <c r="AM50" s="11"/>
      <c r="AN50" s="11"/>
      <c r="AO50" s="11"/>
      <c r="AP50" s="11"/>
    </row>
    <row r="51" spans="2:42" x14ac:dyDescent="0.3">
      <c r="B51" s="782"/>
      <c r="C51" s="782"/>
      <c r="D51" s="782"/>
      <c r="E51" s="782"/>
      <c r="F51" s="782"/>
      <c r="G51" s="779"/>
      <c r="H51" s="780"/>
      <c r="I51" s="780"/>
      <c r="J51" s="780"/>
      <c r="K51" s="780"/>
      <c r="L51" s="780"/>
      <c r="M51" s="780"/>
      <c r="N51" s="780"/>
      <c r="O51" s="780"/>
      <c r="P51" s="780"/>
      <c r="Q51" s="780"/>
      <c r="R51" s="780"/>
      <c r="S51" s="780"/>
      <c r="T51" s="780"/>
      <c r="U51" s="781"/>
      <c r="W51" s="11"/>
      <c r="X51" s="11"/>
      <c r="Y51" s="11"/>
      <c r="Z51" s="11"/>
      <c r="AA51" s="11"/>
      <c r="AB51" s="11"/>
      <c r="AC51" s="11"/>
      <c r="AD51" s="11"/>
      <c r="AE51" s="11"/>
      <c r="AF51" s="11"/>
      <c r="AG51" s="11"/>
      <c r="AH51" s="11"/>
      <c r="AI51" s="11"/>
      <c r="AJ51" s="11"/>
      <c r="AK51" s="11"/>
      <c r="AL51" s="11"/>
      <c r="AM51" s="11"/>
      <c r="AN51" s="11"/>
      <c r="AO51" s="11"/>
      <c r="AP51" s="11"/>
    </row>
    <row r="52" spans="2:42" x14ac:dyDescent="0.3">
      <c r="B52" s="782"/>
      <c r="C52" s="782"/>
      <c r="D52" s="782"/>
      <c r="E52" s="782"/>
      <c r="F52" s="782"/>
      <c r="G52" s="787" t="s">
        <v>292</v>
      </c>
      <c r="H52" s="788"/>
      <c r="I52" s="788"/>
      <c r="J52" s="788"/>
      <c r="K52" s="788"/>
      <c r="L52" s="788"/>
      <c r="M52" s="788"/>
      <c r="N52" s="788"/>
      <c r="O52" s="788"/>
      <c r="P52" s="788"/>
      <c r="Q52" s="788"/>
      <c r="R52" s="788"/>
      <c r="S52" s="788"/>
      <c r="T52" s="788"/>
      <c r="U52" s="789"/>
      <c r="W52" s="11"/>
      <c r="X52" s="11"/>
      <c r="Y52" s="11"/>
      <c r="Z52" s="11"/>
      <c r="AA52" s="11"/>
      <c r="AB52" s="11"/>
      <c r="AC52" s="11"/>
      <c r="AD52" s="11"/>
      <c r="AE52" s="11"/>
      <c r="AF52" s="11"/>
      <c r="AG52" s="11"/>
      <c r="AH52" s="11"/>
      <c r="AI52" s="11"/>
      <c r="AJ52" s="11"/>
      <c r="AK52" s="11"/>
      <c r="AL52" s="11"/>
      <c r="AM52" s="11"/>
      <c r="AN52" s="11"/>
      <c r="AO52" s="11"/>
      <c r="AP52" s="11"/>
    </row>
    <row r="53" spans="2:42" x14ac:dyDescent="0.3">
      <c r="B53" s="782"/>
      <c r="C53" s="782"/>
      <c r="D53" s="782"/>
      <c r="E53" s="782"/>
      <c r="F53" s="782"/>
      <c r="G53" s="790"/>
      <c r="H53" s="791"/>
      <c r="I53" s="791"/>
      <c r="J53" s="791"/>
      <c r="K53" s="791"/>
      <c r="L53" s="791"/>
      <c r="M53" s="791"/>
      <c r="N53" s="791"/>
      <c r="O53" s="791"/>
      <c r="P53" s="791"/>
      <c r="Q53" s="791"/>
      <c r="R53" s="791"/>
      <c r="S53" s="791"/>
      <c r="T53" s="791"/>
      <c r="U53" s="792"/>
      <c r="W53" s="11"/>
      <c r="X53" s="11"/>
      <c r="Y53" s="11"/>
      <c r="Z53" s="11"/>
      <c r="AA53" s="11"/>
      <c r="AB53" s="11"/>
      <c r="AC53" s="11"/>
      <c r="AD53" s="11"/>
      <c r="AE53" s="11"/>
      <c r="AF53" s="11"/>
      <c r="AG53" s="11"/>
      <c r="AH53" s="11"/>
      <c r="AI53" s="11"/>
      <c r="AJ53" s="11"/>
      <c r="AK53" s="11"/>
      <c r="AL53" s="11"/>
      <c r="AM53" s="11"/>
      <c r="AN53" s="11"/>
      <c r="AO53" s="11"/>
      <c r="AP53" s="11"/>
    </row>
    <row r="54" spans="2:42" x14ac:dyDescent="0.3">
      <c r="B54" s="782"/>
      <c r="C54" s="782"/>
      <c r="D54" s="782"/>
      <c r="E54" s="782"/>
      <c r="F54" s="782"/>
      <c r="G54" s="790"/>
      <c r="H54" s="791"/>
      <c r="I54" s="791"/>
      <c r="J54" s="791"/>
      <c r="K54" s="791"/>
      <c r="L54" s="791"/>
      <c r="M54" s="791"/>
      <c r="N54" s="791"/>
      <c r="O54" s="791"/>
      <c r="P54" s="791"/>
      <c r="Q54" s="791"/>
      <c r="R54" s="791"/>
      <c r="S54" s="791"/>
      <c r="T54" s="791"/>
      <c r="U54" s="792"/>
      <c r="W54" s="11"/>
      <c r="X54" s="11"/>
      <c r="Y54" s="11"/>
      <c r="Z54" s="11"/>
      <c r="AA54" s="11"/>
      <c r="AB54" s="11"/>
      <c r="AC54" s="11"/>
      <c r="AD54" s="11"/>
      <c r="AE54" s="11"/>
      <c r="AF54" s="11"/>
      <c r="AG54" s="11"/>
      <c r="AH54" s="11"/>
      <c r="AI54" s="11"/>
      <c r="AJ54" s="11"/>
      <c r="AK54" s="11"/>
      <c r="AL54" s="11"/>
      <c r="AM54" s="11"/>
      <c r="AN54" s="11"/>
      <c r="AO54" s="11"/>
      <c r="AP54" s="11"/>
    </row>
    <row r="55" spans="2:42" x14ac:dyDescent="0.3">
      <c r="B55" s="782"/>
      <c r="C55" s="782"/>
      <c r="D55" s="782"/>
      <c r="E55" s="782"/>
      <c r="F55" s="782"/>
      <c r="G55" s="790"/>
      <c r="H55" s="791"/>
      <c r="I55" s="791"/>
      <c r="J55" s="791"/>
      <c r="K55" s="791"/>
      <c r="L55" s="791"/>
      <c r="M55" s="791"/>
      <c r="N55" s="791"/>
      <c r="O55" s="791"/>
      <c r="P55" s="791"/>
      <c r="Q55" s="791"/>
      <c r="R55" s="791"/>
      <c r="S55" s="791"/>
      <c r="T55" s="791"/>
      <c r="U55" s="792"/>
      <c r="W55" s="11"/>
      <c r="X55" s="11"/>
      <c r="Y55" s="11"/>
      <c r="Z55" s="11"/>
      <c r="AA55" s="11"/>
      <c r="AB55" s="11"/>
      <c r="AC55" s="11"/>
      <c r="AD55" s="11"/>
      <c r="AE55" s="11"/>
      <c r="AF55" s="11"/>
      <c r="AG55" s="11"/>
      <c r="AH55" s="11"/>
      <c r="AI55" s="11"/>
      <c r="AJ55" s="11"/>
      <c r="AK55" s="11"/>
      <c r="AL55" s="11"/>
      <c r="AM55" s="11"/>
      <c r="AN55" s="11"/>
      <c r="AO55" s="11"/>
      <c r="AP55" s="11"/>
    </row>
    <row r="56" spans="2:42" x14ac:dyDescent="0.3">
      <c r="B56" s="782"/>
      <c r="C56" s="782"/>
      <c r="D56" s="782"/>
      <c r="E56" s="782"/>
      <c r="F56" s="782"/>
      <c r="G56" s="790"/>
      <c r="H56" s="791"/>
      <c r="I56" s="791"/>
      <c r="J56" s="791"/>
      <c r="K56" s="791"/>
      <c r="L56" s="791"/>
      <c r="M56" s="791"/>
      <c r="N56" s="791"/>
      <c r="O56" s="791"/>
      <c r="P56" s="791"/>
      <c r="Q56" s="791"/>
      <c r="R56" s="791"/>
      <c r="S56" s="791"/>
      <c r="T56" s="791"/>
      <c r="U56" s="792"/>
      <c r="W56" s="11"/>
      <c r="X56" s="11"/>
      <c r="Y56" s="11"/>
      <c r="Z56" s="11"/>
      <c r="AA56" s="11"/>
      <c r="AB56" s="11"/>
      <c r="AC56" s="11"/>
      <c r="AD56" s="11"/>
      <c r="AE56" s="11"/>
      <c r="AF56" s="11"/>
      <c r="AG56" s="11"/>
      <c r="AH56" s="11"/>
      <c r="AI56" s="11"/>
      <c r="AJ56" s="11"/>
      <c r="AK56" s="11"/>
      <c r="AL56" s="11"/>
      <c r="AM56" s="11"/>
      <c r="AN56" s="11"/>
      <c r="AO56" s="11"/>
      <c r="AP56" s="11"/>
    </row>
    <row r="57" spans="2:42" x14ac:dyDescent="0.3">
      <c r="B57" s="782"/>
      <c r="C57" s="782"/>
      <c r="D57" s="782"/>
      <c r="E57" s="782"/>
      <c r="F57" s="782"/>
      <c r="G57" s="790"/>
      <c r="H57" s="791"/>
      <c r="I57" s="791"/>
      <c r="J57" s="791"/>
      <c r="K57" s="791"/>
      <c r="L57" s="791"/>
      <c r="M57" s="791"/>
      <c r="N57" s="791"/>
      <c r="O57" s="791"/>
      <c r="P57" s="791"/>
      <c r="Q57" s="791"/>
      <c r="R57" s="791"/>
      <c r="S57" s="791"/>
      <c r="T57" s="791"/>
      <c r="U57" s="792"/>
      <c r="W57" s="11"/>
      <c r="X57" s="11"/>
      <c r="Y57" s="11"/>
      <c r="Z57" s="11"/>
      <c r="AA57" s="11"/>
      <c r="AB57" s="11"/>
      <c r="AC57" s="11"/>
      <c r="AD57" s="11"/>
      <c r="AE57" s="11"/>
      <c r="AF57" s="11"/>
      <c r="AG57" s="11"/>
      <c r="AH57" s="11"/>
      <c r="AI57" s="11"/>
      <c r="AJ57" s="11"/>
      <c r="AK57" s="11"/>
      <c r="AL57" s="11"/>
      <c r="AM57" s="11"/>
      <c r="AN57" s="11"/>
      <c r="AO57" s="11"/>
      <c r="AP57" s="11"/>
    </row>
    <row r="58" spans="2:42" x14ac:dyDescent="0.3">
      <c r="B58" s="765" t="s">
        <v>487</v>
      </c>
      <c r="C58" s="766"/>
      <c r="D58" s="766"/>
      <c r="E58" s="766"/>
      <c r="F58" s="767"/>
      <c r="G58" s="824" t="s">
        <v>758</v>
      </c>
      <c r="H58" s="825"/>
      <c r="I58" s="825"/>
      <c r="J58" s="825"/>
      <c r="K58" s="825"/>
      <c r="L58" s="825"/>
      <c r="M58" s="825"/>
      <c r="N58" s="825"/>
      <c r="O58" s="825"/>
      <c r="P58" s="825"/>
      <c r="Q58" s="825"/>
      <c r="R58" s="825"/>
      <c r="S58" s="825"/>
      <c r="T58" s="825"/>
      <c r="U58" s="826"/>
      <c r="W58" s="11"/>
      <c r="X58" s="11"/>
      <c r="Y58" s="11"/>
      <c r="Z58" s="11"/>
      <c r="AA58" s="11"/>
      <c r="AB58" s="11"/>
      <c r="AC58" s="11"/>
      <c r="AD58" s="11"/>
      <c r="AE58" s="11"/>
      <c r="AF58" s="11"/>
      <c r="AG58" s="11"/>
      <c r="AH58" s="11"/>
      <c r="AI58" s="11"/>
      <c r="AJ58" s="11"/>
      <c r="AK58" s="11"/>
      <c r="AL58" s="11"/>
      <c r="AM58" s="11"/>
      <c r="AN58" s="11"/>
      <c r="AO58" s="11"/>
      <c r="AP58" s="11"/>
    </row>
    <row r="59" spans="2:42" x14ac:dyDescent="0.3">
      <c r="B59" s="768"/>
      <c r="C59" s="769"/>
      <c r="D59" s="769"/>
      <c r="E59" s="769"/>
      <c r="F59" s="770"/>
      <c r="G59" s="827"/>
      <c r="H59" s="828"/>
      <c r="I59" s="828"/>
      <c r="J59" s="828"/>
      <c r="K59" s="828"/>
      <c r="L59" s="828"/>
      <c r="M59" s="828"/>
      <c r="N59" s="828"/>
      <c r="O59" s="828"/>
      <c r="P59" s="828"/>
      <c r="Q59" s="828"/>
      <c r="R59" s="828"/>
      <c r="S59" s="828"/>
      <c r="T59" s="828"/>
      <c r="U59" s="829"/>
      <c r="W59" s="11"/>
      <c r="X59" s="11"/>
      <c r="Y59" s="11"/>
      <c r="Z59" s="11"/>
      <c r="AA59" s="11"/>
      <c r="AB59" s="11"/>
      <c r="AC59" s="11"/>
      <c r="AD59" s="11"/>
      <c r="AE59" s="11"/>
      <c r="AF59" s="11"/>
      <c r="AG59" s="11"/>
      <c r="AH59" s="11"/>
      <c r="AI59" s="11"/>
      <c r="AJ59" s="11"/>
      <c r="AK59" s="11"/>
      <c r="AL59" s="11"/>
      <c r="AM59" s="11"/>
      <c r="AN59" s="11"/>
      <c r="AO59" s="11"/>
      <c r="AP59" s="11"/>
    </row>
    <row r="60" spans="2:42" x14ac:dyDescent="0.3">
      <c r="B60" s="768"/>
      <c r="C60" s="769"/>
      <c r="D60" s="769"/>
      <c r="E60" s="769"/>
      <c r="F60" s="770"/>
      <c r="G60" s="827"/>
      <c r="H60" s="828"/>
      <c r="I60" s="828"/>
      <c r="J60" s="828"/>
      <c r="K60" s="828"/>
      <c r="L60" s="828"/>
      <c r="M60" s="828"/>
      <c r="N60" s="828"/>
      <c r="O60" s="828"/>
      <c r="P60" s="828"/>
      <c r="Q60" s="828"/>
      <c r="R60" s="828"/>
      <c r="S60" s="828"/>
      <c r="T60" s="828"/>
      <c r="U60" s="829"/>
      <c r="W60" s="11"/>
      <c r="X60" s="11"/>
      <c r="Y60" s="11"/>
      <c r="Z60" s="11"/>
      <c r="AA60" s="11"/>
      <c r="AB60" s="11"/>
      <c r="AC60" s="11"/>
      <c r="AD60" s="11"/>
      <c r="AE60" s="11"/>
      <c r="AF60" s="11"/>
      <c r="AG60" s="11"/>
      <c r="AH60" s="11"/>
      <c r="AI60" s="11"/>
      <c r="AJ60" s="11"/>
      <c r="AK60" s="11"/>
      <c r="AL60" s="11"/>
      <c r="AM60" s="11"/>
      <c r="AN60" s="11"/>
      <c r="AO60" s="11"/>
      <c r="AP60" s="11"/>
    </row>
    <row r="61" spans="2:42" x14ac:dyDescent="0.3">
      <c r="B61" s="765" t="s">
        <v>289</v>
      </c>
      <c r="C61" s="766"/>
      <c r="D61" s="766"/>
      <c r="E61" s="766"/>
      <c r="F61" s="767"/>
      <c r="G61" s="774" t="s">
        <v>290</v>
      </c>
      <c r="H61" s="775"/>
      <c r="I61" s="775"/>
      <c r="J61" s="775"/>
      <c r="K61" s="775"/>
      <c r="L61" s="775"/>
      <c r="M61" s="775"/>
      <c r="N61" s="775"/>
      <c r="O61" s="775"/>
      <c r="P61" s="775"/>
      <c r="Q61" s="775"/>
      <c r="R61" s="775"/>
      <c r="S61" s="775"/>
      <c r="T61" s="775"/>
      <c r="U61" s="776"/>
      <c r="W61" s="11"/>
      <c r="X61" s="11"/>
      <c r="Y61" s="11"/>
      <c r="Z61" s="11"/>
      <c r="AA61" s="11"/>
      <c r="AB61" s="11"/>
      <c r="AC61" s="11"/>
      <c r="AD61" s="11"/>
      <c r="AE61" s="11"/>
      <c r="AF61" s="11"/>
      <c r="AG61" s="11"/>
      <c r="AH61" s="11"/>
      <c r="AI61" s="11"/>
      <c r="AJ61" s="11"/>
      <c r="AK61" s="11"/>
      <c r="AL61" s="11"/>
      <c r="AM61" s="11"/>
      <c r="AN61" s="11"/>
      <c r="AO61" s="11"/>
      <c r="AP61" s="11"/>
    </row>
    <row r="62" spans="2:42" x14ac:dyDescent="0.3">
      <c r="B62" s="768"/>
      <c r="C62" s="769"/>
      <c r="D62" s="769"/>
      <c r="E62" s="769"/>
      <c r="F62" s="770"/>
      <c r="G62" s="777"/>
      <c r="H62" s="711"/>
      <c r="I62" s="711"/>
      <c r="J62" s="711"/>
      <c r="K62" s="711"/>
      <c r="L62" s="711"/>
      <c r="M62" s="711"/>
      <c r="N62" s="711"/>
      <c r="O62" s="711"/>
      <c r="P62" s="711"/>
      <c r="Q62" s="711"/>
      <c r="R62" s="711"/>
      <c r="S62" s="711"/>
      <c r="T62" s="711"/>
      <c r="U62" s="778"/>
    </row>
    <row r="63" spans="2:42" x14ac:dyDescent="0.3">
      <c r="B63" s="768"/>
      <c r="C63" s="769"/>
      <c r="D63" s="769"/>
      <c r="E63" s="769"/>
      <c r="F63" s="770"/>
      <c r="G63" s="777"/>
      <c r="H63" s="711"/>
      <c r="I63" s="711"/>
      <c r="J63" s="711"/>
      <c r="K63" s="711"/>
      <c r="L63" s="711"/>
      <c r="M63" s="711"/>
      <c r="N63" s="711"/>
      <c r="O63" s="711"/>
      <c r="P63" s="711"/>
      <c r="Q63" s="711"/>
      <c r="R63" s="711"/>
      <c r="S63" s="711"/>
      <c r="T63" s="711"/>
      <c r="U63" s="778"/>
    </row>
    <row r="64" spans="2:42" x14ac:dyDescent="0.3">
      <c r="B64" s="768"/>
      <c r="C64" s="769"/>
      <c r="D64" s="769"/>
      <c r="E64" s="769"/>
      <c r="F64" s="770"/>
      <c r="G64" s="777"/>
      <c r="H64" s="711"/>
      <c r="I64" s="711"/>
      <c r="J64" s="711"/>
      <c r="K64" s="711"/>
      <c r="L64" s="711"/>
      <c r="M64" s="711"/>
      <c r="N64" s="711"/>
      <c r="O64" s="711"/>
      <c r="P64" s="711"/>
      <c r="Q64" s="711"/>
      <c r="R64" s="711"/>
      <c r="S64" s="711"/>
      <c r="T64" s="711"/>
      <c r="U64" s="778"/>
    </row>
    <row r="65" spans="2:21" x14ac:dyDescent="0.3">
      <c r="B65" s="768"/>
      <c r="C65" s="769"/>
      <c r="D65" s="769"/>
      <c r="E65" s="769"/>
      <c r="F65" s="770"/>
      <c r="G65" s="777"/>
      <c r="H65" s="711"/>
      <c r="I65" s="711"/>
      <c r="J65" s="711"/>
      <c r="K65" s="711"/>
      <c r="L65" s="711"/>
      <c r="M65" s="711"/>
      <c r="N65" s="711"/>
      <c r="O65" s="711"/>
      <c r="P65" s="711"/>
      <c r="Q65" s="711"/>
      <c r="R65" s="711"/>
      <c r="S65" s="711"/>
      <c r="T65" s="711"/>
      <c r="U65" s="778"/>
    </row>
    <row r="66" spans="2:21" x14ac:dyDescent="0.3">
      <c r="B66" s="771"/>
      <c r="C66" s="772"/>
      <c r="D66" s="772"/>
      <c r="E66" s="772"/>
      <c r="F66" s="773"/>
      <c r="G66" s="779"/>
      <c r="H66" s="780"/>
      <c r="I66" s="780"/>
      <c r="J66" s="780"/>
      <c r="K66" s="780"/>
      <c r="L66" s="780"/>
      <c r="M66" s="780"/>
      <c r="N66" s="780"/>
      <c r="O66" s="780"/>
      <c r="P66" s="780"/>
      <c r="Q66" s="780"/>
      <c r="R66" s="780"/>
      <c r="S66" s="780"/>
      <c r="T66" s="780"/>
      <c r="U66" s="781"/>
    </row>
    <row r="67" spans="2:21" x14ac:dyDescent="0.3">
      <c r="B67" s="765" t="s">
        <v>430</v>
      </c>
      <c r="C67" s="766"/>
      <c r="D67" s="766"/>
      <c r="E67" s="766"/>
      <c r="F67" s="767"/>
      <c r="G67" s="793" t="s">
        <v>431</v>
      </c>
      <c r="H67" s="794"/>
      <c r="I67" s="794"/>
      <c r="J67" s="794"/>
      <c r="K67" s="794"/>
      <c r="L67" s="794"/>
      <c r="M67" s="794"/>
      <c r="N67" s="794"/>
      <c r="O67" s="794"/>
      <c r="P67" s="794"/>
      <c r="Q67" s="794"/>
      <c r="R67" s="794"/>
      <c r="S67" s="794"/>
      <c r="T67" s="794"/>
      <c r="U67" s="795"/>
    </row>
    <row r="68" spans="2:21" x14ac:dyDescent="0.3">
      <c r="B68" s="768"/>
      <c r="C68" s="769"/>
      <c r="D68" s="769"/>
      <c r="E68" s="769"/>
      <c r="F68" s="770"/>
      <c r="G68" s="796"/>
      <c r="H68" s="703"/>
      <c r="I68" s="703"/>
      <c r="J68" s="703"/>
      <c r="K68" s="703"/>
      <c r="L68" s="703"/>
      <c r="M68" s="703"/>
      <c r="N68" s="703"/>
      <c r="O68" s="703"/>
      <c r="P68" s="703"/>
      <c r="Q68" s="703"/>
      <c r="R68" s="703"/>
      <c r="S68" s="703"/>
      <c r="T68" s="703"/>
      <c r="U68" s="797"/>
    </row>
    <row r="69" spans="2:21" x14ac:dyDescent="0.3">
      <c r="B69" s="768"/>
      <c r="C69" s="769"/>
      <c r="D69" s="769"/>
      <c r="E69" s="769"/>
      <c r="F69" s="770"/>
      <c r="G69" s="796"/>
      <c r="H69" s="703"/>
      <c r="I69" s="703"/>
      <c r="J69" s="703"/>
      <c r="K69" s="703"/>
      <c r="L69" s="703"/>
      <c r="M69" s="703"/>
      <c r="N69" s="703"/>
      <c r="O69" s="703"/>
      <c r="P69" s="703"/>
      <c r="Q69" s="703"/>
      <c r="R69" s="703"/>
      <c r="S69" s="703"/>
      <c r="T69" s="703"/>
      <c r="U69" s="797"/>
    </row>
    <row r="70" spans="2:21" x14ac:dyDescent="0.3">
      <c r="B70" s="768"/>
      <c r="C70" s="769"/>
      <c r="D70" s="769"/>
      <c r="E70" s="769"/>
      <c r="F70" s="770"/>
      <c r="G70" s="796"/>
      <c r="H70" s="703"/>
      <c r="I70" s="703"/>
      <c r="J70" s="703"/>
      <c r="K70" s="703"/>
      <c r="L70" s="703"/>
      <c r="M70" s="703"/>
      <c r="N70" s="703"/>
      <c r="O70" s="703"/>
      <c r="P70" s="703"/>
      <c r="Q70" s="703"/>
      <c r="R70" s="703"/>
      <c r="S70" s="703"/>
      <c r="T70" s="703"/>
      <c r="U70" s="797"/>
    </row>
    <row r="71" spans="2:21" x14ac:dyDescent="0.3">
      <c r="B71" s="768"/>
      <c r="C71" s="769"/>
      <c r="D71" s="769"/>
      <c r="E71" s="769"/>
      <c r="F71" s="770"/>
      <c r="G71" s="796"/>
      <c r="H71" s="703"/>
      <c r="I71" s="703"/>
      <c r="J71" s="703"/>
      <c r="K71" s="703"/>
      <c r="L71" s="703"/>
      <c r="M71" s="703"/>
      <c r="N71" s="703"/>
      <c r="O71" s="703"/>
      <c r="P71" s="703"/>
      <c r="Q71" s="703"/>
      <c r="R71" s="703"/>
      <c r="S71" s="703"/>
      <c r="T71" s="703"/>
      <c r="U71" s="797"/>
    </row>
    <row r="72" spans="2:21" x14ac:dyDescent="0.3">
      <c r="B72" s="768"/>
      <c r="C72" s="769"/>
      <c r="D72" s="769"/>
      <c r="E72" s="769"/>
      <c r="F72" s="770"/>
      <c r="G72" s="796"/>
      <c r="H72" s="703"/>
      <c r="I72" s="703"/>
      <c r="J72" s="703"/>
      <c r="K72" s="703"/>
      <c r="L72" s="703"/>
      <c r="M72" s="703"/>
      <c r="N72" s="703"/>
      <c r="O72" s="703"/>
      <c r="P72" s="703"/>
      <c r="Q72" s="703"/>
      <c r="R72" s="703"/>
      <c r="S72" s="703"/>
      <c r="T72" s="703"/>
      <c r="U72" s="797"/>
    </row>
    <row r="73" spans="2:21" x14ac:dyDescent="0.3">
      <c r="B73" s="768"/>
      <c r="C73" s="769"/>
      <c r="D73" s="769"/>
      <c r="E73" s="769"/>
      <c r="F73" s="770"/>
      <c r="G73" s="796"/>
      <c r="H73" s="703"/>
      <c r="I73" s="703"/>
      <c r="J73" s="703"/>
      <c r="K73" s="703"/>
      <c r="L73" s="703"/>
      <c r="M73" s="703"/>
      <c r="N73" s="703"/>
      <c r="O73" s="703"/>
      <c r="P73" s="703"/>
      <c r="Q73" s="703"/>
      <c r="R73" s="703"/>
      <c r="S73" s="703"/>
      <c r="T73" s="703"/>
      <c r="U73" s="797"/>
    </row>
    <row r="74" spans="2:21" x14ac:dyDescent="0.3">
      <c r="B74" s="768"/>
      <c r="C74" s="769"/>
      <c r="D74" s="769"/>
      <c r="E74" s="769"/>
      <c r="F74" s="770"/>
      <c r="G74" s="796"/>
      <c r="H74" s="703"/>
      <c r="I74" s="703"/>
      <c r="J74" s="703"/>
      <c r="K74" s="703"/>
      <c r="L74" s="703"/>
      <c r="M74" s="703"/>
      <c r="N74" s="703"/>
      <c r="O74" s="703"/>
      <c r="P74" s="703"/>
      <c r="Q74" s="703"/>
      <c r="R74" s="703"/>
      <c r="S74" s="703"/>
      <c r="T74" s="703"/>
      <c r="U74" s="797"/>
    </row>
    <row r="75" spans="2:21" x14ac:dyDescent="0.3">
      <c r="B75" s="768"/>
      <c r="C75" s="769"/>
      <c r="D75" s="769"/>
      <c r="E75" s="769"/>
      <c r="F75" s="770"/>
      <c r="G75" s="796"/>
      <c r="H75" s="703"/>
      <c r="I75" s="703"/>
      <c r="J75" s="703"/>
      <c r="K75" s="703"/>
      <c r="L75" s="703"/>
      <c r="M75" s="703"/>
      <c r="N75" s="703"/>
      <c r="O75" s="703"/>
      <c r="P75" s="703"/>
      <c r="Q75" s="703"/>
      <c r="R75" s="703"/>
      <c r="S75" s="703"/>
      <c r="T75" s="703"/>
      <c r="U75" s="797"/>
    </row>
    <row r="76" spans="2:21" x14ac:dyDescent="0.3">
      <c r="B76" s="768"/>
      <c r="C76" s="769"/>
      <c r="D76" s="769"/>
      <c r="E76" s="769"/>
      <c r="F76" s="770"/>
      <c r="G76" s="796"/>
      <c r="H76" s="703"/>
      <c r="I76" s="703"/>
      <c r="J76" s="703"/>
      <c r="K76" s="703"/>
      <c r="L76" s="703"/>
      <c r="M76" s="703"/>
      <c r="N76" s="703"/>
      <c r="O76" s="703"/>
      <c r="P76" s="703"/>
      <c r="Q76" s="703"/>
      <c r="R76" s="703"/>
      <c r="S76" s="703"/>
      <c r="T76" s="703"/>
      <c r="U76" s="797"/>
    </row>
    <row r="77" spans="2:21" x14ac:dyDescent="0.3">
      <c r="B77" s="768"/>
      <c r="C77" s="769"/>
      <c r="D77" s="769"/>
      <c r="E77" s="769"/>
      <c r="F77" s="770"/>
      <c r="G77" s="796"/>
      <c r="H77" s="703"/>
      <c r="I77" s="703"/>
      <c r="J77" s="703"/>
      <c r="K77" s="703"/>
      <c r="L77" s="703"/>
      <c r="M77" s="703"/>
      <c r="N77" s="703"/>
      <c r="O77" s="703"/>
      <c r="P77" s="703"/>
      <c r="Q77" s="703"/>
      <c r="R77" s="703"/>
      <c r="S77" s="703"/>
      <c r="T77" s="703"/>
      <c r="U77" s="797"/>
    </row>
    <row r="78" spans="2:21" x14ac:dyDescent="0.3">
      <c r="B78" s="768"/>
      <c r="C78" s="769"/>
      <c r="D78" s="769"/>
      <c r="E78" s="769"/>
      <c r="F78" s="770"/>
      <c r="G78" s="796"/>
      <c r="H78" s="703"/>
      <c r="I78" s="703"/>
      <c r="J78" s="703"/>
      <c r="K78" s="703"/>
      <c r="L78" s="703"/>
      <c r="M78" s="703"/>
      <c r="N78" s="703"/>
      <c r="O78" s="703"/>
      <c r="P78" s="703"/>
      <c r="Q78" s="703"/>
      <c r="R78" s="703"/>
      <c r="S78" s="703"/>
      <c r="T78" s="703"/>
      <c r="U78" s="797"/>
    </row>
    <row r="79" spans="2:21" x14ac:dyDescent="0.3">
      <c r="B79" s="768"/>
      <c r="C79" s="769"/>
      <c r="D79" s="769"/>
      <c r="E79" s="769"/>
      <c r="F79" s="770"/>
      <c r="G79" s="796"/>
      <c r="H79" s="703"/>
      <c r="I79" s="703"/>
      <c r="J79" s="703"/>
      <c r="K79" s="703"/>
      <c r="L79" s="703"/>
      <c r="M79" s="703"/>
      <c r="N79" s="703"/>
      <c r="O79" s="703"/>
      <c r="P79" s="703"/>
      <c r="Q79" s="703"/>
      <c r="R79" s="703"/>
      <c r="S79" s="703"/>
      <c r="T79" s="703"/>
      <c r="U79" s="797"/>
    </row>
    <row r="80" spans="2:21" ht="14.4" customHeight="1" thickBot="1" x14ac:dyDescent="0.35">
      <c r="B80" s="738" t="s">
        <v>445</v>
      </c>
      <c r="C80" s="739"/>
      <c r="D80" s="739"/>
      <c r="E80" s="739"/>
      <c r="F80" s="740"/>
      <c r="G80" s="747" t="s">
        <v>444</v>
      </c>
      <c r="H80" s="748"/>
      <c r="I80" s="748"/>
      <c r="J80" s="748"/>
      <c r="K80" s="748"/>
      <c r="L80" s="748"/>
      <c r="M80" s="748"/>
      <c r="N80" s="748"/>
      <c r="O80" s="748"/>
      <c r="P80" s="748"/>
      <c r="Q80" s="748"/>
      <c r="R80" s="748"/>
      <c r="S80" s="748"/>
      <c r="T80" s="748"/>
      <c r="U80" s="749"/>
    </row>
    <row r="81" spans="2:21" ht="14.4" customHeight="1" thickTop="1" thickBot="1" x14ac:dyDescent="0.35">
      <c r="B81" s="741"/>
      <c r="C81" s="742"/>
      <c r="D81" s="742"/>
      <c r="E81" s="742"/>
      <c r="F81" s="743"/>
      <c r="G81" s="750"/>
      <c r="H81" s="751"/>
      <c r="I81" s="751"/>
      <c r="J81" s="751"/>
      <c r="K81" s="751"/>
      <c r="L81" s="751"/>
      <c r="M81" s="751"/>
      <c r="N81" s="751"/>
      <c r="O81" s="751"/>
      <c r="P81" s="751"/>
      <c r="Q81" s="751"/>
      <c r="R81" s="751"/>
      <c r="S81" s="751"/>
      <c r="T81" s="751"/>
      <c r="U81" s="752"/>
    </row>
    <row r="82" spans="2:21" ht="15.6" thickTop="1" thickBot="1" x14ac:dyDescent="0.35">
      <c r="B82" s="741"/>
      <c r="C82" s="742"/>
      <c r="D82" s="742"/>
      <c r="E82" s="742"/>
      <c r="F82" s="743"/>
      <c r="G82" s="750"/>
      <c r="H82" s="751"/>
      <c r="I82" s="751"/>
      <c r="J82" s="751"/>
      <c r="K82" s="751"/>
      <c r="L82" s="751"/>
      <c r="M82" s="751"/>
      <c r="N82" s="751"/>
      <c r="O82" s="751"/>
      <c r="P82" s="751"/>
      <c r="Q82" s="751"/>
      <c r="R82" s="751"/>
      <c r="S82" s="751"/>
      <c r="T82" s="751"/>
      <c r="U82" s="752"/>
    </row>
    <row r="83" spans="2:21" ht="15.6" thickTop="1" thickBot="1" x14ac:dyDescent="0.35">
      <c r="B83" s="741"/>
      <c r="C83" s="742"/>
      <c r="D83" s="742"/>
      <c r="E83" s="742"/>
      <c r="F83" s="743"/>
      <c r="G83" s="750"/>
      <c r="H83" s="751"/>
      <c r="I83" s="751"/>
      <c r="J83" s="751"/>
      <c r="K83" s="751"/>
      <c r="L83" s="751"/>
      <c r="M83" s="751"/>
      <c r="N83" s="751"/>
      <c r="O83" s="751"/>
      <c r="P83" s="751"/>
      <c r="Q83" s="751"/>
      <c r="R83" s="751"/>
      <c r="S83" s="751"/>
      <c r="T83" s="751"/>
      <c r="U83" s="752"/>
    </row>
    <row r="84" spans="2:21" ht="15.6" thickTop="1" thickBot="1" x14ac:dyDescent="0.35">
      <c r="B84" s="741"/>
      <c r="C84" s="742"/>
      <c r="D84" s="742"/>
      <c r="E84" s="742"/>
      <c r="F84" s="743"/>
      <c r="G84" s="750"/>
      <c r="H84" s="751"/>
      <c r="I84" s="751"/>
      <c r="J84" s="751"/>
      <c r="K84" s="751"/>
      <c r="L84" s="751"/>
      <c r="M84" s="751"/>
      <c r="N84" s="751"/>
      <c r="O84" s="751"/>
      <c r="P84" s="751"/>
      <c r="Q84" s="751"/>
      <c r="R84" s="751"/>
      <c r="S84" s="751"/>
      <c r="T84" s="751"/>
      <c r="U84" s="752"/>
    </row>
    <row r="85" spans="2:21" ht="15" thickTop="1" x14ac:dyDescent="0.3">
      <c r="B85" s="744"/>
      <c r="C85" s="745"/>
      <c r="D85" s="745"/>
      <c r="E85" s="745"/>
      <c r="F85" s="746"/>
      <c r="G85" s="753"/>
      <c r="H85" s="754"/>
      <c r="I85" s="754"/>
      <c r="J85" s="754"/>
      <c r="K85" s="754"/>
      <c r="L85" s="754"/>
      <c r="M85" s="754"/>
      <c r="N85" s="754"/>
      <c r="O85" s="754"/>
      <c r="P85" s="754"/>
      <c r="Q85" s="754"/>
      <c r="R85" s="754"/>
      <c r="S85" s="754"/>
      <c r="T85" s="754"/>
      <c r="U85" s="755"/>
    </row>
    <row r="86" spans="2:21" ht="15" customHeight="1" x14ac:dyDescent="0.3"/>
    <row r="87" spans="2:21" x14ac:dyDescent="0.3"/>
    <row r="88" spans="2:21" x14ac:dyDescent="0.3"/>
    <row r="89" spans="2:21" x14ac:dyDescent="0.3"/>
    <row r="90" spans="2:21" x14ac:dyDescent="0.3"/>
    <row r="91" spans="2:21" x14ac:dyDescent="0.3"/>
    <row r="92" spans="2:21" x14ac:dyDescent="0.3"/>
  </sheetData>
  <mergeCells count="27">
    <mergeCell ref="B67:F79"/>
    <mergeCell ref="G67:U79"/>
    <mergeCell ref="C1:D1"/>
    <mergeCell ref="B3:U5"/>
    <mergeCell ref="B13:F15"/>
    <mergeCell ref="G13:U15"/>
    <mergeCell ref="B6:U7"/>
    <mergeCell ref="B8:F12"/>
    <mergeCell ref="G8:U12"/>
    <mergeCell ref="B58:F60"/>
    <mergeCell ref="G58:U60"/>
    <mergeCell ref="B80:F85"/>
    <mergeCell ref="G80:U85"/>
    <mergeCell ref="W5:AE39"/>
    <mergeCell ref="B61:F66"/>
    <mergeCell ref="G61:U66"/>
    <mergeCell ref="B16:F29"/>
    <mergeCell ref="G16:U29"/>
    <mergeCell ref="B40:F42"/>
    <mergeCell ref="G40:U42"/>
    <mergeCell ref="B43:F48"/>
    <mergeCell ref="G43:U48"/>
    <mergeCell ref="B49:F57"/>
    <mergeCell ref="G49:U51"/>
    <mergeCell ref="G52:U57"/>
    <mergeCell ref="B30:F39"/>
    <mergeCell ref="G30:U39"/>
  </mergeCells>
  <hyperlinks>
    <hyperlink ref="B1" location="Оглавление!A1" display="Главная" xr:uid="{00000000-0004-0000-1600-000000000000}"/>
    <hyperlink ref="C1:D1" location="'Вопрос-Ответ'!A1" display="Вопрос-ответ" xr:uid="{00000000-0004-0000-1600-000001000000}"/>
  </hyperlinks>
  <pageMargins left="0.7" right="0.7" top="0.75" bottom="0.75" header="0.3" footer="0.3"/>
  <pageSetup paperSize="9" orientation="portrait" verticalDpi="0" r:id="rId1"/>
  <drawing r:id="rId2"/>
  <legacyDrawing r:id="rId3"/>
  <oleObjects>
    <mc:AlternateContent xmlns:mc="http://schemas.openxmlformats.org/markup-compatibility/2006">
      <mc:Choice Requires="x14">
        <oleObject progId="Документ" dvAspect="DVASPECT_ICON" shapeId="104453" r:id="rId4">
          <objectPr defaultSize="0" autoPict="0" r:id="rId5">
            <anchor moveWithCells="1">
              <from>
                <xdr:col>19</xdr:col>
                <xdr:colOff>243840</xdr:colOff>
                <xdr:row>7</xdr:row>
                <xdr:rowOff>53340</xdr:rowOff>
              </from>
              <to>
                <xdr:col>20</xdr:col>
                <xdr:colOff>556260</xdr:colOff>
                <xdr:row>11</xdr:row>
                <xdr:rowOff>30480</xdr:rowOff>
              </to>
            </anchor>
          </objectPr>
        </oleObject>
      </mc:Choice>
      <mc:Fallback>
        <oleObject progId="Документ" dvAspect="DVASPECT_ICON" shapeId="104453" r:id="rId4"/>
      </mc:Fallback>
    </mc:AlternateContent>
  </oleObjec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H54"/>
  <sheetViews>
    <sheetView showGridLines="0" showRowColHeaders="0" topLeftCell="A7" zoomScale="85" zoomScaleNormal="85" workbookViewId="0">
      <selection activeCell="B1" sqref="B1"/>
    </sheetView>
  </sheetViews>
  <sheetFormatPr defaultColWidth="0" defaultRowHeight="13.8" zeroHeight="1" x14ac:dyDescent="0.25"/>
  <cols>
    <col min="1" max="34" width="9.109375" style="11" customWidth="1"/>
    <col min="35" max="16384" width="9.109375" style="11" hidden="1"/>
  </cols>
  <sheetData>
    <row r="1" spans="1:33" ht="14.4" thickBot="1" x14ac:dyDescent="0.3">
      <c r="A1" s="179" t="s">
        <v>187</v>
      </c>
      <c r="B1" s="180" t="s">
        <v>186</v>
      </c>
      <c r="C1" s="830" t="s">
        <v>327</v>
      </c>
      <c r="D1" s="831"/>
      <c r="E1" s="129"/>
    </row>
    <row r="2" spans="1:33" ht="14.4" thickBot="1" x14ac:dyDescent="0.3"/>
    <row r="3" spans="1:33" ht="15" customHeight="1" x14ac:dyDescent="0.25">
      <c r="B3" s="832" t="s">
        <v>306</v>
      </c>
      <c r="C3" s="833"/>
      <c r="D3" s="833"/>
      <c r="E3" s="833"/>
      <c r="F3" s="833"/>
      <c r="G3" s="833"/>
      <c r="H3" s="833"/>
      <c r="I3" s="833"/>
      <c r="J3" s="833"/>
      <c r="K3" s="834"/>
      <c r="M3" s="841" t="s">
        <v>345</v>
      </c>
      <c r="N3" s="842"/>
      <c r="O3" s="842"/>
      <c r="P3" s="842"/>
      <c r="Q3" s="842"/>
      <c r="R3" s="842"/>
      <c r="S3" s="842"/>
      <c r="T3" s="842"/>
      <c r="U3" s="842"/>
      <c r="V3" s="843"/>
      <c r="X3" s="841" t="s">
        <v>493</v>
      </c>
      <c r="Y3" s="842"/>
      <c r="Z3" s="842"/>
      <c r="AA3" s="842"/>
      <c r="AB3" s="842"/>
      <c r="AC3" s="842"/>
      <c r="AD3" s="842"/>
      <c r="AE3" s="842"/>
      <c r="AF3" s="842"/>
      <c r="AG3" s="843"/>
    </row>
    <row r="4" spans="1:33" ht="15" customHeight="1" x14ac:dyDescent="0.25">
      <c r="B4" s="835"/>
      <c r="C4" s="836"/>
      <c r="D4" s="836"/>
      <c r="E4" s="836"/>
      <c r="F4" s="836"/>
      <c r="G4" s="836"/>
      <c r="H4" s="836"/>
      <c r="I4" s="836"/>
      <c r="J4" s="836"/>
      <c r="K4" s="837"/>
      <c r="M4" s="844"/>
      <c r="N4" s="845"/>
      <c r="O4" s="845"/>
      <c r="P4" s="845"/>
      <c r="Q4" s="845"/>
      <c r="R4" s="845"/>
      <c r="S4" s="845"/>
      <c r="T4" s="845"/>
      <c r="U4" s="845"/>
      <c r="V4" s="846"/>
      <c r="X4" s="844"/>
      <c r="Y4" s="845"/>
      <c r="Z4" s="845"/>
      <c r="AA4" s="845"/>
      <c r="AB4" s="845"/>
      <c r="AC4" s="845"/>
      <c r="AD4" s="845"/>
      <c r="AE4" s="845"/>
      <c r="AF4" s="845"/>
      <c r="AG4" s="846"/>
    </row>
    <row r="5" spans="1:33" ht="15.75" customHeight="1" thickBot="1" x14ac:dyDescent="0.3">
      <c r="B5" s="838"/>
      <c r="C5" s="839"/>
      <c r="D5" s="839"/>
      <c r="E5" s="839"/>
      <c r="F5" s="839"/>
      <c r="G5" s="839"/>
      <c r="H5" s="839"/>
      <c r="I5" s="839"/>
      <c r="J5" s="839"/>
      <c r="K5" s="840"/>
      <c r="M5" s="847"/>
      <c r="N5" s="848"/>
      <c r="O5" s="848"/>
      <c r="P5" s="848"/>
      <c r="Q5" s="848"/>
      <c r="R5" s="848"/>
      <c r="S5" s="848"/>
      <c r="T5" s="848"/>
      <c r="U5" s="848"/>
      <c r="V5" s="849"/>
      <c r="X5" s="847"/>
      <c r="Y5" s="848"/>
      <c r="Z5" s="848"/>
      <c r="AA5" s="848"/>
      <c r="AB5" s="848"/>
      <c r="AC5" s="848"/>
      <c r="AD5" s="848"/>
      <c r="AE5" s="848"/>
      <c r="AF5" s="848"/>
      <c r="AG5" s="849"/>
    </row>
    <row r="6" spans="1:33" ht="15" customHeight="1" x14ac:dyDescent="0.25">
      <c r="M6" s="850" t="s">
        <v>488</v>
      </c>
      <c r="N6" s="851"/>
      <c r="O6" s="856" t="s">
        <v>491</v>
      </c>
      <c r="P6" s="857"/>
      <c r="Q6" s="857"/>
      <c r="R6" s="857"/>
      <c r="S6" s="857"/>
      <c r="T6" s="857"/>
      <c r="U6" s="857"/>
      <c r="V6" s="858"/>
      <c r="X6" s="865" t="s">
        <v>494</v>
      </c>
      <c r="Y6" s="866"/>
      <c r="Z6" s="866"/>
      <c r="AA6" s="866"/>
      <c r="AB6" s="866"/>
      <c r="AC6" s="866"/>
      <c r="AD6" s="866"/>
      <c r="AE6" s="866"/>
      <c r="AF6" s="866"/>
      <c r="AG6" s="867"/>
    </row>
    <row r="7" spans="1:33" ht="15" customHeight="1" thickBot="1" x14ac:dyDescent="0.3">
      <c r="M7" s="852"/>
      <c r="N7" s="853"/>
      <c r="O7" s="859"/>
      <c r="P7" s="860"/>
      <c r="Q7" s="860"/>
      <c r="R7" s="860"/>
      <c r="S7" s="860"/>
      <c r="T7" s="860"/>
      <c r="U7" s="860"/>
      <c r="V7" s="861"/>
      <c r="X7" s="868"/>
      <c r="Y7" s="869"/>
      <c r="Z7" s="869"/>
      <c r="AA7" s="869"/>
      <c r="AB7" s="869"/>
      <c r="AC7" s="869"/>
      <c r="AD7" s="869"/>
      <c r="AE7" s="869"/>
      <c r="AF7" s="869"/>
      <c r="AG7" s="870"/>
    </row>
    <row r="8" spans="1:33" ht="15" customHeight="1" x14ac:dyDescent="0.25">
      <c r="M8" s="852"/>
      <c r="N8" s="853"/>
      <c r="O8" s="859"/>
      <c r="P8" s="860"/>
      <c r="Q8" s="860"/>
      <c r="R8" s="860"/>
      <c r="S8" s="860"/>
      <c r="T8" s="860"/>
      <c r="U8" s="860"/>
      <c r="V8" s="861"/>
      <c r="X8" s="254"/>
      <c r="Y8" s="255"/>
      <c r="Z8" s="255"/>
      <c r="AA8" s="255"/>
      <c r="AB8" s="255"/>
      <c r="AC8" s="255"/>
      <c r="AD8" s="255"/>
      <c r="AE8" s="255"/>
      <c r="AF8" s="255"/>
      <c r="AG8" s="256"/>
    </row>
    <row r="9" spans="1:33" ht="15" customHeight="1" x14ac:dyDescent="0.25">
      <c r="M9" s="852"/>
      <c r="N9" s="853"/>
      <c r="O9" s="859"/>
      <c r="P9" s="860"/>
      <c r="Q9" s="860"/>
      <c r="R9" s="860"/>
      <c r="S9" s="860"/>
      <c r="T9" s="860"/>
      <c r="U9" s="860"/>
      <c r="V9" s="861"/>
      <c r="X9" s="257"/>
      <c r="Y9" s="258"/>
      <c r="Z9" s="258"/>
      <c r="AA9" s="258"/>
      <c r="AB9" s="258"/>
      <c r="AC9" s="258"/>
      <c r="AD9" s="258"/>
      <c r="AE9" s="258"/>
      <c r="AF9" s="258"/>
      <c r="AG9" s="259"/>
    </row>
    <row r="10" spans="1:33" ht="15" customHeight="1" x14ac:dyDescent="0.25">
      <c r="M10" s="852"/>
      <c r="N10" s="853"/>
      <c r="O10" s="859"/>
      <c r="P10" s="860"/>
      <c r="Q10" s="860"/>
      <c r="R10" s="860"/>
      <c r="S10" s="860"/>
      <c r="T10" s="860"/>
      <c r="U10" s="860"/>
      <c r="V10" s="861"/>
      <c r="X10" s="257"/>
      <c r="Y10" s="258"/>
      <c r="Z10" s="258"/>
      <c r="AA10" s="258"/>
      <c r="AB10" s="258"/>
      <c r="AC10" s="258"/>
      <c r="AD10" s="258"/>
      <c r="AE10" s="258"/>
      <c r="AF10" s="258"/>
      <c r="AG10" s="259"/>
    </row>
    <row r="11" spans="1:33" ht="15.75" customHeight="1" thickBot="1" x14ac:dyDescent="0.3">
      <c r="M11" s="854"/>
      <c r="N11" s="855"/>
      <c r="O11" s="862"/>
      <c r="P11" s="863"/>
      <c r="Q11" s="863"/>
      <c r="R11" s="863"/>
      <c r="S11" s="863"/>
      <c r="T11" s="863"/>
      <c r="U11" s="863"/>
      <c r="V11" s="864"/>
      <c r="X11" s="263"/>
      <c r="Y11" s="264"/>
      <c r="Z11" s="264"/>
      <c r="AA11" s="264"/>
      <c r="AB11" s="264"/>
      <c r="AC11" s="258"/>
      <c r="AD11" s="258"/>
      <c r="AE11" s="258"/>
      <c r="AF11" s="258"/>
      <c r="AG11" s="259"/>
    </row>
    <row r="12" spans="1:33" x14ac:dyDescent="0.25">
      <c r="M12" s="850" t="s">
        <v>489</v>
      </c>
      <c r="N12" s="851"/>
      <c r="O12" s="877" t="s">
        <v>490</v>
      </c>
      <c r="P12" s="878"/>
      <c r="Q12" s="878"/>
      <c r="R12" s="878"/>
      <c r="S12" s="878"/>
      <c r="T12" s="878"/>
      <c r="U12" s="878"/>
      <c r="V12" s="879"/>
      <c r="X12" s="263"/>
      <c r="Y12" s="264"/>
      <c r="Z12" s="264"/>
      <c r="AA12" s="264"/>
      <c r="AB12" s="264"/>
      <c r="AC12" s="258"/>
      <c r="AD12" s="258"/>
      <c r="AE12" s="258"/>
      <c r="AF12" s="258"/>
      <c r="AG12" s="259"/>
    </row>
    <row r="13" spans="1:33" x14ac:dyDescent="0.25">
      <c r="M13" s="852"/>
      <c r="N13" s="853"/>
      <c r="O13" s="880"/>
      <c r="P13" s="881"/>
      <c r="Q13" s="881"/>
      <c r="R13" s="881"/>
      <c r="S13" s="881"/>
      <c r="T13" s="881"/>
      <c r="U13" s="881"/>
      <c r="V13" s="882"/>
      <c r="X13" s="263"/>
      <c r="Y13" s="264"/>
      <c r="Z13" s="264"/>
      <c r="AA13" s="264"/>
      <c r="AB13" s="264"/>
      <c r="AC13" s="258"/>
      <c r="AD13" s="258"/>
      <c r="AE13" s="258"/>
      <c r="AF13" s="258"/>
      <c r="AG13" s="259"/>
    </row>
    <row r="14" spans="1:33" x14ac:dyDescent="0.25">
      <c r="M14" s="852"/>
      <c r="N14" s="853"/>
      <c r="O14" s="880"/>
      <c r="P14" s="881"/>
      <c r="Q14" s="881"/>
      <c r="R14" s="881"/>
      <c r="S14" s="881"/>
      <c r="T14" s="881"/>
      <c r="U14" s="881"/>
      <c r="V14" s="882"/>
      <c r="X14" s="263"/>
      <c r="Y14" s="264"/>
      <c r="Z14" s="264"/>
      <c r="AA14" s="264"/>
      <c r="AB14" s="264"/>
      <c r="AC14" s="258"/>
      <c r="AD14" s="258"/>
      <c r="AE14" s="258"/>
      <c r="AF14" s="258"/>
      <c r="AG14" s="259"/>
    </row>
    <row r="15" spans="1:33" x14ac:dyDescent="0.25">
      <c r="M15" s="852"/>
      <c r="N15" s="853"/>
      <c r="O15" s="880"/>
      <c r="P15" s="881"/>
      <c r="Q15" s="881"/>
      <c r="R15" s="881"/>
      <c r="S15" s="881"/>
      <c r="T15" s="881"/>
      <c r="U15" s="881"/>
      <c r="V15" s="882"/>
      <c r="X15" s="263"/>
      <c r="Y15" s="264"/>
      <c r="Z15" s="264"/>
      <c r="AA15" s="264"/>
      <c r="AB15" s="264"/>
      <c r="AC15" s="258"/>
      <c r="AD15" s="258"/>
      <c r="AE15" s="258"/>
      <c r="AF15" s="258"/>
      <c r="AG15" s="259"/>
    </row>
    <row r="16" spans="1:33" x14ac:dyDescent="0.25">
      <c r="M16" s="852"/>
      <c r="N16" s="853"/>
      <c r="O16" s="880"/>
      <c r="P16" s="881"/>
      <c r="Q16" s="881"/>
      <c r="R16" s="881"/>
      <c r="S16" s="881"/>
      <c r="T16" s="881"/>
      <c r="U16" s="881"/>
      <c r="V16" s="882"/>
      <c r="X16" s="263"/>
      <c r="Y16" s="264"/>
      <c r="Z16" s="264"/>
      <c r="AA16" s="264"/>
      <c r="AB16" s="264"/>
      <c r="AC16" s="258"/>
      <c r="AD16" s="258"/>
      <c r="AE16" s="258"/>
      <c r="AF16" s="258"/>
      <c r="AG16" s="259"/>
    </row>
    <row r="17" spans="13:33" ht="14.4" thickBot="1" x14ac:dyDescent="0.3">
      <c r="M17" s="854"/>
      <c r="N17" s="855"/>
      <c r="O17" s="883"/>
      <c r="P17" s="884"/>
      <c r="Q17" s="884"/>
      <c r="R17" s="884"/>
      <c r="S17" s="884"/>
      <c r="T17" s="884"/>
      <c r="U17" s="884"/>
      <c r="V17" s="885"/>
      <c r="X17" s="263"/>
      <c r="Y17" s="264"/>
      <c r="Z17" s="264"/>
      <c r="AA17" s="264"/>
      <c r="AB17" s="264"/>
      <c r="AC17" s="258"/>
      <c r="AD17" s="258"/>
      <c r="AE17" s="258"/>
      <c r="AF17" s="258"/>
      <c r="AG17" s="259"/>
    </row>
    <row r="18" spans="13:33" ht="14.25" customHeight="1" x14ac:dyDescent="0.25">
      <c r="M18" s="850" t="s">
        <v>492</v>
      </c>
      <c r="N18" s="851"/>
      <c r="O18" s="856" t="s">
        <v>495</v>
      </c>
      <c r="P18" s="857"/>
      <c r="Q18" s="857"/>
      <c r="R18" s="857"/>
      <c r="S18" s="857"/>
      <c r="T18" s="857"/>
      <c r="U18" s="857"/>
      <c r="V18" s="858"/>
      <c r="X18" s="263"/>
      <c r="Y18" s="264"/>
      <c r="Z18" s="264"/>
      <c r="AA18" s="264"/>
      <c r="AB18" s="264"/>
      <c r="AC18" s="258"/>
      <c r="AD18" s="258"/>
      <c r="AE18" s="258"/>
      <c r="AF18" s="258"/>
      <c r="AG18" s="259"/>
    </row>
    <row r="19" spans="13:33" ht="15" customHeight="1" x14ac:dyDescent="0.25">
      <c r="M19" s="852"/>
      <c r="N19" s="853"/>
      <c r="O19" s="859" t="s">
        <v>496</v>
      </c>
      <c r="P19" s="860"/>
      <c r="Q19" s="860"/>
      <c r="R19" s="860"/>
      <c r="S19" s="860"/>
      <c r="T19" s="860"/>
      <c r="U19" s="860"/>
      <c r="V19" s="861"/>
      <c r="X19" s="263"/>
      <c r="Y19" s="264"/>
      <c r="Z19" s="264"/>
      <c r="AA19" s="264"/>
      <c r="AB19" s="264"/>
      <c r="AC19" s="258"/>
      <c r="AD19" s="258"/>
      <c r="AE19" s="258"/>
      <c r="AF19" s="258"/>
      <c r="AG19" s="259"/>
    </row>
    <row r="20" spans="13:33" ht="15" customHeight="1" x14ac:dyDescent="0.25">
      <c r="M20" s="852"/>
      <c r="N20" s="853"/>
      <c r="O20" s="265"/>
      <c r="P20" s="266"/>
      <c r="Q20" s="266"/>
      <c r="R20" s="266"/>
      <c r="S20" s="266"/>
      <c r="T20" s="266"/>
      <c r="U20" s="266"/>
      <c r="V20" s="267"/>
      <c r="X20" s="263"/>
      <c r="Y20" s="264"/>
      <c r="Z20" s="264"/>
      <c r="AA20" s="264"/>
      <c r="AB20" s="264"/>
      <c r="AC20" s="258"/>
      <c r="AD20" s="258"/>
      <c r="AE20" s="258"/>
      <c r="AF20" s="258"/>
      <c r="AG20" s="259"/>
    </row>
    <row r="21" spans="13:33" ht="15" customHeight="1" x14ac:dyDescent="0.25">
      <c r="M21" s="852"/>
      <c r="N21" s="853"/>
      <c r="O21" s="265"/>
      <c r="P21" s="266"/>
      <c r="Q21" s="266"/>
      <c r="R21" s="266"/>
      <c r="S21" s="266"/>
      <c r="T21" s="266"/>
      <c r="U21" s="266"/>
      <c r="V21" s="267"/>
      <c r="X21" s="257"/>
      <c r="Y21" s="258"/>
      <c r="Z21" s="258"/>
      <c r="AA21" s="258"/>
      <c r="AB21" s="258"/>
      <c r="AC21" s="258"/>
      <c r="AD21" s="258"/>
      <c r="AE21" s="258"/>
      <c r="AF21" s="258"/>
      <c r="AG21" s="259"/>
    </row>
    <row r="22" spans="13:33" ht="15" customHeight="1" x14ac:dyDescent="0.25">
      <c r="M22" s="852"/>
      <c r="N22" s="853"/>
      <c r="O22" s="265"/>
      <c r="P22" s="266"/>
      <c r="Q22" s="266"/>
      <c r="R22" s="266"/>
      <c r="S22" s="266"/>
      <c r="T22" s="266"/>
      <c r="U22" s="266"/>
      <c r="V22" s="267"/>
      <c r="X22" s="257"/>
      <c r="Y22" s="258"/>
      <c r="Z22" s="258"/>
      <c r="AA22" s="258"/>
      <c r="AB22" s="258"/>
      <c r="AC22" s="258"/>
      <c r="AD22" s="258"/>
      <c r="AE22" s="258"/>
      <c r="AF22" s="258"/>
      <c r="AG22" s="259"/>
    </row>
    <row r="23" spans="13:33" ht="14.25" customHeight="1" thickBot="1" x14ac:dyDescent="0.3">
      <c r="M23" s="852"/>
      <c r="N23" s="853"/>
      <c r="O23" s="265"/>
      <c r="P23" s="266"/>
      <c r="Q23" s="266"/>
      <c r="R23" s="266"/>
      <c r="S23" s="266"/>
      <c r="T23" s="266"/>
      <c r="U23" s="266"/>
      <c r="V23" s="267"/>
      <c r="X23" s="260"/>
      <c r="Y23" s="261"/>
      <c r="Z23" s="261"/>
      <c r="AA23" s="261"/>
      <c r="AB23" s="261"/>
      <c r="AC23" s="261"/>
      <c r="AD23" s="261"/>
      <c r="AE23" s="261"/>
      <c r="AF23" s="261"/>
      <c r="AG23" s="262"/>
    </row>
    <row r="24" spans="13:33" ht="15" customHeight="1" x14ac:dyDescent="0.25">
      <c r="M24" s="852"/>
      <c r="N24" s="853"/>
      <c r="O24" s="257"/>
      <c r="P24" s="258"/>
      <c r="Q24" s="258"/>
      <c r="R24" s="258"/>
      <c r="S24" s="258"/>
      <c r="T24" s="258"/>
      <c r="U24" s="258"/>
      <c r="V24" s="259"/>
    </row>
    <row r="25" spans="13:33" ht="15" customHeight="1" thickBot="1" x14ac:dyDescent="0.3">
      <c r="M25" s="852"/>
      <c r="N25" s="853"/>
      <c r="O25" s="260"/>
      <c r="P25" s="261"/>
      <c r="Q25" s="261"/>
      <c r="R25" s="261"/>
      <c r="S25" s="261"/>
      <c r="T25" s="261"/>
      <c r="U25" s="261"/>
      <c r="V25" s="262"/>
    </row>
    <row r="26" spans="13:33" ht="15" customHeight="1" x14ac:dyDescent="0.25">
      <c r="M26" s="852"/>
      <c r="N26" s="853"/>
      <c r="O26" s="268" t="s">
        <v>304</v>
      </c>
      <c r="P26" s="255"/>
      <c r="Q26" s="255"/>
      <c r="R26" s="255"/>
      <c r="S26" s="255"/>
      <c r="T26" s="255"/>
      <c r="U26" s="255"/>
      <c r="V26" s="256"/>
    </row>
    <row r="27" spans="13:33" ht="15" customHeight="1" x14ac:dyDescent="0.25">
      <c r="M27" s="852"/>
      <c r="N27" s="853"/>
      <c r="O27" s="871" t="s">
        <v>282</v>
      </c>
      <c r="P27" s="872"/>
      <c r="Q27" s="872"/>
      <c r="R27" s="872"/>
      <c r="S27" s="872"/>
      <c r="T27" s="872"/>
      <c r="U27" s="872"/>
      <c r="V27" s="873"/>
    </row>
    <row r="28" spans="13:33" ht="14.4" x14ac:dyDescent="0.25">
      <c r="M28" s="852"/>
      <c r="N28" s="853"/>
      <c r="O28" s="871"/>
      <c r="P28" s="872"/>
      <c r="Q28" s="872"/>
      <c r="R28" s="872"/>
      <c r="S28" s="872"/>
      <c r="T28" s="872"/>
      <c r="U28" s="872"/>
      <c r="V28" s="873"/>
      <c r="X28" s="252"/>
    </row>
    <row r="29" spans="13:33" x14ac:dyDescent="0.25">
      <c r="M29" s="852"/>
      <c r="N29" s="853"/>
      <c r="O29" s="871"/>
      <c r="P29" s="872"/>
      <c r="Q29" s="872"/>
      <c r="R29" s="872"/>
      <c r="S29" s="872"/>
      <c r="T29" s="872"/>
      <c r="U29" s="872"/>
      <c r="V29" s="873"/>
      <c r="X29" s="253"/>
    </row>
    <row r="30" spans="13:33" x14ac:dyDescent="0.25">
      <c r="M30" s="852"/>
      <c r="N30" s="853"/>
      <c r="O30" s="871"/>
      <c r="P30" s="872"/>
      <c r="Q30" s="872"/>
      <c r="R30" s="872"/>
      <c r="S30" s="872"/>
      <c r="T30" s="872"/>
      <c r="U30" s="872"/>
      <c r="V30" s="873"/>
      <c r="X30" s="253"/>
    </row>
    <row r="31" spans="13:33" ht="14.25" customHeight="1" x14ac:dyDescent="0.25">
      <c r="M31" s="852"/>
      <c r="N31" s="853"/>
      <c r="O31" s="871"/>
      <c r="P31" s="872"/>
      <c r="Q31" s="872"/>
      <c r="R31" s="872"/>
      <c r="S31" s="872"/>
      <c r="T31" s="872"/>
      <c r="U31" s="872"/>
      <c r="V31" s="873"/>
      <c r="X31" s="253"/>
    </row>
    <row r="32" spans="13:33" ht="15" customHeight="1" x14ac:dyDescent="0.25">
      <c r="M32" s="852"/>
      <c r="N32" s="853"/>
      <c r="O32" s="871"/>
      <c r="P32" s="872"/>
      <c r="Q32" s="872"/>
      <c r="R32" s="872"/>
      <c r="S32" s="872"/>
      <c r="T32" s="872"/>
      <c r="U32" s="872"/>
      <c r="V32" s="873"/>
      <c r="X32" s="253"/>
    </row>
    <row r="33" spans="13:24" ht="15" customHeight="1" x14ac:dyDescent="0.25">
      <c r="M33" s="852"/>
      <c r="N33" s="853"/>
      <c r="O33" s="871"/>
      <c r="P33" s="872"/>
      <c r="Q33" s="872"/>
      <c r="R33" s="872"/>
      <c r="S33" s="872"/>
      <c r="T33" s="872"/>
      <c r="U33" s="872"/>
      <c r="V33" s="873"/>
      <c r="X33" s="253"/>
    </row>
    <row r="34" spans="13:24" x14ac:dyDescent="0.25">
      <c r="M34" s="852"/>
      <c r="N34" s="853"/>
      <c r="O34" s="871" t="s">
        <v>305</v>
      </c>
      <c r="P34" s="872"/>
      <c r="Q34" s="872"/>
      <c r="R34" s="872"/>
      <c r="S34" s="872"/>
      <c r="T34" s="872"/>
      <c r="U34" s="872"/>
      <c r="V34" s="873"/>
      <c r="X34" s="253"/>
    </row>
    <row r="35" spans="13:24" x14ac:dyDescent="0.25">
      <c r="M35" s="852"/>
      <c r="N35" s="853"/>
      <c r="O35" s="871"/>
      <c r="P35" s="872"/>
      <c r="Q35" s="872"/>
      <c r="R35" s="872"/>
      <c r="S35" s="872"/>
      <c r="T35" s="872"/>
      <c r="U35" s="872"/>
      <c r="V35" s="873"/>
    </row>
    <row r="36" spans="13:24" ht="14.4" thickBot="1" x14ac:dyDescent="0.3">
      <c r="M36" s="854"/>
      <c r="N36" s="855"/>
      <c r="O36" s="874"/>
      <c r="P36" s="875"/>
      <c r="Q36" s="875"/>
      <c r="R36" s="875"/>
      <c r="S36" s="875"/>
      <c r="T36" s="875"/>
      <c r="U36" s="875"/>
      <c r="V36" s="876"/>
    </row>
    <row r="37" spans="13:24" ht="14.25" customHeight="1" x14ac:dyDescent="0.25"/>
    <row r="38" spans="13:24" x14ac:dyDescent="0.25"/>
    <row r="39" spans="13:24" x14ac:dyDescent="0.25"/>
    <row r="40" spans="13:24" x14ac:dyDescent="0.25"/>
    <row r="41" spans="13:24" x14ac:dyDescent="0.25"/>
    <row r="42" spans="13:24" ht="14.25" customHeight="1" x14ac:dyDescent="0.25"/>
    <row r="43" spans="13:24" x14ac:dyDescent="0.25"/>
    <row r="44" spans="13:24" x14ac:dyDescent="0.25"/>
    <row r="45" spans="13:24" x14ac:dyDescent="0.25"/>
    <row r="46" spans="13:24" x14ac:dyDescent="0.25"/>
    <row r="47" spans="13:24" x14ac:dyDescent="0.25"/>
    <row r="48" spans="13:24" x14ac:dyDescent="0.25"/>
    <row r="49" x14ac:dyDescent="0.25"/>
    <row r="50" ht="14.25" customHeight="1" x14ac:dyDescent="0.25"/>
    <row r="51" x14ac:dyDescent="0.25"/>
    <row r="52" x14ac:dyDescent="0.25"/>
    <row r="53" x14ac:dyDescent="0.25"/>
    <row r="54" x14ac:dyDescent="0.25"/>
  </sheetData>
  <mergeCells count="14">
    <mergeCell ref="X3:AG5"/>
    <mergeCell ref="X6:AG7"/>
    <mergeCell ref="O18:V18"/>
    <mergeCell ref="O19:V19"/>
    <mergeCell ref="M18:N36"/>
    <mergeCell ref="M12:N17"/>
    <mergeCell ref="O27:V33"/>
    <mergeCell ref="O34:V36"/>
    <mergeCell ref="O12:V17"/>
    <mergeCell ref="C1:D1"/>
    <mergeCell ref="B3:K5"/>
    <mergeCell ref="M3:V5"/>
    <mergeCell ref="M6:N11"/>
    <mergeCell ref="O6:V11"/>
  </mergeCells>
  <hyperlinks>
    <hyperlink ref="A1" location="ИНВОЙС!A1" display="назад" xr:uid="{00000000-0004-0000-1700-000000000000}"/>
    <hyperlink ref="B1" location="Оглавление!A1" display="Главная" xr:uid="{00000000-0004-0000-1700-000001000000}"/>
    <hyperlink ref="C1:D1" location="'Вопрос-Ответ'!A1" display="Вопрос-ответ" xr:uid="{00000000-0004-0000-1700-000002000000}"/>
  </hyperlinks>
  <pageMargins left="0.7" right="0.7" top="0.75" bottom="0.75" header="0.3" footer="0.3"/>
  <pageSetup paperSize="9"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9"/>
  <sheetViews>
    <sheetView showGridLines="0" showRowColHeaders="0" workbookViewId="0">
      <selection activeCell="B1" sqref="B1"/>
    </sheetView>
  </sheetViews>
  <sheetFormatPr defaultColWidth="0" defaultRowHeight="14.4" zeroHeight="1" x14ac:dyDescent="0.3"/>
  <cols>
    <col min="1" max="1" width="9.109375" customWidth="1"/>
    <col min="2" max="2" width="11" customWidth="1"/>
    <col min="3" max="4" width="9.109375" customWidth="1"/>
    <col min="5" max="5" width="11.88671875" customWidth="1"/>
    <col min="6" max="6" width="9.109375" customWidth="1"/>
    <col min="7" max="7" width="11.33203125" customWidth="1"/>
    <col min="8" max="18" width="9.109375" customWidth="1"/>
    <col min="19" max="19" width="11" customWidth="1"/>
    <col min="20" max="20" width="9.109375" customWidth="1"/>
    <col min="21" max="21" width="11.6640625" customWidth="1"/>
    <col min="22" max="22" width="9.109375" customWidth="1"/>
    <col min="23" max="16384" width="9.109375" hidden="1"/>
  </cols>
  <sheetData>
    <row r="1" spans="1:21" x14ac:dyDescent="0.3">
      <c r="A1" s="92" t="s">
        <v>187</v>
      </c>
      <c r="B1" s="144" t="s">
        <v>186</v>
      </c>
      <c r="C1" s="154"/>
    </row>
    <row r="2" spans="1:21" x14ac:dyDescent="0.3"/>
    <row r="3" spans="1:21" ht="39.75" customHeight="1" x14ac:dyDescent="0.3">
      <c r="B3" s="886" t="s">
        <v>252</v>
      </c>
      <c r="C3" s="886"/>
      <c r="D3" s="886"/>
      <c r="E3" s="886"/>
      <c r="F3" s="886"/>
      <c r="G3" s="886"/>
      <c r="H3" s="886"/>
      <c r="I3" s="886"/>
      <c r="J3" s="886"/>
      <c r="K3" s="886"/>
      <c r="L3" s="886"/>
      <c r="M3" s="886"/>
      <c r="N3" s="886"/>
      <c r="O3" s="886"/>
      <c r="P3" s="886"/>
      <c r="Q3" s="886"/>
      <c r="R3" s="886"/>
      <c r="S3" s="886"/>
      <c r="T3" s="886"/>
      <c r="U3" s="886"/>
    </row>
    <row r="4" spans="1:21" ht="30" customHeight="1" x14ac:dyDescent="0.3">
      <c r="B4" s="887"/>
      <c r="C4" s="887"/>
      <c r="D4" s="887" t="s">
        <v>23</v>
      </c>
      <c r="E4" s="887"/>
      <c r="F4" s="887" t="s">
        <v>35</v>
      </c>
      <c r="G4" s="887"/>
      <c r="H4" s="887" t="s">
        <v>137</v>
      </c>
      <c r="I4" s="887"/>
      <c r="J4" s="887" t="s">
        <v>136</v>
      </c>
      <c r="K4" s="887"/>
      <c r="L4" s="887" t="s">
        <v>135</v>
      </c>
      <c r="M4" s="887"/>
      <c r="N4" s="887" t="s">
        <v>134</v>
      </c>
      <c r="O4" s="887"/>
      <c r="P4" s="887" t="s">
        <v>133</v>
      </c>
      <c r="Q4" s="887"/>
      <c r="R4" s="887" t="s">
        <v>132</v>
      </c>
      <c r="S4" s="887"/>
      <c r="T4" s="887" t="s">
        <v>131</v>
      </c>
      <c r="U4" s="887"/>
    </row>
    <row r="5" spans="1:21" ht="50.25" customHeight="1" x14ac:dyDescent="0.3">
      <c r="B5" s="887" t="s">
        <v>363</v>
      </c>
      <c r="C5" s="887"/>
      <c r="D5" s="888" t="s">
        <v>362</v>
      </c>
      <c r="E5" s="888"/>
      <c r="F5" s="889" t="s">
        <v>127</v>
      </c>
      <c r="G5" s="889"/>
      <c r="H5" s="890" t="s">
        <v>130</v>
      </c>
      <c r="I5" s="890"/>
      <c r="J5" s="890" t="s">
        <v>130</v>
      </c>
      <c r="K5" s="890"/>
      <c r="L5" s="890" t="s">
        <v>130</v>
      </c>
      <c r="M5" s="890"/>
      <c r="N5" s="888" t="s">
        <v>120</v>
      </c>
      <c r="O5" s="888"/>
      <c r="P5" s="888" t="s">
        <v>119</v>
      </c>
      <c r="Q5" s="888"/>
      <c r="R5" s="889" t="s">
        <v>127</v>
      </c>
      <c r="S5" s="889"/>
      <c r="T5" s="889" t="s">
        <v>127</v>
      </c>
      <c r="U5" s="889"/>
    </row>
    <row r="6" spans="1:21" ht="48.75" customHeight="1" x14ac:dyDescent="0.3">
      <c r="B6" s="887" t="s">
        <v>129</v>
      </c>
      <c r="C6" s="887"/>
      <c r="D6" s="890" t="s">
        <v>126</v>
      </c>
      <c r="E6" s="890"/>
      <c r="F6" s="889"/>
      <c r="G6" s="889"/>
      <c r="H6" s="890" t="s">
        <v>126</v>
      </c>
      <c r="I6" s="890"/>
      <c r="J6" s="890" t="s">
        <v>126</v>
      </c>
      <c r="K6" s="890"/>
      <c r="L6" s="890" t="s">
        <v>126</v>
      </c>
      <c r="M6" s="890"/>
      <c r="N6" s="890" t="s">
        <v>126</v>
      </c>
      <c r="O6" s="890"/>
      <c r="P6" s="890" t="s">
        <v>126</v>
      </c>
      <c r="Q6" s="890"/>
      <c r="R6" s="889"/>
      <c r="S6" s="889"/>
      <c r="T6" s="889"/>
      <c r="U6" s="889"/>
    </row>
    <row r="7" spans="1:21" ht="83.25" customHeight="1" x14ac:dyDescent="0.3">
      <c r="B7" s="887" t="s">
        <v>128</v>
      </c>
      <c r="C7" s="887"/>
      <c r="D7" s="889" t="s">
        <v>361</v>
      </c>
      <c r="E7" s="889"/>
      <c r="F7" s="889"/>
      <c r="G7" s="889"/>
      <c r="H7" s="890" t="s">
        <v>126</v>
      </c>
      <c r="I7" s="890"/>
      <c r="J7" s="890" t="s">
        <v>126</v>
      </c>
      <c r="K7" s="890"/>
      <c r="L7" s="890" t="s">
        <v>126</v>
      </c>
      <c r="M7" s="890"/>
      <c r="N7" s="890" t="s">
        <v>126</v>
      </c>
      <c r="O7" s="890"/>
      <c r="P7" s="890" t="s">
        <v>126</v>
      </c>
      <c r="Q7" s="890"/>
      <c r="R7" s="889"/>
      <c r="S7" s="889"/>
      <c r="T7" s="889"/>
      <c r="U7" s="889"/>
    </row>
    <row r="8" spans="1:21" x14ac:dyDescent="0.3"/>
    <row r="9" spans="1:21" x14ac:dyDescent="0.3"/>
  </sheetData>
  <mergeCells count="35">
    <mergeCell ref="L5:M5"/>
    <mergeCell ref="N5:O5"/>
    <mergeCell ref="P5:Q5"/>
    <mergeCell ref="R5:S7"/>
    <mergeCell ref="T5:U7"/>
    <mergeCell ref="L6:M6"/>
    <mergeCell ref="N6:O6"/>
    <mergeCell ref="P6:Q6"/>
    <mergeCell ref="L7:M7"/>
    <mergeCell ref="N7:O7"/>
    <mergeCell ref="P7:Q7"/>
    <mergeCell ref="B5:C5"/>
    <mergeCell ref="D5:E5"/>
    <mergeCell ref="F5:G7"/>
    <mergeCell ref="H5:I5"/>
    <mergeCell ref="J5:K5"/>
    <mergeCell ref="B6:C6"/>
    <mergeCell ref="D6:E6"/>
    <mergeCell ref="H6:I6"/>
    <mergeCell ref="J6:K6"/>
    <mergeCell ref="B7:C7"/>
    <mergeCell ref="D7:E7"/>
    <mergeCell ref="H7:I7"/>
    <mergeCell ref="J7:K7"/>
    <mergeCell ref="B3:U3"/>
    <mergeCell ref="B4:C4"/>
    <mergeCell ref="D4:E4"/>
    <mergeCell ref="F4:G4"/>
    <mergeCell ref="H4:I4"/>
    <mergeCell ref="J4:K4"/>
    <mergeCell ref="L4:M4"/>
    <mergeCell ref="N4:O4"/>
    <mergeCell ref="P4:Q4"/>
    <mergeCell ref="R4:S4"/>
    <mergeCell ref="T4:U4"/>
  </mergeCells>
  <hyperlinks>
    <hyperlink ref="A1" location="Подбор!A1" display="назад" xr:uid="{00000000-0004-0000-1800-000000000000}"/>
    <hyperlink ref="B1" location="Оглавление!A1" display="Главная" xr:uid="{00000000-0004-0000-1800-000001000000}"/>
  </hyperlinks>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11"/>
  <sheetViews>
    <sheetView showGridLines="0" showRowColHeaders="0" zoomScale="85" zoomScaleNormal="85" workbookViewId="0">
      <selection activeCell="K9" sqref="K9"/>
    </sheetView>
  </sheetViews>
  <sheetFormatPr defaultColWidth="9.109375" defaultRowHeight="14.4" zeroHeight="1" x14ac:dyDescent="0.3"/>
  <cols>
    <col min="1" max="1" width="9.109375" customWidth="1"/>
    <col min="2" max="2" width="56.109375" customWidth="1"/>
    <col min="3" max="3" width="70.109375" customWidth="1"/>
    <col min="4" max="4" width="9.109375" customWidth="1"/>
  </cols>
  <sheetData>
    <row r="1" spans="1:3" ht="15" thickBot="1" x14ac:dyDescent="0.35">
      <c r="A1" s="131" t="s">
        <v>187</v>
      </c>
      <c r="B1" s="128" t="s">
        <v>186</v>
      </c>
      <c r="C1" s="129"/>
    </row>
    <row r="2" spans="1:3" ht="15" thickBot="1" x14ac:dyDescent="0.35">
      <c r="B2" s="37" t="s">
        <v>255</v>
      </c>
      <c r="C2" s="38" t="s">
        <v>256</v>
      </c>
    </row>
    <row r="3" spans="1:3" ht="135.75" customHeight="1" thickBot="1" x14ac:dyDescent="0.35">
      <c r="B3" s="891" t="s">
        <v>299</v>
      </c>
      <c r="C3" s="40" t="s">
        <v>257</v>
      </c>
    </row>
    <row r="4" spans="1:3" ht="111" customHeight="1" thickBot="1" x14ac:dyDescent="0.35">
      <c r="B4" s="892"/>
      <c r="C4" s="40" t="s">
        <v>258</v>
      </c>
    </row>
    <row r="5" spans="1:3" ht="69" customHeight="1" thickBot="1" x14ac:dyDescent="0.35">
      <c r="B5" s="39" t="s">
        <v>298</v>
      </c>
      <c r="C5" s="40" t="s">
        <v>259</v>
      </c>
    </row>
    <row r="6" spans="1:3" ht="69" customHeight="1" x14ac:dyDescent="0.3">
      <c r="B6" s="891" t="s">
        <v>300</v>
      </c>
      <c r="C6" s="893" t="s">
        <v>302</v>
      </c>
    </row>
    <row r="7" spans="1:3" ht="108" customHeight="1" thickBot="1" x14ac:dyDescent="0.35">
      <c r="B7" s="892"/>
      <c r="C7" s="894"/>
    </row>
    <row r="8" spans="1:3" ht="71.25" customHeight="1" thickBot="1" x14ac:dyDescent="0.35">
      <c r="B8" s="41" t="s">
        <v>297</v>
      </c>
      <c r="C8" s="40" t="s">
        <v>260</v>
      </c>
    </row>
    <row r="9" spans="1:3" ht="96" customHeight="1" thickBot="1" x14ac:dyDescent="0.35">
      <c r="B9" s="39" t="s">
        <v>296</v>
      </c>
      <c r="C9" s="40" t="s">
        <v>261</v>
      </c>
    </row>
    <row r="10" spans="1:3" ht="63.75" customHeight="1" thickBot="1" x14ac:dyDescent="0.35">
      <c r="B10" s="39" t="s">
        <v>295</v>
      </c>
      <c r="C10" s="40" t="s">
        <v>301</v>
      </c>
    </row>
    <row r="11" spans="1:3" x14ac:dyDescent="0.3"/>
  </sheetData>
  <mergeCells count="3">
    <mergeCell ref="B3:B4"/>
    <mergeCell ref="B6:B7"/>
    <mergeCell ref="C6:C7"/>
  </mergeCells>
  <hyperlinks>
    <hyperlink ref="A1" location="'Вопрос-Ответ'!A1" display="назад" xr:uid="{00000000-0004-0000-1900-000000000000}"/>
    <hyperlink ref="B1" location="Оглавление!A1" display="Главная" xr:uid="{00000000-0004-0000-1900-000001000000}"/>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Лист7"/>
  <dimension ref="A1:O20"/>
  <sheetViews>
    <sheetView showGridLines="0" showRowColHeaders="0" workbookViewId="0"/>
  </sheetViews>
  <sheetFormatPr defaultColWidth="0" defaultRowHeight="13.8" zeroHeight="1" x14ac:dyDescent="0.25"/>
  <cols>
    <col min="1" max="11" width="9.109375" style="11" customWidth="1"/>
    <col min="12" max="15" width="0" style="11" hidden="1" customWidth="1"/>
    <col min="16" max="16384" width="9.109375" style="11" hidden="1"/>
  </cols>
  <sheetData>
    <row r="1" spans="1:15" ht="14.4" thickBot="1" x14ac:dyDescent="0.3">
      <c r="A1" s="174" t="s">
        <v>187</v>
      </c>
      <c r="B1" s="175" t="s">
        <v>186</v>
      </c>
      <c r="C1" s="176"/>
      <c r="D1" s="10"/>
      <c r="E1" s="10"/>
      <c r="F1" s="10"/>
      <c r="G1" s="10"/>
      <c r="H1" s="10"/>
      <c r="I1" s="10"/>
      <c r="J1" s="10"/>
      <c r="K1" s="10"/>
      <c r="L1" s="10"/>
      <c r="M1" s="10"/>
      <c r="N1" s="10"/>
      <c r="O1" s="10"/>
    </row>
    <row r="2" spans="1:15" ht="21" customHeight="1" x14ac:dyDescent="0.25">
      <c r="B2" s="901" t="s">
        <v>110</v>
      </c>
      <c r="C2" s="902"/>
      <c r="D2" s="902"/>
      <c r="E2" s="902"/>
      <c r="F2" s="902"/>
      <c r="G2" s="902"/>
      <c r="H2" s="902"/>
      <c r="I2" s="902"/>
      <c r="J2" s="903"/>
      <c r="K2" s="10"/>
      <c r="L2" s="10"/>
      <c r="M2" s="10"/>
      <c r="N2" s="10"/>
      <c r="O2" s="10"/>
    </row>
    <row r="3" spans="1:15" ht="21" customHeight="1" x14ac:dyDescent="0.25">
      <c r="B3" s="904" t="s">
        <v>111</v>
      </c>
      <c r="C3" s="905"/>
      <c r="D3" s="905"/>
      <c r="E3" s="905"/>
      <c r="F3" s="905"/>
      <c r="G3" s="905"/>
      <c r="H3" s="905"/>
      <c r="I3" s="905"/>
      <c r="J3" s="906"/>
      <c r="K3" s="10"/>
      <c r="L3" s="10"/>
      <c r="M3" s="10"/>
      <c r="N3" s="10"/>
      <c r="O3" s="10"/>
    </row>
    <row r="4" spans="1:15" ht="21" customHeight="1" x14ac:dyDescent="0.25">
      <c r="B4" s="895" t="s">
        <v>112</v>
      </c>
      <c r="C4" s="896"/>
      <c r="D4" s="896"/>
      <c r="E4" s="896"/>
      <c r="F4" s="896"/>
      <c r="G4" s="896"/>
      <c r="H4" s="896"/>
      <c r="I4" s="896"/>
      <c r="J4" s="897"/>
      <c r="K4" s="10"/>
      <c r="L4" s="10"/>
      <c r="M4" s="10"/>
      <c r="N4" s="10"/>
      <c r="O4" s="10"/>
    </row>
    <row r="5" spans="1:15" ht="21" customHeight="1" x14ac:dyDescent="0.25">
      <c r="B5" s="907" t="s">
        <v>113</v>
      </c>
      <c r="C5" s="908"/>
      <c r="D5" s="908"/>
      <c r="E5" s="908"/>
      <c r="F5" s="908"/>
      <c r="G5" s="908"/>
      <c r="H5" s="908"/>
      <c r="I5" s="908"/>
      <c r="J5" s="909"/>
      <c r="K5" s="10"/>
      <c r="L5" s="10"/>
      <c r="M5" s="10"/>
      <c r="N5" s="10"/>
      <c r="O5" s="10"/>
    </row>
    <row r="6" spans="1:15" ht="21" customHeight="1" x14ac:dyDescent="0.25">
      <c r="B6" s="66"/>
      <c r="C6" s="65"/>
      <c r="D6" s="65"/>
      <c r="E6" s="65"/>
      <c r="F6" s="65"/>
      <c r="G6" s="65"/>
      <c r="H6" s="65"/>
      <c r="I6" s="65"/>
      <c r="J6" s="67"/>
      <c r="K6" s="10"/>
      <c r="L6" s="10"/>
      <c r="M6" s="10"/>
      <c r="N6" s="10"/>
      <c r="O6" s="10"/>
    </row>
    <row r="7" spans="1:15" ht="21" customHeight="1" x14ac:dyDescent="0.25">
      <c r="B7" s="66"/>
      <c r="C7" s="65"/>
      <c r="D7" s="65"/>
      <c r="E7" s="65"/>
      <c r="F7" s="65"/>
      <c r="G7" s="65"/>
      <c r="H7" s="65"/>
      <c r="I7" s="65"/>
      <c r="J7" s="67"/>
      <c r="K7" s="10"/>
      <c r="L7" s="10"/>
      <c r="M7" s="10"/>
      <c r="N7" s="10"/>
      <c r="O7" s="10"/>
    </row>
    <row r="8" spans="1:15" ht="21" customHeight="1" x14ac:dyDescent="0.25">
      <c r="B8" s="66"/>
      <c r="C8" s="65"/>
      <c r="D8" s="65"/>
      <c r="E8" s="65"/>
      <c r="F8" s="65"/>
      <c r="G8" s="65"/>
      <c r="H8" s="65"/>
      <c r="I8" s="65"/>
      <c r="J8" s="67"/>
      <c r="K8" s="10"/>
      <c r="L8" s="10"/>
      <c r="M8" s="10"/>
      <c r="N8" s="10"/>
      <c r="O8" s="10"/>
    </row>
    <row r="9" spans="1:15" ht="21" customHeight="1" x14ac:dyDescent="0.25">
      <c r="B9" s="66"/>
      <c r="C9" s="65"/>
      <c r="D9" s="65"/>
      <c r="E9" s="65"/>
      <c r="F9" s="65"/>
      <c r="G9" s="65"/>
      <c r="H9" s="65"/>
      <c r="I9" s="65"/>
      <c r="J9" s="67"/>
      <c r="K9" s="10"/>
      <c r="L9" s="10"/>
      <c r="M9" s="10"/>
      <c r="N9" s="10"/>
      <c r="O9" s="10"/>
    </row>
    <row r="10" spans="1:15" ht="21" customHeight="1" x14ac:dyDescent="0.25">
      <c r="B10" s="66"/>
      <c r="C10" s="65"/>
      <c r="D10" s="65"/>
      <c r="E10" s="65"/>
      <c r="F10" s="65"/>
      <c r="G10" s="65"/>
      <c r="H10" s="65"/>
      <c r="I10" s="65"/>
      <c r="J10" s="67"/>
      <c r="K10" s="10"/>
      <c r="L10" s="10"/>
      <c r="M10" s="10"/>
      <c r="N10" s="10"/>
      <c r="O10" s="10"/>
    </row>
    <row r="11" spans="1:15" ht="21" customHeight="1" x14ac:dyDescent="0.25">
      <c r="B11" s="66"/>
      <c r="C11" s="65"/>
      <c r="D11" s="65"/>
      <c r="E11" s="65"/>
      <c r="F11" s="65"/>
      <c r="G11" s="65"/>
      <c r="H11" s="65"/>
      <c r="I11" s="65"/>
      <c r="J11" s="67"/>
      <c r="K11" s="10"/>
      <c r="L11" s="10"/>
      <c r="M11" s="10"/>
      <c r="N11" s="10"/>
      <c r="O11" s="10"/>
    </row>
    <row r="12" spans="1:15" ht="21" customHeight="1" x14ac:dyDescent="0.25">
      <c r="B12" s="66"/>
      <c r="C12" s="65"/>
      <c r="D12" s="65"/>
      <c r="E12" s="65"/>
      <c r="F12" s="65"/>
      <c r="G12" s="65"/>
      <c r="H12" s="65"/>
      <c r="I12" s="65"/>
      <c r="J12" s="67"/>
      <c r="K12" s="10"/>
      <c r="L12" s="10"/>
      <c r="M12" s="10"/>
      <c r="N12" s="10"/>
      <c r="O12" s="10"/>
    </row>
    <row r="13" spans="1:15" ht="21" customHeight="1" x14ac:dyDescent="0.25">
      <c r="B13" s="66"/>
      <c r="C13" s="65"/>
      <c r="D13" s="65"/>
      <c r="E13" s="65"/>
      <c r="F13" s="65"/>
      <c r="G13" s="65"/>
      <c r="H13" s="65"/>
      <c r="I13" s="65"/>
      <c r="J13" s="67"/>
      <c r="K13" s="10"/>
      <c r="L13" s="10"/>
      <c r="M13" s="10"/>
      <c r="N13" s="10"/>
      <c r="O13" s="10"/>
    </row>
    <row r="14" spans="1:15" ht="21" customHeight="1" x14ac:dyDescent="0.25">
      <c r="B14" s="66"/>
      <c r="C14" s="65"/>
      <c r="D14" s="65"/>
      <c r="E14" s="65"/>
      <c r="F14" s="65"/>
      <c r="G14" s="65"/>
      <c r="H14" s="65"/>
      <c r="I14" s="65"/>
      <c r="J14" s="67"/>
      <c r="K14" s="10"/>
      <c r="L14" s="10"/>
      <c r="M14" s="10"/>
      <c r="N14" s="10"/>
      <c r="O14" s="10"/>
    </row>
    <row r="15" spans="1:15" ht="21" customHeight="1" thickBot="1" x14ac:dyDescent="0.3">
      <c r="B15" s="898"/>
      <c r="C15" s="899"/>
      <c r="D15" s="899"/>
      <c r="E15" s="899"/>
      <c r="F15" s="899"/>
      <c r="G15" s="899"/>
      <c r="H15" s="899"/>
      <c r="I15" s="899"/>
      <c r="J15" s="900"/>
      <c r="K15" s="10"/>
      <c r="L15" s="10"/>
      <c r="M15" s="10"/>
      <c r="N15" s="10"/>
      <c r="O15" s="10"/>
    </row>
    <row r="16" spans="1:15" x14ac:dyDescent="0.25">
      <c r="B16" s="12"/>
      <c r="C16" s="12"/>
      <c r="D16" s="12"/>
      <c r="E16" s="12"/>
      <c r="F16" s="12"/>
      <c r="G16" s="12"/>
      <c r="H16" s="12"/>
      <c r="I16" s="12"/>
      <c r="J16" s="12"/>
      <c r="K16" s="10"/>
      <c r="L16" s="10"/>
      <c r="M16" s="10"/>
      <c r="N16" s="10"/>
      <c r="O16" s="10"/>
    </row>
    <row r="17" spans="2:15" hidden="1" x14ac:dyDescent="0.25">
      <c r="B17" s="12"/>
      <c r="C17" s="12"/>
      <c r="D17" s="12"/>
      <c r="E17" s="12"/>
      <c r="F17" s="12"/>
      <c r="G17" s="12"/>
      <c r="H17" s="12"/>
      <c r="I17" s="12"/>
      <c r="J17" s="12"/>
      <c r="K17" s="10"/>
      <c r="L17" s="10"/>
      <c r="M17" s="10"/>
      <c r="N17" s="10"/>
      <c r="O17" s="10"/>
    </row>
    <row r="18" spans="2:15" hidden="1" x14ac:dyDescent="0.25">
      <c r="B18" s="12"/>
      <c r="C18" s="12"/>
      <c r="D18" s="12"/>
      <c r="E18" s="12"/>
      <c r="F18" s="12"/>
      <c r="G18" s="12"/>
      <c r="H18" s="12"/>
      <c r="I18" s="12"/>
      <c r="J18" s="12"/>
    </row>
    <row r="19" spans="2:15" hidden="1" x14ac:dyDescent="0.25">
      <c r="B19" s="12"/>
      <c r="C19" s="12"/>
      <c r="D19" s="12"/>
      <c r="E19" s="12"/>
      <c r="F19" s="12"/>
      <c r="G19" s="12"/>
      <c r="H19" s="12"/>
      <c r="I19" s="12"/>
      <c r="J19" s="12"/>
    </row>
    <row r="20" spans="2:15" hidden="1" x14ac:dyDescent="0.25">
      <c r="B20" s="12"/>
      <c r="C20" s="12"/>
      <c r="D20" s="12"/>
      <c r="E20" s="12"/>
      <c r="F20" s="12"/>
      <c r="G20" s="12"/>
      <c r="H20" s="12"/>
      <c r="I20" s="12"/>
      <c r="J20" s="12"/>
    </row>
  </sheetData>
  <mergeCells count="5">
    <mergeCell ref="B4:J4"/>
    <mergeCell ref="B15:J15"/>
    <mergeCell ref="B2:J2"/>
    <mergeCell ref="B3:J3"/>
    <mergeCell ref="B5:J5"/>
  </mergeCells>
  <hyperlinks>
    <hyperlink ref="B4:J4" location="'Док-ты о происхождении средств'!A1" display="2. Документ о происхождении ДС" xr:uid="{00000000-0004-0000-1A00-000000000000}"/>
    <hyperlink ref="B3:J3" location="ДУЛ!A1" display="1. Документ удостоверяющий личность" xr:uid="{00000000-0004-0000-1A00-000001000000}"/>
    <hyperlink ref="A1" location="'Переводы в офисе'!A1" display="Домой" xr:uid="{00000000-0004-0000-1A00-000002000000}"/>
    <hyperlink ref="B1" location="Оглавление!A1" display="Главная" xr:uid="{00000000-0004-0000-1A00-000003000000}"/>
    <hyperlink ref="B5:J5" location="'Основание перевода'!A1" display="3. Документ - основание перевода (подтверждающий перевод)" xr:uid="{00000000-0004-0000-1A00-000004000000}"/>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Лист8"/>
  <dimension ref="A1:XFC83"/>
  <sheetViews>
    <sheetView showGridLines="0" showRowColHeaders="0" zoomScaleNormal="100" workbookViewId="0">
      <selection activeCell="B1" sqref="B1"/>
    </sheetView>
  </sheetViews>
  <sheetFormatPr defaultColWidth="0" defaultRowHeight="13.8" zeroHeight="1" x14ac:dyDescent="0.25"/>
  <cols>
    <col min="1" max="13" width="9.109375" style="46" customWidth="1"/>
    <col min="14" max="16" width="9.109375" style="11" customWidth="1"/>
    <col min="17" max="21" width="9.109375" style="11" hidden="1"/>
    <col min="22" max="22" width="8.88671875" style="11" hidden="1"/>
    <col min="23" max="16382" width="9.109375" style="11" hidden="1"/>
    <col min="16383" max="16383" width="7" style="11" hidden="1"/>
    <col min="16384" max="16384" width="4" style="11" hidden="1"/>
  </cols>
  <sheetData>
    <row r="1" spans="1:14" ht="14.4" thickBot="1" x14ac:dyDescent="0.3">
      <c r="A1" s="155" t="s">
        <v>187</v>
      </c>
      <c r="B1" s="130" t="s">
        <v>186</v>
      </c>
      <c r="C1" s="154"/>
    </row>
    <row r="2" spans="1:14" ht="14.4" thickBot="1" x14ac:dyDescent="0.3">
      <c r="A2" s="11"/>
      <c r="B2" s="11"/>
      <c r="C2" s="11"/>
      <c r="D2" s="11"/>
      <c r="E2" s="11"/>
      <c r="F2" s="11"/>
      <c r="G2" s="11"/>
      <c r="H2" s="11"/>
      <c r="I2" s="11"/>
      <c r="J2" s="11"/>
      <c r="K2" s="11"/>
      <c r="L2" s="11"/>
      <c r="M2" s="1"/>
    </row>
    <row r="3" spans="1:14" ht="13.5" customHeight="1" x14ac:dyDescent="0.25">
      <c r="A3" s="11"/>
      <c r="B3" s="910" t="s">
        <v>428</v>
      </c>
      <c r="C3" s="911"/>
      <c r="D3" s="911"/>
      <c r="E3" s="911"/>
      <c r="F3" s="911"/>
      <c r="G3" s="911"/>
      <c r="H3" s="911"/>
      <c r="I3" s="911"/>
      <c r="J3" s="911"/>
      <c r="K3" s="911"/>
      <c r="L3" s="911"/>
      <c r="M3" s="911"/>
      <c r="N3" s="912"/>
    </row>
    <row r="4" spans="1:14" ht="14.25" customHeight="1" x14ac:dyDescent="0.25">
      <c r="A4" s="11"/>
      <c r="B4" s="913"/>
      <c r="C4" s="682"/>
      <c r="D4" s="682"/>
      <c r="E4" s="682"/>
      <c r="F4" s="682"/>
      <c r="G4" s="682"/>
      <c r="H4" s="682"/>
      <c r="I4" s="682"/>
      <c r="J4" s="682"/>
      <c r="K4" s="682"/>
      <c r="L4" s="682"/>
      <c r="M4" s="682"/>
      <c r="N4" s="914"/>
    </row>
    <row r="5" spans="1:14" ht="14.25" customHeight="1" x14ac:dyDescent="0.25">
      <c r="A5" s="11"/>
      <c r="B5" s="913"/>
      <c r="C5" s="682"/>
      <c r="D5" s="682"/>
      <c r="E5" s="682"/>
      <c r="F5" s="682"/>
      <c r="G5" s="682"/>
      <c r="H5" s="682"/>
      <c r="I5" s="682"/>
      <c r="J5" s="682"/>
      <c r="K5" s="682"/>
      <c r="L5" s="682"/>
      <c r="M5" s="682"/>
      <c r="N5" s="914"/>
    </row>
    <row r="6" spans="1:14" ht="14.25" customHeight="1" x14ac:dyDescent="0.25">
      <c r="A6" s="11"/>
      <c r="B6" s="913"/>
      <c r="C6" s="682"/>
      <c r="D6" s="682"/>
      <c r="E6" s="682"/>
      <c r="F6" s="682"/>
      <c r="G6" s="682"/>
      <c r="H6" s="682"/>
      <c r="I6" s="682"/>
      <c r="J6" s="682"/>
      <c r="K6" s="682"/>
      <c r="L6" s="682"/>
      <c r="M6" s="682"/>
      <c r="N6" s="914"/>
    </row>
    <row r="7" spans="1:14" ht="14.25" customHeight="1" x14ac:dyDescent="0.25">
      <c r="A7" s="11"/>
      <c r="B7" s="913"/>
      <c r="C7" s="682"/>
      <c r="D7" s="682"/>
      <c r="E7" s="682"/>
      <c r="F7" s="682"/>
      <c r="G7" s="682"/>
      <c r="H7" s="682"/>
      <c r="I7" s="682"/>
      <c r="J7" s="682"/>
      <c r="K7" s="682"/>
      <c r="L7" s="682"/>
      <c r="M7" s="682"/>
      <c r="N7" s="914"/>
    </row>
    <row r="8" spans="1:14" ht="14.25" customHeight="1" x14ac:dyDescent="0.25">
      <c r="A8" s="11"/>
      <c r="B8" s="913"/>
      <c r="C8" s="682"/>
      <c r="D8" s="682"/>
      <c r="E8" s="682"/>
      <c r="F8" s="682"/>
      <c r="G8" s="682"/>
      <c r="H8" s="682"/>
      <c r="I8" s="682"/>
      <c r="J8" s="682"/>
      <c r="K8" s="682"/>
      <c r="L8" s="682"/>
      <c r="M8" s="682"/>
      <c r="N8" s="914"/>
    </row>
    <row r="9" spans="1:14" ht="14.25" customHeight="1" x14ac:dyDescent="0.25">
      <c r="A9" s="11"/>
      <c r="B9" s="913"/>
      <c r="C9" s="682"/>
      <c r="D9" s="682"/>
      <c r="E9" s="682"/>
      <c r="F9" s="682"/>
      <c r="G9" s="682"/>
      <c r="H9" s="682"/>
      <c r="I9" s="682"/>
      <c r="J9" s="682"/>
      <c r="K9" s="682"/>
      <c r="L9" s="682"/>
      <c r="M9" s="682"/>
      <c r="N9" s="914"/>
    </row>
    <row r="10" spans="1:14" ht="15" customHeight="1" thickBot="1" x14ac:dyDescent="0.3">
      <c r="A10" s="11"/>
      <c r="B10" s="913"/>
      <c r="C10" s="682"/>
      <c r="D10" s="682"/>
      <c r="E10" s="682"/>
      <c r="F10" s="682"/>
      <c r="G10" s="682"/>
      <c r="H10" s="682"/>
      <c r="I10" s="682"/>
      <c r="J10" s="682"/>
      <c r="K10" s="682"/>
      <c r="L10" s="682"/>
      <c r="M10" s="682"/>
      <c r="N10" s="914"/>
    </row>
    <row r="11" spans="1:14" ht="15.75" customHeight="1" x14ac:dyDescent="0.25">
      <c r="A11" s="11"/>
      <c r="B11" s="910" t="s">
        <v>324</v>
      </c>
      <c r="C11" s="911"/>
      <c r="D11" s="911"/>
      <c r="E11" s="911"/>
      <c r="F11" s="911"/>
      <c r="G11" s="911"/>
      <c r="H11" s="911"/>
      <c r="I11" s="911"/>
      <c r="J11" s="911"/>
      <c r="K11" s="911"/>
      <c r="L11" s="911"/>
      <c r="M11" s="911"/>
      <c r="N11" s="912"/>
    </row>
    <row r="12" spans="1:14" ht="15.75" customHeight="1" x14ac:dyDescent="0.25">
      <c r="A12" s="11"/>
      <c r="B12" s="913"/>
      <c r="C12" s="682"/>
      <c r="D12" s="682"/>
      <c r="E12" s="682"/>
      <c r="F12" s="682"/>
      <c r="G12" s="682"/>
      <c r="H12" s="682"/>
      <c r="I12" s="682"/>
      <c r="J12" s="682"/>
      <c r="K12" s="682"/>
      <c r="L12" s="682"/>
      <c r="M12" s="682"/>
      <c r="N12" s="914"/>
    </row>
    <row r="13" spans="1:14" ht="15" customHeight="1" thickBot="1" x14ac:dyDescent="0.3">
      <c r="A13" s="11"/>
      <c r="B13" s="915"/>
      <c r="C13" s="916"/>
      <c r="D13" s="916"/>
      <c r="E13" s="916"/>
      <c r="F13" s="916"/>
      <c r="G13" s="916"/>
      <c r="H13" s="916"/>
      <c r="I13" s="916"/>
      <c r="J13" s="916"/>
      <c r="K13" s="916"/>
      <c r="L13" s="916"/>
      <c r="M13" s="916"/>
      <c r="N13" s="917"/>
    </row>
    <row r="14" spans="1:14" ht="15" customHeight="1" x14ac:dyDescent="0.25">
      <c r="A14" s="11"/>
      <c r="B14" s="234"/>
      <c r="C14" s="234"/>
      <c r="D14" s="234"/>
      <c r="E14" s="234"/>
      <c r="F14" s="234"/>
      <c r="G14" s="234"/>
      <c r="H14" s="234"/>
      <c r="I14" s="234"/>
      <c r="J14" s="234"/>
      <c r="K14" s="234"/>
      <c r="L14" s="234"/>
      <c r="M14" s="234"/>
      <c r="N14" s="234"/>
    </row>
    <row r="15" spans="1:14" ht="15" customHeight="1" x14ac:dyDescent="0.25">
      <c r="A15" s="11"/>
      <c r="B15" s="438" t="s">
        <v>429</v>
      </c>
      <c r="C15" s="438"/>
      <c r="D15" s="438"/>
      <c r="E15" s="438"/>
      <c r="F15" s="438"/>
      <c r="G15" s="438"/>
      <c r="H15" s="438"/>
      <c r="I15" s="438"/>
      <c r="J15" s="438"/>
      <c r="K15" s="438"/>
      <c r="L15" s="438"/>
      <c r="M15" s="438"/>
      <c r="N15" s="438"/>
    </row>
    <row r="16" spans="1:14" ht="15" customHeight="1" x14ac:dyDescent="0.25">
      <c r="A16" s="11"/>
      <c r="B16" s="438"/>
      <c r="C16" s="438"/>
      <c r="D16" s="438"/>
      <c r="E16" s="438"/>
      <c r="F16" s="438"/>
      <c r="G16" s="438"/>
      <c r="H16" s="438"/>
      <c r="I16" s="438"/>
      <c r="J16" s="438"/>
      <c r="K16" s="438"/>
      <c r="L16" s="438"/>
      <c r="M16" s="438"/>
      <c r="N16" s="438"/>
    </row>
    <row r="17" spans="1:14" ht="15" customHeight="1" x14ac:dyDescent="0.25">
      <c r="A17" s="11"/>
      <c r="B17" s="438"/>
      <c r="C17" s="438"/>
      <c r="D17" s="438"/>
      <c r="E17" s="438"/>
      <c r="F17" s="438"/>
      <c r="G17" s="438"/>
      <c r="H17" s="438"/>
      <c r="I17" s="438"/>
      <c r="J17" s="438"/>
      <c r="K17" s="438"/>
      <c r="L17" s="438"/>
      <c r="M17" s="438"/>
      <c r="N17" s="438"/>
    </row>
    <row r="18" spans="1:14" ht="15" customHeight="1" x14ac:dyDescent="0.25">
      <c r="A18" s="11"/>
      <c r="B18" s="438"/>
      <c r="C18" s="438"/>
      <c r="D18" s="438"/>
      <c r="E18" s="438"/>
      <c r="F18" s="438"/>
      <c r="G18" s="438"/>
      <c r="H18" s="438"/>
      <c r="I18" s="438"/>
      <c r="J18" s="438"/>
      <c r="K18" s="438"/>
      <c r="L18" s="438"/>
      <c r="M18" s="438"/>
      <c r="N18" s="438"/>
    </row>
    <row r="19" spans="1:14" ht="14.25" customHeight="1" x14ac:dyDescent="0.25">
      <c r="A19" s="11"/>
      <c r="B19" s="11"/>
      <c r="C19" s="11"/>
      <c r="D19" s="11"/>
      <c r="E19" s="11"/>
      <c r="F19" s="11"/>
      <c r="G19" s="11"/>
      <c r="H19" s="11"/>
      <c r="I19" s="11"/>
      <c r="J19" s="11"/>
      <c r="K19" s="11"/>
      <c r="L19" s="11"/>
      <c r="M19" s="11"/>
    </row>
    <row r="20" spans="1:14" ht="14.25" customHeight="1" x14ac:dyDescent="0.25">
      <c r="A20" s="11"/>
      <c r="B20" s="11"/>
      <c r="C20" s="11"/>
      <c r="D20" s="11"/>
      <c r="E20" s="11"/>
      <c r="F20" s="11"/>
      <c r="G20" s="11"/>
      <c r="H20" s="11"/>
      <c r="I20" s="11"/>
      <c r="J20" s="11"/>
      <c r="K20" s="11"/>
      <c r="L20" s="11"/>
      <c r="M20" s="11"/>
    </row>
    <row r="21" spans="1:14" ht="14.25" hidden="1" customHeight="1" x14ac:dyDescent="0.25">
      <c r="A21" s="11"/>
      <c r="B21" s="11"/>
      <c r="C21" s="11"/>
      <c r="D21" s="11"/>
      <c r="E21" s="11"/>
      <c r="F21" s="11"/>
      <c r="G21" s="11"/>
      <c r="H21" s="11"/>
      <c r="I21" s="11"/>
      <c r="J21" s="11"/>
      <c r="K21" s="11"/>
      <c r="L21" s="11"/>
      <c r="M21" s="11"/>
    </row>
    <row r="22" spans="1:14" ht="14.25" hidden="1" customHeight="1" x14ac:dyDescent="0.25">
      <c r="A22" s="11"/>
      <c r="B22" s="11"/>
      <c r="C22" s="11"/>
      <c r="D22" s="11"/>
      <c r="E22" s="11"/>
      <c r="F22" s="11"/>
      <c r="G22" s="11"/>
      <c r="H22" s="11"/>
      <c r="I22" s="11"/>
      <c r="J22" s="11"/>
      <c r="K22" s="11"/>
      <c r="L22" s="11"/>
      <c r="M22" s="11"/>
    </row>
    <row r="23" spans="1:14" ht="14.25" hidden="1" customHeight="1" x14ac:dyDescent="0.25">
      <c r="A23" s="11"/>
      <c r="B23" s="11"/>
      <c r="C23" s="11"/>
      <c r="D23" s="11"/>
      <c r="E23" s="11"/>
      <c r="F23" s="11"/>
      <c r="G23" s="11"/>
      <c r="H23" s="11"/>
      <c r="I23" s="11"/>
      <c r="J23" s="11"/>
      <c r="K23" s="11"/>
      <c r="L23" s="11"/>
      <c r="M23" s="11"/>
    </row>
    <row r="24" spans="1:14" ht="14.25" hidden="1" customHeight="1" x14ac:dyDescent="0.25">
      <c r="A24" s="11"/>
      <c r="B24" s="11"/>
      <c r="C24" s="11"/>
      <c r="D24" s="11"/>
      <c r="E24" s="11"/>
      <c r="F24" s="11"/>
      <c r="G24" s="11"/>
      <c r="H24" s="11"/>
      <c r="I24" s="11"/>
      <c r="J24" s="11"/>
      <c r="K24" s="11"/>
      <c r="L24" s="11"/>
      <c r="M24" s="11"/>
    </row>
    <row r="25" spans="1:14" ht="14.25" hidden="1" customHeight="1" x14ac:dyDescent="0.25">
      <c r="A25" s="11"/>
      <c r="B25" s="11"/>
      <c r="C25" s="11"/>
      <c r="D25" s="11"/>
      <c r="E25" s="11"/>
      <c r="F25" s="11"/>
      <c r="G25" s="11"/>
      <c r="H25" s="11"/>
      <c r="I25" s="11"/>
      <c r="J25" s="11"/>
      <c r="K25" s="11"/>
      <c r="L25" s="11"/>
      <c r="M25" s="11"/>
    </row>
    <row r="26" spans="1:14" ht="14.25" hidden="1" customHeight="1" x14ac:dyDescent="0.25">
      <c r="A26" s="11"/>
      <c r="B26" s="11"/>
      <c r="C26" s="11"/>
      <c r="D26" s="11"/>
      <c r="E26" s="11"/>
      <c r="F26" s="11"/>
      <c r="G26" s="11"/>
      <c r="H26" s="11"/>
      <c r="I26" s="11"/>
      <c r="J26" s="11"/>
      <c r="K26" s="11"/>
      <c r="L26" s="11"/>
      <c r="M26" s="11"/>
    </row>
    <row r="27" spans="1:14" ht="14.25" hidden="1" customHeight="1" x14ac:dyDescent="0.25">
      <c r="A27" s="11"/>
      <c r="B27" s="11"/>
      <c r="C27" s="11"/>
      <c r="D27" s="11"/>
      <c r="E27" s="11"/>
      <c r="F27" s="11"/>
      <c r="G27" s="11"/>
      <c r="H27" s="11"/>
      <c r="I27" s="11"/>
      <c r="J27" s="11"/>
      <c r="K27" s="11"/>
      <c r="L27" s="11"/>
      <c r="M27" s="11"/>
    </row>
    <row r="28" spans="1:14" ht="14.25" hidden="1" customHeight="1" x14ac:dyDescent="0.25">
      <c r="A28" s="11"/>
      <c r="B28" s="11"/>
      <c r="C28" s="11"/>
      <c r="D28" s="11"/>
      <c r="E28" s="11"/>
      <c r="F28" s="11"/>
      <c r="G28" s="11"/>
      <c r="H28" s="11"/>
      <c r="I28" s="11"/>
      <c r="J28" s="11"/>
      <c r="K28" s="11"/>
      <c r="L28" s="11"/>
      <c r="M28" s="11"/>
    </row>
    <row r="29" spans="1:14" ht="14.25" hidden="1" customHeight="1" x14ac:dyDescent="0.25">
      <c r="A29" s="11"/>
      <c r="B29" s="11"/>
      <c r="C29" s="11"/>
      <c r="D29" s="11"/>
      <c r="E29" s="11"/>
      <c r="F29" s="11"/>
      <c r="G29" s="11"/>
      <c r="H29" s="11"/>
      <c r="I29" s="11"/>
      <c r="J29" s="11"/>
      <c r="K29" s="11"/>
      <c r="L29" s="11"/>
      <c r="M29" s="11"/>
    </row>
    <row r="30" spans="1:14" ht="14.25" hidden="1" customHeight="1" x14ac:dyDescent="0.25">
      <c r="A30" s="11"/>
      <c r="B30" s="11"/>
      <c r="C30" s="11"/>
      <c r="D30" s="11"/>
      <c r="E30" s="11"/>
      <c r="F30" s="11"/>
      <c r="G30" s="11"/>
      <c r="H30" s="11"/>
      <c r="I30" s="11"/>
      <c r="J30" s="11"/>
      <c r="K30" s="11"/>
      <c r="L30" s="11"/>
      <c r="M30" s="11"/>
    </row>
    <row r="31" spans="1:14" ht="14.25" hidden="1" customHeight="1" x14ac:dyDescent="0.25">
      <c r="A31" s="11"/>
      <c r="B31" s="11"/>
      <c r="C31" s="11"/>
      <c r="D31" s="11"/>
      <c r="E31" s="11"/>
      <c r="F31" s="11"/>
      <c r="G31" s="11"/>
      <c r="H31" s="11"/>
      <c r="I31" s="11"/>
      <c r="J31" s="11"/>
      <c r="K31" s="11"/>
      <c r="L31" s="11"/>
      <c r="M31" s="11"/>
    </row>
    <row r="32" spans="1:14" ht="14.25" hidden="1" customHeight="1" x14ac:dyDescent="0.25">
      <c r="A32" s="11"/>
      <c r="B32" s="11"/>
      <c r="C32" s="11"/>
      <c r="D32" s="11"/>
      <c r="E32" s="11"/>
      <c r="F32" s="11"/>
      <c r="G32" s="11"/>
      <c r="H32" s="11"/>
      <c r="I32" s="11"/>
      <c r="J32" s="11"/>
      <c r="K32" s="11"/>
      <c r="L32" s="11"/>
      <c r="M32" s="11"/>
    </row>
    <row r="33" s="11" customFormat="1" ht="14.25" hidden="1" customHeight="1" x14ac:dyDescent="0.25"/>
    <row r="34" s="11" customFormat="1" ht="14.25" hidden="1" customHeight="1" x14ac:dyDescent="0.25"/>
    <row r="35" s="11" customFormat="1" ht="14.25" hidden="1" customHeight="1" x14ac:dyDescent="0.25"/>
    <row r="36" s="11" customFormat="1" ht="14.25" hidden="1" customHeight="1" x14ac:dyDescent="0.25"/>
    <row r="37" s="11" customFormat="1" ht="14.25" hidden="1" customHeight="1" x14ac:dyDescent="0.25"/>
    <row r="38" s="11" customFormat="1" ht="14.25" hidden="1" customHeight="1" x14ac:dyDescent="0.25"/>
    <row r="39" s="11" customFormat="1" ht="14.25" hidden="1" customHeight="1" x14ac:dyDescent="0.25"/>
    <row r="40" s="11" customFormat="1" ht="14.25" hidden="1" customHeight="1" x14ac:dyDescent="0.25"/>
    <row r="41" s="11" customFormat="1" ht="14.25" hidden="1" customHeight="1" x14ac:dyDescent="0.25"/>
    <row r="42" s="11" customFormat="1" ht="14.25" hidden="1" customHeight="1" x14ac:dyDescent="0.25"/>
    <row r="43" s="11" customFormat="1" ht="14.25" hidden="1" customHeight="1" x14ac:dyDescent="0.25"/>
    <row r="44" s="11" customFormat="1" ht="14.25" hidden="1" customHeight="1" x14ac:dyDescent="0.25"/>
    <row r="45" s="11" customFormat="1" ht="14.25" hidden="1" customHeight="1" x14ac:dyDescent="0.25"/>
    <row r="46" s="11" customFormat="1" ht="14.25" hidden="1" customHeight="1" x14ac:dyDescent="0.25"/>
    <row r="47" s="11" customFormat="1" ht="14.25" hidden="1" customHeight="1" x14ac:dyDescent="0.25"/>
    <row r="48" s="11" customFormat="1" ht="14.25" hidden="1" customHeight="1" x14ac:dyDescent="0.25"/>
    <row r="49" spans="1:13" ht="14.25" hidden="1" customHeight="1" x14ac:dyDescent="0.25">
      <c r="A49" s="11"/>
      <c r="B49" s="11"/>
      <c r="C49" s="11"/>
      <c r="D49" s="11"/>
      <c r="E49" s="11"/>
      <c r="F49" s="11"/>
      <c r="G49" s="11"/>
      <c r="H49" s="11"/>
      <c r="I49" s="11"/>
      <c r="J49" s="11"/>
      <c r="K49" s="11"/>
      <c r="L49" s="11"/>
      <c r="M49" s="11"/>
    </row>
    <row r="50" spans="1:13" ht="14.25" hidden="1" customHeight="1" x14ac:dyDescent="0.25">
      <c r="A50" s="11"/>
      <c r="B50" s="11"/>
      <c r="C50" s="11"/>
      <c r="D50" s="11"/>
      <c r="E50" s="11"/>
      <c r="F50" s="11"/>
      <c r="G50" s="11"/>
      <c r="H50" s="11"/>
      <c r="I50" s="11"/>
      <c r="J50" s="11"/>
      <c r="K50" s="11"/>
      <c r="L50" s="11"/>
      <c r="M50" s="11"/>
    </row>
    <row r="51" spans="1:13" ht="14.25" hidden="1" customHeight="1" x14ac:dyDescent="0.25">
      <c r="A51" s="11"/>
      <c r="B51" s="11"/>
      <c r="C51" s="11"/>
      <c r="D51" s="11"/>
      <c r="E51" s="11"/>
      <c r="F51" s="11"/>
      <c r="G51" s="11"/>
      <c r="H51" s="11"/>
      <c r="I51" s="11"/>
      <c r="J51" s="11"/>
      <c r="K51" s="11"/>
      <c r="L51" s="11"/>
      <c r="M51" s="11"/>
    </row>
    <row r="52" spans="1:13" ht="14.25" hidden="1" customHeight="1" x14ac:dyDescent="0.25">
      <c r="A52" s="11"/>
      <c r="B52" s="11"/>
      <c r="C52" s="11"/>
      <c r="D52" s="11"/>
      <c r="E52" s="11"/>
      <c r="F52" s="11"/>
      <c r="G52" s="11"/>
      <c r="H52" s="11"/>
      <c r="I52" s="11"/>
      <c r="J52" s="11"/>
      <c r="K52" s="11"/>
      <c r="L52" s="11"/>
      <c r="M52" s="11"/>
    </row>
    <row r="53" spans="1:13" ht="14.25" hidden="1" customHeight="1" x14ac:dyDescent="0.25">
      <c r="A53" s="11"/>
      <c r="B53" s="11"/>
      <c r="C53" s="11"/>
      <c r="D53" s="11"/>
      <c r="E53" s="11"/>
      <c r="F53" s="11"/>
      <c r="G53" s="11"/>
      <c r="H53" s="11"/>
      <c r="I53" s="11"/>
      <c r="J53" s="11"/>
      <c r="K53" s="11"/>
      <c r="L53" s="11"/>
      <c r="M53" s="11"/>
    </row>
    <row r="54" spans="1:13" ht="14.25" hidden="1" customHeight="1" x14ac:dyDescent="0.25">
      <c r="A54" s="11"/>
      <c r="B54" s="11"/>
      <c r="C54" s="11"/>
      <c r="D54" s="11"/>
      <c r="E54" s="11"/>
      <c r="F54" s="11"/>
      <c r="G54" s="11"/>
      <c r="H54" s="11"/>
      <c r="I54" s="11"/>
      <c r="J54" s="11"/>
      <c r="K54" s="11"/>
      <c r="L54" s="11"/>
      <c r="M54" s="11"/>
    </row>
    <row r="55" spans="1:13" ht="15" hidden="1" customHeight="1" x14ac:dyDescent="0.25">
      <c r="A55" s="11"/>
      <c r="B55" s="11"/>
      <c r="C55" s="11"/>
      <c r="D55" s="11"/>
      <c r="E55" s="11"/>
      <c r="F55" s="11"/>
      <c r="G55" s="11"/>
      <c r="H55" s="11"/>
      <c r="I55" s="11"/>
      <c r="J55" s="11"/>
      <c r="K55" s="11"/>
      <c r="L55" s="11"/>
      <c r="M55" s="11"/>
    </row>
    <row r="56" spans="1:13" ht="15" hidden="1" customHeight="1" x14ac:dyDescent="0.25">
      <c r="A56" s="11"/>
      <c r="B56" s="11"/>
      <c r="C56" s="11"/>
      <c r="D56" s="11"/>
      <c r="E56" s="11"/>
      <c r="F56" s="11"/>
      <c r="G56" s="11"/>
      <c r="H56" s="11"/>
      <c r="I56" s="11"/>
      <c r="J56" s="11"/>
      <c r="K56" s="11"/>
      <c r="L56" s="11"/>
      <c r="M56" s="11"/>
    </row>
    <row r="57" spans="1:13" ht="15" hidden="1" customHeight="1" x14ac:dyDescent="0.25">
      <c r="A57" s="11"/>
      <c r="B57" s="11"/>
      <c r="C57" s="11"/>
      <c r="D57" s="11"/>
      <c r="E57" s="11"/>
      <c r="F57" s="11"/>
      <c r="G57" s="11"/>
      <c r="H57" s="11"/>
      <c r="I57" s="11"/>
      <c r="J57" s="11"/>
      <c r="K57" s="11"/>
      <c r="L57" s="11"/>
      <c r="M57" s="11"/>
    </row>
    <row r="58" spans="1:13" ht="15" hidden="1" customHeight="1" x14ac:dyDescent="0.25"/>
    <row r="59" spans="1:13" ht="15" hidden="1" customHeight="1" x14ac:dyDescent="0.25"/>
    <row r="60" spans="1:13" ht="15" hidden="1" customHeight="1" x14ac:dyDescent="0.25"/>
    <row r="61" spans="1:13" ht="15.75" hidden="1" customHeight="1" x14ac:dyDescent="0.25"/>
    <row r="62" spans="1:13" ht="15" hidden="1" customHeight="1" x14ac:dyDescent="0.25"/>
    <row r="63" spans="1:13" ht="15" hidden="1" customHeight="1" x14ac:dyDescent="0.25"/>
    <row r="64" spans="1:13" ht="14.25" hidden="1" customHeight="1" x14ac:dyDescent="0.25"/>
    <row r="65" ht="14.25" hidden="1" customHeight="1" x14ac:dyDescent="0.25"/>
    <row r="66" ht="14.25" hidden="1" customHeight="1" x14ac:dyDescent="0.25"/>
    <row r="67" ht="14.25" hidden="1" customHeight="1" x14ac:dyDescent="0.25"/>
    <row r="68" ht="14.25" hidden="1" customHeight="1" x14ac:dyDescent="0.25"/>
    <row r="69" ht="14.25" hidden="1" customHeight="1" x14ac:dyDescent="0.25"/>
    <row r="70" ht="14.25" hidden="1" customHeight="1" x14ac:dyDescent="0.25"/>
    <row r="71" ht="14.25" hidden="1" customHeight="1" x14ac:dyDescent="0.25"/>
    <row r="72" ht="14.25" hidden="1" customHeight="1" x14ac:dyDescent="0.25"/>
    <row r="73" ht="14.25" hidden="1" customHeight="1" x14ac:dyDescent="0.25"/>
    <row r="74" ht="14.25" hidden="1" customHeight="1" x14ac:dyDescent="0.25"/>
    <row r="75" ht="14.25" hidden="1" customHeight="1" x14ac:dyDescent="0.25"/>
    <row r="76" ht="14.25" hidden="1" customHeight="1" x14ac:dyDescent="0.25"/>
    <row r="77" ht="14.25" hidden="1" customHeight="1" x14ac:dyDescent="0.25"/>
    <row r="78" ht="14.25" hidden="1" customHeight="1" x14ac:dyDescent="0.25"/>
    <row r="79" ht="14.25" hidden="1" customHeight="1" x14ac:dyDescent="0.25"/>
    <row r="80" ht="14.25" hidden="1" customHeight="1" x14ac:dyDescent="0.25"/>
    <row r="81" ht="14.25" hidden="1" customHeight="1" x14ac:dyDescent="0.25"/>
    <row r="82" x14ac:dyDescent="0.25"/>
    <row r="83" x14ac:dyDescent="0.25"/>
  </sheetData>
  <mergeCells count="3">
    <mergeCell ref="B3:N10"/>
    <mergeCell ref="B11:N13"/>
    <mergeCell ref="B15:N18"/>
  </mergeCells>
  <hyperlinks>
    <hyperlink ref="A1" location="'Документы для перевода'!A1" display="Домой" xr:uid="{00000000-0004-0000-1B00-000000000000}"/>
    <hyperlink ref="B1" location="Оглавление!A1" display="Главная" xr:uid="{00000000-0004-0000-1B00-000001000000}"/>
  </hyperlinks>
  <pageMargins left="0.7" right="0.7" top="0.75" bottom="0.75" header="0.3" footer="0.3"/>
  <pageSetup paperSize="9" orientation="portrait"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Лист9"/>
  <dimension ref="A1:Y48"/>
  <sheetViews>
    <sheetView showGridLines="0" showRowColHeaders="0" workbookViewId="0">
      <selection activeCell="B1" sqref="B1"/>
    </sheetView>
  </sheetViews>
  <sheetFormatPr defaultColWidth="0" defaultRowHeight="17.25" customHeight="1" zeroHeight="1" x14ac:dyDescent="0.3"/>
  <cols>
    <col min="1" max="1" width="10" customWidth="1"/>
    <col min="2" max="2" width="10.5546875" customWidth="1"/>
    <col min="3" max="23" width="9.109375" customWidth="1"/>
    <col min="24" max="25" width="0" hidden="1" customWidth="1"/>
    <col min="26" max="16384" width="9.109375" hidden="1"/>
  </cols>
  <sheetData>
    <row r="1" spans="1:22" ht="17.25" customHeight="1" thickBot="1" x14ac:dyDescent="0.35">
      <c r="A1" s="206" t="s">
        <v>187</v>
      </c>
      <c r="B1" s="211" t="s">
        <v>186</v>
      </c>
      <c r="C1" s="154"/>
    </row>
    <row r="2" spans="1:22" ht="17.25" customHeight="1" thickBot="1" x14ac:dyDescent="0.35">
      <c r="A2" s="154"/>
      <c r="B2" s="154"/>
      <c r="C2" s="154"/>
    </row>
    <row r="3" spans="1:22" ht="17.25" customHeight="1" x14ac:dyDescent="0.3">
      <c r="B3" s="920" t="s">
        <v>401</v>
      </c>
      <c r="C3" s="921"/>
      <c r="D3" s="921"/>
      <c r="E3" s="921"/>
      <c r="F3" s="921"/>
      <c r="G3" s="921"/>
      <c r="H3" s="921"/>
      <c r="I3" s="921"/>
      <c r="J3" s="921"/>
      <c r="K3" s="921"/>
      <c r="L3" s="921"/>
      <c r="M3" s="921"/>
      <c r="N3" s="921"/>
      <c r="O3" s="921"/>
      <c r="P3" s="921"/>
      <c r="Q3" s="921"/>
      <c r="R3" s="921"/>
      <c r="S3" s="921"/>
      <c r="T3" s="921"/>
      <c r="U3" s="921"/>
      <c r="V3" s="922"/>
    </row>
    <row r="4" spans="1:22" ht="17.25" customHeight="1" x14ac:dyDescent="0.3">
      <c r="B4" s="923"/>
      <c r="C4" s="924"/>
      <c r="D4" s="924"/>
      <c r="E4" s="924"/>
      <c r="F4" s="924"/>
      <c r="G4" s="924"/>
      <c r="H4" s="924"/>
      <c r="I4" s="924"/>
      <c r="J4" s="924"/>
      <c r="K4" s="924"/>
      <c r="L4" s="924"/>
      <c r="M4" s="924"/>
      <c r="N4" s="924"/>
      <c r="O4" s="924"/>
      <c r="P4" s="924"/>
      <c r="Q4" s="924"/>
      <c r="R4" s="924"/>
      <c r="S4" s="924"/>
      <c r="T4" s="924"/>
      <c r="U4" s="924"/>
      <c r="V4" s="925"/>
    </row>
    <row r="5" spans="1:22" ht="17.25" customHeight="1" x14ac:dyDescent="0.3">
      <c r="B5" s="926" t="s">
        <v>405</v>
      </c>
      <c r="C5" s="927"/>
      <c r="D5" s="927"/>
      <c r="E5" s="927"/>
      <c r="F5" s="927"/>
      <c r="G5" s="927"/>
      <c r="H5" s="927"/>
      <c r="I5" s="927" t="s">
        <v>402</v>
      </c>
      <c r="J5" s="927"/>
      <c r="K5" s="927"/>
      <c r="L5" s="927"/>
      <c r="M5" s="927" t="s">
        <v>406</v>
      </c>
      <c r="N5" s="927"/>
      <c r="O5" s="927"/>
      <c r="P5" s="927"/>
      <c r="Q5" s="927"/>
      <c r="R5" s="927"/>
      <c r="S5" s="927"/>
      <c r="T5" s="927"/>
      <c r="U5" s="927"/>
      <c r="V5" s="928"/>
    </row>
    <row r="6" spans="1:22" ht="17.25" customHeight="1" x14ac:dyDescent="0.3">
      <c r="B6" s="926"/>
      <c r="C6" s="927"/>
      <c r="D6" s="927"/>
      <c r="E6" s="927"/>
      <c r="F6" s="927"/>
      <c r="G6" s="927"/>
      <c r="H6" s="927"/>
      <c r="I6" s="927"/>
      <c r="J6" s="927"/>
      <c r="K6" s="927"/>
      <c r="L6" s="927"/>
      <c r="M6" s="927"/>
      <c r="N6" s="927"/>
      <c r="O6" s="927"/>
      <c r="P6" s="927"/>
      <c r="Q6" s="927"/>
      <c r="R6" s="927"/>
      <c r="S6" s="927"/>
      <c r="T6" s="927"/>
      <c r="U6" s="927"/>
      <c r="V6" s="928"/>
    </row>
    <row r="7" spans="1:22" ht="17.25" customHeight="1" x14ac:dyDescent="0.3">
      <c r="B7" s="926"/>
      <c r="C7" s="927"/>
      <c r="D7" s="927"/>
      <c r="E7" s="927"/>
      <c r="F7" s="927"/>
      <c r="G7" s="927"/>
      <c r="H7" s="927"/>
      <c r="I7" s="927"/>
      <c r="J7" s="927"/>
      <c r="K7" s="927"/>
      <c r="L7" s="927"/>
      <c r="M7" s="927"/>
      <c r="N7" s="927"/>
      <c r="O7" s="927"/>
      <c r="P7" s="927"/>
      <c r="Q7" s="927"/>
      <c r="R7" s="927"/>
      <c r="S7" s="927"/>
      <c r="T7" s="927"/>
      <c r="U7" s="927"/>
      <c r="V7" s="928"/>
    </row>
    <row r="8" spans="1:22" ht="17.25" customHeight="1" x14ac:dyDescent="0.3">
      <c r="B8" s="926"/>
      <c r="C8" s="927"/>
      <c r="D8" s="927"/>
      <c r="E8" s="927"/>
      <c r="F8" s="927"/>
      <c r="G8" s="927"/>
      <c r="H8" s="927"/>
      <c r="I8" s="927"/>
      <c r="J8" s="927"/>
      <c r="K8" s="927"/>
      <c r="L8" s="927"/>
      <c r="M8" s="927"/>
      <c r="N8" s="927"/>
      <c r="O8" s="927"/>
      <c r="P8" s="927"/>
      <c r="Q8" s="927"/>
      <c r="R8" s="927"/>
      <c r="S8" s="927"/>
      <c r="T8" s="927"/>
      <c r="U8" s="927"/>
      <c r="V8" s="928"/>
    </row>
    <row r="9" spans="1:22" ht="17.25" customHeight="1" x14ac:dyDescent="0.3">
      <c r="B9" s="926"/>
      <c r="C9" s="927"/>
      <c r="D9" s="927"/>
      <c r="E9" s="927"/>
      <c r="F9" s="927"/>
      <c r="G9" s="927"/>
      <c r="H9" s="927"/>
      <c r="I9" s="927"/>
      <c r="J9" s="927"/>
      <c r="K9" s="927"/>
      <c r="L9" s="927"/>
      <c r="M9" s="927"/>
      <c r="N9" s="927"/>
      <c r="O9" s="927"/>
      <c r="P9" s="927"/>
      <c r="Q9" s="927"/>
      <c r="R9" s="927"/>
      <c r="S9" s="927"/>
      <c r="T9" s="927"/>
      <c r="U9" s="927"/>
      <c r="V9" s="928"/>
    </row>
    <row r="10" spans="1:22" ht="17.25" customHeight="1" x14ac:dyDescent="0.3">
      <c r="B10" s="926"/>
      <c r="C10" s="927"/>
      <c r="D10" s="927"/>
      <c r="E10" s="927"/>
      <c r="F10" s="927"/>
      <c r="G10" s="927"/>
      <c r="H10" s="927"/>
      <c r="I10" s="927"/>
      <c r="J10" s="927"/>
      <c r="K10" s="927"/>
      <c r="L10" s="927"/>
      <c r="M10" s="927"/>
      <c r="N10" s="927"/>
      <c r="O10" s="927"/>
      <c r="P10" s="927"/>
      <c r="Q10" s="927"/>
      <c r="R10" s="927"/>
      <c r="S10" s="927"/>
      <c r="T10" s="927"/>
      <c r="U10" s="927"/>
      <c r="V10" s="928"/>
    </row>
    <row r="11" spans="1:22" ht="17.25" customHeight="1" x14ac:dyDescent="0.3">
      <c r="B11" s="926"/>
      <c r="C11" s="927"/>
      <c r="D11" s="927"/>
      <c r="E11" s="927"/>
      <c r="F11" s="927"/>
      <c r="G11" s="927"/>
      <c r="H11" s="927"/>
      <c r="I11" s="927"/>
      <c r="J11" s="927"/>
      <c r="K11" s="927"/>
      <c r="L11" s="927"/>
      <c r="M11" s="927"/>
      <c r="N11" s="927"/>
      <c r="O11" s="927"/>
      <c r="P11" s="927"/>
      <c r="Q11" s="927"/>
      <c r="R11" s="927"/>
      <c r="S11" s="927"/>
      <c r="T11" s="927"/>
      <c r="U11" s="927"/>
      <c r="V11" s="928"/>
    </row>
    <row r="12" spans="1:22" ht="17.25" customHeight="1" x14ac:dyDescent="0.3">
      <c r="B12" s="926"/>
      <c r="C12" s="927"/>
      <c r="D12" s="927"/>
      <c r="E12" s="927"/>
      <c r="F12" s="927"/>
      <c r="G12" s="927"/>
      <c r="H12" s="927"/>
      <c r="I12" s="927"/>
      <c r="J12" s="927"/>
      <c r="K12" s="927"/>
      <c r="L12" s="927"/>
      <c r="M12" s="927"/>
      <c r="N12" s="927"/>
      <c r="O12" s="927"/>
      <c r="P12" s="927"/>
      <c r="Q12" s="927"/>
      <c r="R12" s="927"/>
      <c r="S12" s="927"/>
      <c r="T12" s="927"/>
      <c r="U12" s="927"/>
      <c r="V12" s="928"/>
    </row>
    <row r="13" spans="1:22" ht="17.25" customHeight="1" x14ac:dyDescent="0.3">
      <c r="B13" s="926"/>
      <c r="C13" s="927"/>
      <c r="D13" s="927"/>
      <c r="E13" s="927"/>
      <c r="F13" s="927"/>
      <c r="G13" s="927"/>
      <c r="H13" s="927"/>
      <c r="I13" s="927"/>
      <c r="J13" s="927"/>
      <c r="K13" s="927"/>
      <c r="L13" s="927"/>
      <c r="M13" s="927"/>
      <c r="N13" s="927"/>
      <c r="O13" s="927"/>
      <c r="P13" s="927"/>
      <c r="Q13" s="927"/>
      <c r="R13" s="927"/>
      <c r="S13" s="927"/>
      <c r="T13" s="927"/>
      <c r="U13" s="927"/>
      <c r="V13" s="928"/>
    </row>
    <row r="14" spans="1:22" ht="17.25" customHeight="1" x14ac:dyDescent="0.3">
      <c r="B14" s="926"/>
      <c r="C14" s="927"/>
      <c r="D14" s="927"/>
      <c r="E14" s="927"/>
      <c r="F14" s="927"/>
      <c r="G14" s="927"/>
      <c r="H14" s="927"/>
      <c r="I14" s="927"/>
      <c r="J14" s="927"/>
      <c r="K14" s="927"/>
      <c r="L14" s="927"/>
      <c r="M14" s="927"/>
      <c r="N14" s="927"/>
      <c r="O14" s="927"/>
      <c r="P14" s="927"/>
      <c r="Q14" s="927"/>
      <c r="R14" s="927"/>
      <c r="S14" s="927"/>
      <c r="T14" s="927"/>
      <c r="U14" s="927"/>
      <c r="V14" s="928"/>
    </row>
    <row r="15" spans="1:22" ht="17.25" customHeight="1" x14ac:dyDescent="0.3">
      <c r="B15" s="929" t="s">
        <v>407</v>
      </c>
      <c r="C15" s="930"/>
      <c r="D15" s="930"/>
      <c r="E15" s="930"/>
      <c r="F15" s="930"/>
      <c r="G15" s="930"/>
      <c r="H15" s="930"/>
      <c r="I15" s="930"/>
      <c r="J15" s="930"/>
      <c r="K15" s="930"/>
      <c r="L15" s="930"/>
      <c r="M15" s="930"/>
      <c r="N15" s="930"/>
      <c r="O15" s="930"/>
      <c r="P15" s="930"/>
      <c r="Q15" s="930"/>
      <c r="R15" s="930"/>
      <c r="S15" s="930"/>
      <c r="T15" s="930"/>
      <c r="U15" s="930"/>
      <c r="V15" s="931"/>
    </row>
    <row r="16" spans="1:22" ht="17.25" customHeight="1" thickBot="1" x14ac:dyDescent="0.35">
      <c r="B16" s="929"/>
      <c r="C16" s="930"/>
      <c r="D16" s="930"/>
      <c r="E16" s="930"/>
      <c r="F16" s="930"/>
      <c r="G16" s="930"/>
      <c r="H16" s="930"/>
      <c r="I16" s="930"/>
      <c r="J16" s="930"/>
      <c r="K16" s="930"/>
      <c r="L16" s="930"/>
      <c r="M16" s="930"/>
      <c r="N16" s="930"/>
      <c r="O16" s="930"/>
      <c r="P16" s="930"/>
      <c r="Q16" s="930"/>
      <c r="R16" s="930"/>
      <c r="S16" s="930"/>
      <c r="T16" s="930"/>
      <c r="U16" s="930"/>
      <c r="V16" s="931"/>
    </row>
    <row r="17" spans="2:22" ht="17.25" customHeight="1" x14ac:dyDescent="0.3">
      <c r="B17" s="214" t="s">
        <v>404</v>
      </c>
      <c r="C17" s="215"/>
      <c r="D17" s="215"/>
      <c r="E17" s="215"/>
      <c r="F17" s="215"/>
      <c r="G17" s="215"/>
      <c r="H17" s="215"/>
      <c r="I17" s="215"/>
      <c r="J17" s="215"/>
      <c r="K17" s="215"/>
      <c r="L17" s="215"/>
      <c r="M17" s="215"/>
      <c r="N17" s="215"/>
      <c r="O17" s="215"/>
      <c r="P17" s="215"/>
      <c r="Q17" s="215"/>
      <c r="R17" s="215"/>
      <c r="S17" s="215"/>
      <c r="T17" s="215"/>
      <c r="U17" s="215"/>
      <c r="V17" s="216"/>
    </row>
    <row r="18" spans="2:22" ht="17.25" customHeight="1" x14ac:dyDescent="0.3">
      <c r="B18" s="932" t="s">
        <v>425</v>
      </c>
      <c r="C18" s="933"/>
      <c r="D18" s="933"/>
      <c r="E18" s="933"/>
      <c r="F18" s="933"/>
      <c r="G18" s="933"/>
      <c r="H18" s="933"/>
      <c r="I18" s="933"/>
      <c r="J18" s="933"/>
      <c r="K18" s="933"/>
      <c r="L18" s="933"/>
      <c r="M18" s="933"/>
      <c r="N18" s="933"/>
      <c r="O18" s="933"/>
      <c r="P18" s="933"/>
      <c r="Q18" s="933"/>
      <c r="R18" s="933"/>
      <c r="S18" s="933"/>
      <c r="T18" s="933"/>
      <c r="U18" s="933"/>
      <c r="V18" s="934"/>
    </row>
    <row r="19" spans="2:22" ht="17.25" customHeight="1" x14ac:dyDescent="0.3">
      <c r="B19" s="932"/>
      <c r="C19" s="933"/>
      <c r="D19" s="933"/>
      <c r="E19" s="933"/>
      <c r="F19" s="933"/>
      <c r="G19" s="933"/>
      <c r="H19" s="933"/>
      <c r="I19" s="933"/>
      <c r="J19" s="933"/>
      <c r="K19" s="933"/>
      <c r="L19" s="933"/>
      <c r="M19" s="933"/>
      <c r="N19" s="933"/>
      <c r="O19" s="933"/>
      <c r="P19" s="933"/>
      <c r="Q19" s="933"/>
      <c r="R19" s="933"/>
      <c r="S19" s="933"/>
      <c r="T19" s="933"/>
      <c r="U19" s="933"/>
      <c r="V19" s="934"/>
    </row>
    <row r="20" spans="2:22" ht="17.25" customHeight="1" x14ac:dyDescent="0.3">
      <c r="B20" s="932"/>
      <c r="C20" s="933"/>
      <c r="D20" s="933"/>
      <c r="E20" s="933"/>
      <c r="F20" s="933"/>
      <c r="G20" s="933"/>
      <c r="H20" s="933"/>
      <c r="I20" s="933"/>
      <c r="J20" s="933"/>
      <c r="K20" s="933"/>
      <c r="L20" s="933"/>
      <c r="M20" s="933"/>
      <c r="N20" s="933"/>
      <c r="O20" s="933"/>
      <c r="P20" s="933"/>
      <c r="Q20" s="933"/>
      <c r="R20" s="933"/>
      <c r="S20" s="933"/>
      <c r="T20" s="933"/>
      <c r="U20" s="933"/>
      <c r="V20" s="934"/>
    </row>
    <row r="21" spans="2:22" ht="17.25" customHeight="1" x14ac:dyDescent="0.3">
      <c r="B21" s="932"/>
      <c r="C21" s="933"/>
      <c r="D21" s="933"/>
      <c r="E21" s="933"/>
      <c r="F21" s="933"/>
      <c r="G21" s="933"/>
      <c r="H21" s="933"/>
      <c r="I21" s="933"/>
      <c r="J21" s="933"/>
      <c r="K21" s="933"/>
      <c r="L21" s="933"/>
      <c r="M21" s="933"/>
      <c r="N21" s="933"/>
      <c r="O21" s="933"/>
      <c r="P21" s="933"/>
      <c r="Q21" s="933"/>
      <c r="R21" s="933"/>
      <c r="S21" s="933"/>
      <c r="T21" s="933"/>
      <c r="U21" s="933"/>
      <c r="V21" s="934"/>
    </row>
    <row r="22" spans="2:22" ht="17.25" customHeight="1" x14ac:dyDescent="0.3">
      <c r="B22" s="932"/>
      <c r="C22" s="933"/>
      <c r="D22" s="933"/>
      <c r="E22" s="933"/>
      <c r="F22" s="933"/>
      <c r="G22" s="933"/>
      <c r="H22" s="933"/>
      <c r="I22" s="933"/>
      <c r="J22" s="933"/>
      <c r="K22" s="933"/>
      <c r="L22" s="933"/>
      <c r="M22" s="933"/>
      <c r="N22" s="933"/>
      <c r="O22" s="933"/>
      <c r="P22" s="933"/>
      <c r="Q22" s="933"/>
      <c r="R22" s="933"/>
      <c r="S22" s="933"/>
      <c r="T22" s="933"/>
      <c r="U22" s="933"/>
      <c r="V22" s="934"/>
    </row>
    <row r="23" spans="2:22" ht="17.25" customHeight="1" x14ac:dyDescent="0.3">
      <c r="B23" s="932"/>
      <c r="C23" s="933"/>
      <c r="D23" s="933"/>
      <c r="E23" s="933"/>
      <c r="F23" s="933"/>
      <c r="G23" s="933"/>
      <c r="H23" s="933"/>
      <c r="I23" s="933"/>
      <c r="J23" s="933"/>
      <c r="K23" s="933"/>
      <c r="L23" s="933"/>
      <c r="M23" s="933"/>
      <c r="N23" s="933"/>
      <c r="O23" s="933"/>
      <c r="P23" s="933"/>
      <c r="Q23" s="933"/>
      <c r="R23" s="933"/>
      <c r="S23" s="933"/>
      <c r="T23" s="933"/>
      <c r="U23" s="933"/>
      <c r="V23" s="934"/>
    </row>
    <row r="24" spans="2:22" ht="17.25" customHeight="1" x14ac:dyDescent="0.3">
      <c r="B24" s="932"/>
      <c r="C24" s="933"/>
      <c r="D24" s="933"/>
      <c r="E24" s="933"/>
      <c r="F24" s="933"/>
      <c r="G24" s="933"/>
      <c r="H24" s="933"/>
      <c r="I24" s="933"/>
      <c r="J24" s="933"/>
      <c r="K24" s="933"/>
      <c r="L24" s="933"/>
      <c r="M24" s="933"/>
      <c r="N24" s="933"/>
      <c r="O24" s="933"/>
      <c r="P24" s="933"/>
      <c r="Q24" s="933"/>
      <c r="R24" s="933"/>
      <c r="S24" s="933"/>
      <c r="T24" s="933"/>
      <c r="U24" s="933"/>
      <c r="V24" s="934"/>
    </row>
    <row r="25" spans="2:22" ht="17.25" customHeight="1" thickBot="1" x14ac:dyDescent="0.35">
      <c r="B25" s="935"/>
      <c r="C25" s="936"/>
      <c r="D25" s="936"/>
      <c r="E25" s="936"/>
      <c r="F25" s="936"/>
      <c r="G25" s="936"/>
      <c r="H25" s="936"/>
      <c r="I25" s="936"/>
      <c r="J25" s="936"/>
      <c r="K25" s="936"/>
      <c r="L25" s="936"/>
      <c r="M25" s="936"/>
      <c r="N25" s="936"/>
      <c r="O25" s="936"/>
      <c r="P25" s="936"/>
      <c r="Q25" s="936"/>
      <c r="R25" s="936"/>
      <c r="S25" s="936"/>
      <c r="T25" s="936"/>
      <c r="U25" s="936"/>
      <c r="V25" s="937"/>
    </row>
    <row r="26" spans="2:22" ht="17.25" customHeight="1" x14ac:dyDescent="0.3">
      <c r="B26" s="213"/>
      <c r="C26" s="213"/>
      <c r="D26" s="213"/>
      <c r="E26" s="213"/>
      <c r="F26" s="213"/>
      <c r="G26" s="213"/>
      <c r="H26" s="213"/>
      <c r="I26" s="213"/>
      <c r="J26" s="213"/>
      <c r="K26" s="213"/>
      <c r="L26" s="213"/>
      <c r="M26" s="213"/>
      <c r="N26" s="213"/>
      <c r="O26" s="213"/>
      <c r="P26" s="213"/>
      <c r="Q26" s="213"/>
      <c r="R26" s="213"/>
      <c r="S26" s="213"/>
      <c r="T26" s="213"/>
      <c r="U26" s="213"/>
      <c r="V26" s="213"/>
    </row>
    <row r="27" spans="2:22" ht="17.25" customHeight="1" x14ac:dyDescent="0.3">
      <c r="B27" s="918" t="s">
        <v>403</v>
      </c>
      <c r="C27" s="919"/>
      <c r="D27" s="919"/>
      <c r="E27" s="919"/>
      <c r="F27" s="919"/>
      <c r="G27" s="919"/>
      <c r="H27" s="919"/>
      <c r="I27" s="919"/>
      <c r="J27" s="919"/>
      <c r="K27" s="919"/>
      <c r="L27" s="919"/>
      <c r="M27" s="919"/>
      <c r="N27" s="919"/>
      <c r="O27" s="919"/>
      <c r="P27" s="919"/>
      <c r="Q27" s="919"/>
      <c r="R27" s="919"/>
      <c r="S27" s="919"/>
      <c r="T27" s="919"/>
      <c r="U27" s="919"/>
      <c r="V27" s="919"/>
    </row>
    <row r="28" spans="2:22" ht="17.25" customHeight="1" x14ac:dyDescent="0.3">
      <c r="B28" s="919"/>
      <c r="C28" s="919"/>
      <c r="D28" s="919"/>
      <c r="E28" s="919"/>
      <c r="F28" s="919"/>
      <c r="G28" s="919"/>
      <c r="H28" s="919"/>
      <c r="I28" s="919"/>
      <c r="J28" s="919"/>
      <c r="K28" s="919"/>
      <c r="L28" s="919"/>
      <c r="M28" s="919"/>
      <c r="N28" s="919"/>
      <c r="O28" s="919"/>
      <c r="P28" s="919"/>
      <c r="Q28" s="919"/>
      <c r="R28" s="919"/>
      <c r="S28" s="919"/>
      <c r="T28" s="919"/>
      <c r="U28" s="919"/>
      <c r="V28" s="919"/>
    </row>
    <row r="29" spans="2:22" ht="17.25" customHeight="1" x14ac:dyDescent="0.3">
      <c r="B29" s="919"/>
      <c r="C29" s="919"/>
      <c r="D29" s="919"/>
      <c r="E29" s="919"/>
      <c r="F29" s="919"/>
      <c r="G29" s="919"/>
      <c r="H29" s="919"/>
      <c r="I29" s="919"/>
      <c r="J29" s="919"/>
      <c r="K29" s="919"/>
      <c r="L29" s="919"/>
      <c r="M29" s="919"/>
      <c r="N29" s="919"/>
      <c r="O29" s="919"/>
      <c r="P29" s="919"/>
      <c r="Q29" s="919"/>
      <c r="R29" s="919"/>
      <c r="S29" s="919"/>
      <c r="T29" s="919"/>
      <c r="U29" s="919"/>
      <c r="V29" s="919"/>
    </row>
    <row r="30" spans="2:22" ht="17.25" customHeight="1" x14ac:dyDescent="0.3">
      <c r="B30" s="919"/>
      <c r="C30" s="919"/>
      <c r="D30" s="919"/>
      <c r="E30" s="919"/>
      <c r="F30" s="919"/>
      <c r="G30" s="919"/>
      <c r="H30" s="919"/>
      <c r="I30" s="919"/>
      <c r="J30" s="919"/>
      <c r="K30" s="919"/>
      <c r="L30" s="919"/>
      <c r="M30" s="919"/>
      <c r="N30" s="919"/>
      <c r="O30" s="919"/>
      <c r="P30" s="919"/>
      <c r="Q30" s="919"/>
      <c r="R30" s="919"/>
      <c r="S30" s="919"/>
      <c r="T30" s="919"/>
      <c r="U30" s="919"/>
      <c r="V30" s="919"/>
    </row>
    <row r="31" spans="2:22" ht="17.25" customHeight="1" x14ac:dyDescent="0.3">
      <c r="B31" s="213"/>
      <c r="C31" s="213"/>
      <c r="D31" s="213"/>
      <c r="E31" s="213"/>
      <c r="F31" s="213"/>
      <c r="G31" s="213"/>
      <c r="H31" s="213"/>
      <c r="I31" s="213"/>
      <c r="J31" s="213"/>
      <c r="K31" s="213"/>
      <c r="L31" s="213"/>
      <c r="M31" s="213"/>
      <c r="N31" s="213"/>
      <c r="O31" s="213"/>
      <c r="P31" s="213"/>
      <c r="Q31" s="213"/>
      <c r="R31" s="213"/>
      <c r="S31" s="213"/>
      <c r="T31" s="213"/>
      <c r="U31" s="213"/>
      <c r="V31" s="213"/>
    </row>
    <row r="32" spans="2:22" ht="17.25" customHeight="1" x14ac:dyDescent="0.3">
      <c r="B32" s="213"/>
      <c r="C32" s="213"/>
      <c r="D32" s="213"/>
      <c r="E32" s="213"/>
      <c r="F32" s="213"/>
      <c r="G32" s="213"/>
      <c r="H32" s="213"/>
      <c r="I32" s="213"/>
      <c r="J32" s="213"/>
      <c r="K32" s="213"/>
      <c r="L32" s="213"/>
      <c r="M32" s="213"/>
      <c r="N32" s="213"/>
      <c r="O32" s="213"/>
      <c r="P32" s="213"/>
      <c r="Q32" s="213"/>
      <c r="R32" s="213"/>
      <c r="S32" s="213"/>
      <c r="T32" s="213"/>
      <c r="U32" s="213"/>
      <c r="V32" s="213"/>
    </row>
    <row r="33" spans="2:22" ht="17.25" hidden="1" customHeight="1" x14ac:dyDescent="0.3">
      <c r="B33" s="213"/>
      <c r="C33" s="213"/>
      <c r="D33" s="213"/>
      <c r="E33" s="213"/>
      <c r="F33" s="213"/>
      <c r="G33" s="213"/>
      <c r="H33" s="213"/>
      <c r="I33" s="213"/>
      <c r="J33" s="213"/>
      <c r="K33" s="213"/>
      <c r="L33" s="213"/>
      <c r="M33" s="213"/>
      <c r="N33" s="213"/>
      <c r="O33" s="213"/>
      <c r="P33" s="213"/>
      <c r="Q33" s="213"/>
      <c r="R33" s="213"/>
      <c r="S33" s="213"/>
      <c r="T33" s="213"/>
      <c r="U33" s="213"/>
      <c r="V33" s="213"/>
    </row>
    <row r="34" spans="2:22" ht="17.25" hidden="1" customHeight="1" x14ac:dyDescent="0.3">
      <c r="B34" s="213"/>
      <c r="C34" s="213"/>
      <c r="D34" s="213"/>
      <c r="E34" s="213"/>
      <c r="F34" s="213"/>
      <c r="G34" s="213"/>
      <c r="H34" s="213"/>
      <c r="I34" s="213"/>
      <c r="J34" s="213"/>
      <c r="K34" s="213"/>
      <c r="L34" s="213"/>
      <c r="M34" s="213"/>
      <c r="N34" s="213"/>
      <c r="O34" s="213"/>
      <c r="P34" s="213"/>
      <c r="Q34" s="213"/>
      <c r="R34" s="213"/>
      <c r="S34" s="213"/>
      <c r="T34" s="213"/>
      <c r="U34" s="213"/>
      <c r="V34" s="213"/>
    </row>
    <row r="35" spans="2:22" ht="17.25" hidden="1" customHeight="1" x14ac:dyDescent="0.3">
      <c r="B35" s="212"/>
      <c r="C35" s="212"/>
      <c r="D35" s="212"/>
      <c r="E35" s="212"/>
      <c r="F35" s="212"/>
      <c r="G35" s="212"/>
      <c r="H35" s="212"/>
      <c r="I35" s="212"/>
      <c r="J35" s="212"/>
      <c r="K35" s="212"/>
      <c r="L35" s="212"/>
      <c r="M35" s="212"/>
      <c r="N35" s="212"/>
      <c r="O35" s="212"/>
      <c r="P35" s="212"/>
      <c r="Q35" s="212"/>
      <c r="R35" s="212"/>
      <c r="S35" s="212"/>
      <c r="T35" s="212"/>
      <c r="U35" s="212"/>
      <c r="V35" s="212"/>
    </row>
    <row r="36" spans="2:22" ht="17.25" hidden="1" customHeight="1" x14ac:dyDescent="0.3">
      <c r="B36" s="212"/>
      <c r="C36" s="212"/>
      <c r="D36" s="212"/>
      <c r="E36" s="212"/>
      <c r="F36" s="212"/>
      <c r="G36" s="212"/>
      <c r="H36" s="212"/>
      <c r="I36" s="212"/>
      <c r="J36" s="212"/>
      <c r="K36" s="212"/>
      <c r="L36" s="212"/>
      <c r="M36" s="212"/>
      <c r="N36" s="212"/>
      <c r="O36" s="212"/>
      <c r="P36" s="212"/>
      <c r="Q36" s="212"/>
      <c r="R36" s="212"/>
      <c r="S36" s="212"/>
      <c r="T36" s="212"/>
      <c r="U36" s="212"/>
      <c r="V36" s="212"/>
    </row>
    <row r="37" spans="2:22" ht="17.25" hidden="1" customHeight="1" x14ac:dyDescent="0.3">
      <c r="B37" s="212"/>
      <c r="C37" s="212"/>
      <c r="D37" s="212"/>
      <c r="E37" s="212"/>
      <c r="F37" s="212"/>
      <c r="G37" s="212"/>
      <c r="H37" s="212"/>
      <c r="I37" s="212"/>
      <c r="J37" s="212"/>
      <c r="K37" s="212"/>
      <c r="L37" s="212"/>
      <c r="M37" s="212"/>
      <c r="N37" s="212"/>
      <c r="O37" s="212"/>
      <c r="P37" s="212"/>
      <c r="Q37" s="212"/>
      <c r="R37" s="212"/>
      <c r="S37" s="212"/>
      <c r="T37" s="212"/>
      <c r="U37" s="212"/>
      <c r="V37" s="212"/>
    </row>
    <row r="38" spans="2:22" ht="17.25" hidden="1" customHeight="1" x14ac:dyDescent="0.3">
      <c r="B38" s="212"/>
      <c r="C38" s="212"/>
      <c r="D38" s="212"/>
      <c r="E38" s="212"/>
      <c r="F38" s="212"/>
      <c r="G38" s="212"/>
      <c r="H38" s="212"/>
      <c r="I38" s="212"/>
      <c r="J38" s="212"/>
      <c r="K38" s="212"/>
      <c r="L38" s="212"/>
      <c r="M38" s="212"/>
      <c r="N38" s="212"/>
      <c r="O38" s="212"/>
      <c r="P38" s="212"/>
      <c r="Q38" s="212"/>
      <c r="R38" s="212"/>
      <c r="S38" s="212"/>
      <c r="T38" s="212"/>
      <c r="U38" s="212"/>
      <c r="V38" s="212"/>
    </row>
    <row r="39" spans="2:22" ht="17.25" hidden="1" customHeight="1" x14ac:dyDescent="0.3">
      <c r="B39" s="210"/>
      <c r="C39" s="210"/>
      <c r="D39" s="210"/>
      <c r="E39" s="210"/>
      <c r="F39" s="210"/>
      <c r="G39" s="210"/>
      <c r="H39" s="210"/>
      <c r="I39" s="210"/>
      <c r="J39" s="210"/>
      <c r="K39" s="210"/>
      <c r="L39" s="210"/>
      <c r="M39" s="210"/>
      <c r="N39" s="210"/>
      <c r="O39" s="210"/>
      <c r="P39" s="210"/>
      <c r="Q39" s="210"/>
      <c r="R39" s="210"/>
      <c r="S39" s="210"/>
      <c r="T39" s="210"/>
      <c r="U39" s="210"/>
      <c r="V39" s="210"/>
    </row>
    <row r="40" spans="2:22" ht="17.25" hidden="1" customHeight="1" x14ac:dyDescent="0.3">
      <c r="B40" s="210"/>
      <c r="C40" s="210"/>
      <c r="D40" s="210"/>
      <c r="E40" s="210"/>
      <c r="F40" s="210"/>
      <c r="G40" s="210"/>
      <c r="H40" s="210"/>
      <c r="I40" s="210"/>
      <c r="J40" s="210"/>
      <c r="K40" s="210"/>
      <c r="L40" s="210"/>
      <c r="M40" s="210"/>
      <c r="N40" s="210"/>
      <c r="O40" s="210"/>
      <c r="P40" s="210"/>
      <c r="Q40" s="210"/>
      <c r="R40" s="210"/>
      <c r="S40" s="210"/>
      <c r="T40" s="210"/>
      <c r="U40" s="210"/>
      <c r="V40" s="210"/>
    </row>
    <row r="41" spans="2:22" ht="17.25" hidden="1" customHeight="1" x14ac:dyDescent="0.3">
      <c r="B41" s="210"/>
      <c r="C41" s="210"/>
      <c r="D41" s="210"/>
      <c r="E41" s="210"/>
      <c r="F41" s="210"/>
      <c r="G41" s="210"/>
      <c r="H41" s="210"/>
      <c r="I41" s="210"/>
      <c r="J41" s="210"/>
      <c r="K41" s="210"/>
      <c r="L41" s="210"/>
      <c r="M41" s="210"/>
      <c r="N41" s="210"/>
      <c r="O41" s="210"/>
      <c r="P41" s="210"/>
      <c r="Q41" s="210"/>
      <c r="R41" s="210"/>
      <c r="S41" s="210"/>
      <c r="T41" s="210"/>
      <c r="U41" s="210"/>
      <c r="V41" s="210"/>
    </row>
    <row r="42" spans="2:22" ht="17.25" hidden="1" customHeight="1" x14ac:dyDescent="0.3">
      <c r="B42" s="210"/>
      <c r="C42" s="210"/>
      <c r="D42" s="210"/>
      <c r="E42" s="210"/>
      <c r="F42" s="210"/>
      <c r="G42" s="210"/>
      <c r="H42" s="210"/>
      <c r="I42" s="210"/>
      <c r="J42" s="210"/>
      <c r="K42" s="210"/>
      <c r="L42" s="210"/>
      <c r="M42" s="210"/>
      <c r="N42" s="210"/>
      <c r="O42" s="210"/>
      <c r="P42" s="210"/>
      <c r="Q42" s="210"/>
      <c r="R42" s="210"/>
      <c r="S42" s="210"/>
      <c r="T42" s="210"/>
      <c r="U42" s="210"/>
      <c r="V42" s="210"/>
    </row>
    <row r="43" spans="2:22" ht="17.25" hidden="1" customHeight="1" x14ac:dyDescent="0.3">
      <c r="B43" s="210"/>
      <c r="C43" s="210"/>
      <c r="D43" s="210"/>
      <c r="E43" s="210"/>
      <c r="F43" s="210"/>
      <c r="G43" s="210"/>
      <c r="H43" s="210"/>
      <c r="I43" s="210"/>
      <c r="J43" s="210"/>
      <c r="K43" s="210"/>
      <c r="L43" s="210"/>
      <c r="M43" s="210"/>
      <c r="N43" s="210"/>
      <c r="O43" s="210"/>
      <c r="P43" s="210"/>
      <c r="Q43" s="210"/>
      <c r="R43" s="210"/>
      <c r="S43" s="210"/>
      <c r="T43" s="210"/>
      <c r="U43" s="210"/>
      <c r="V43" s="210"/>
    </row>
    <row r="44" spans="2:22" ht="17.25" hidden="1" customHeight="1" x14ac:dyDescent="0.3">
      <c r="B44" s="210"/>
      <c r="C44" s="210"/>
      <c r="D44" s="210"/>
      <c r="E44" s="210"/>
      <c r="F44" s="210"/>
      <c r="G44" s="210"/>
      <c r="H44" s="210"/>
      <c r="I44" s="210"/>
      <c r="J44" s="210"/>
      <c r="K44" s="210"/>
      <c r="L44" s="210"/>
      <c r="M44" s="210"/>
      <c r="N44" s="210"/>
      <c r="O44" s="210"/>
      <c r="P44" s="210"/>
      <c r="Q44" s="210"/>
      <c r="R44" s="210"/>
      <c r="S44" s="210"/>
      <c r="T44" s="210"/>
      <c r="U44" s="210"/>
      <c r="V44" s="210"/>
    </row>
    <row r="45" spans="2:22" ht="17.25" hidden="1" customHeight="1" x14ac:dyDescent="0.3">
      <c r="B45" s="210"/>
      <c r="C45" s="210"/>
      <c r="D45" s="210"/>
      <c r="E45" s="210"/>
      <c r="F45" s="210"/>
      <c r="G45" s="210"/>
      <c r="H45" s="210"/>
      <c r="I45" s="210"/>
      <c r="J45" s="210"/>
      <c r="K45" s="210"/>
      <c r="L45" s="210"/>
      <c r="M45" s="210"/>
      <c r="N45" s="210"/>
      <c r="O45" s="210"/>
      <c r="P45" s="210"/>
      <c r="Q45" s="210"/>
      <c r="R45" s="210"/>
      <c r="S45" s="210"/>
      <c r="T45" s="210"/>
      <c r="U45" s="210"/>
      <c r="V45" s="210"/>
    </row>
    <row r="46" spans="2:22" ht="17.25" hidden="1" customHeight="1" x14ac:dyDescent="0.3">
      <c r="B46" s="210"/>
      <c r="C46" s="210"/>
      <c r="D46" s="210"/>
      <c r="E46" s="210"/>
      <c r="F46" s="210"/>
      <c r="G46" s="210"/>
      <c r="H46" s="210"/>
      <c r="I46" s="210"/>
      <c r="J46" s="210"/>
      <c r="K46" s="210"/>
      <c r="L46" s="210"/>
      <c r="M46" s="210"/>
      <c r="N46" s="210"/>
      <c r="O46" s="210"/>
      <c r="P46" s="210"/>
      <c r="Q46" s="210"/>
      <c r="R46" s="210"/>
      <c r="S46" s="210"/>
      <c r="T46" s="210"/>
      <c r="U46" s="210"/>
      <c r="V46" s="210"/>
    </row>
    <row r="47" spans="2:22" ht="17.25" hidden="1" customHeight="1" x14ac:dyDescent="0.3">
      <c r="B47" s="210"/>
      <c r="C47" s="210"/>
      <c r="D47" s="210"/>
      <c r="E47" s="210"/>
      <c r="F47" s="210"/>
      <c r="G47" s="210"/>
      <c r="H47" s="210"/>
      <c r="I47" s="210"/>
      <c r="J47" s="210"/>
      <c r="K47" s="210"/>
      <c r="L47" s="210"/>
      <c r="M47" s="210"/>
      <c r="N47" s="210"/>
      <c r="O47" s="210"/>
      <c r="P47" s="210"/>
      <c r="Q47" s="210"/>
      <c r="R47" s="210"/>
      <c r="S47" s="210"/>
      <c r="T47" s="210"/>
      <c r="U47" s="210"/>
      <c r="V47" s="210"/>
    </row>
    <row r="48" spans="2:22" ht="17.25" hidden="1" customHeight="1" x14ac:dyDescent="0.3">
      <c r="B48" s="210"/>
      <c r="C48" s="210"/>
      <c r="D48" s="210"/>
      <c r="E48" s="210"/>
      <c r="F48" s="210"/>
      <c r="G48" s="210"/>
      <c r="H48" s="210"/>
      <c r="I48" s="210"/>
      <c r="J48" s="210"/>
      <c r="K48" s="210"/>
      <c r="L48" s="210"/>
      <c r="M48" s="210"/>
      <c r="N48" s="210"/>
      <c r="O48" s="210"/>
      <c r="P48" s="210"/>
      <c r="Q48" s="210"/>
      <c r="R48" s="210"/>
      <c r="S48" s="210"/>
      <c r="T48" s="210"/>
      <c r="U48" s="210"/>
      <c r="V48" s="210"/>
    </row>
  </sheetData>
  <mergeCells count="7">
    <mergeCell ref="B27:V30"/>
    <mergeCell ref="B3:V4"/>
    <mergeCell ref="B5:H14"/>
    <mergeCell ref="I5:L14"/>
    <mergeCell ref="M5:V14"/>
    <mergeCell ref="B15:V16"/>
    <mergeCell ref="B18:V25"/>
  </mergeCells>
  <hyperlinks>
    <hyperlink ref="A1" location="'Документы для перевода'!A1" display="Домой" xr:uid="{00000000-0004-0000-1C00-000000000000}"/>
    <hyperlink ref="B1" location="Оглавление!A1" display="Главная" xr:uid="{00000000-0004-0000-1C00-000001000000}"/>
  </hyperlink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Лист10"/>
  <dimension ref="A1:K40"/>
  <sheetViews>
    <sheetView showGridLines="0" showRowColHeaders="0" topLeftCell="B13" workbookViewId="0">
      <selection activeCell="K1" sqref="K1"/>
    </sheetView>
  </sheetViews>
  <sheetFormatPr defaultColWidth="0" defaultRowHeight="13.8" zeroHeight="1" x14ac:dyDescent="0.25"/>
  <cols>
    <col min="1" max="1" width="2.109375" style="11" hidden="1" customWidth="1"/>
    <col min="2" max="2" width="5" style="11" customWidth="1"/>
    <col min="3" max="3" width="55.44140625" style="11" customWidth="1"/>
    <col min="4" max="11" width="9.109375" style="11" customWidth="1"/>
    <col min="12" max="16384" width="9.109375" style="11" hidden="1"/>
  </cols>
  <sheetData>
    <row r="1" spans="3:11" ht="14.4" thickBot="1" x14ac:dyDescent="0.3">
      <c r="C1" s="953" t="s">
        <v>54</v>
      </c>
      <c r="D1" s="954"/>
      <c r="E1" s="954"/>
      <c r="F1" s="954"/>
      <c r="G1" s="954"/>
      <c r="H1" s="955"/>
      <c r="J1" s="155" t="s">
        <v>187</v>
      </c>
      <c r="K1" s="130" t="s">
        <v>186</v>
      </c>
    </row>
    <row r="2" spans="3:11" ht="15" customHeight="1" x14ac:dyDescent="0.25">
      <c r="C2" s="655" t="s">
        <v>326</v>
      </c>
      <c r="D2" s="656"/>
      <c r="E2" s="656"/>
      <c r="F2" s="656"/>
      <c r="G2" s="656"/>
      <c r="H2" s="657"/>
    </row>
    <row r="3" spans="3:11" x14ac:dyDescent="0.25">
      <c r="C3" s="658"/>
      <c r="D3" s="659"/>
      <c r="E3" s="659"/>
      <c r="F3" s="659"/>
      <c r="G3" s="659"/>
      <c r="H3" s="660"/>
    </row>
    <row r="4" spans="3:11" x14ac:dyDescent="0.25">
      <c r="C4" s="956" t="s">
        <v>140</v>
      </c>
      <c r="D4" s="957"/>
      <c r="E4" s="957"/>
      <c r="F4" s="957"/>
      <c r="G4" s="957"/>
      <c r="H4" s="958"/>
    </row>
    <row r="5" spans="3:11" x14ac:dyDescent="0.25">
      <c r="C5" s="217" t="s">
        <v>283</v>
      </c>
      <c r="D5" s="218"/>
      <c r="E5" s="218"/>
      <c r="F5" s="218"/>
      <c r="G5" s="218"/>
      <c r="H5" s="219"/>
    </row>
    <row r="6" spans="3:11" x14ac:dyDescent="0.25">
      <c r="C6" s="959" t="s">
        <v>409</v>
      </c>
      <c r="D6" s="960"/>
      <c r="E6" s="960"/>
      <c r="F6" s="960"/>
      <c r="G6" s="960"/>
      <c r="H6" s="961"/>
    </row>
    <row r="7" spans="3:11" x14ac:dyDescent="0.25">
      <c r="C7" s="956" t="s">
        <v>410</v>
      </c>
      <c r="D7" s="957"/>
      <c r="E7" s="957"/>
      <c r="F7" s="957"/>
      <c r="G7" s="957"/>
      <c r="H7" s="958"/>
      <c r="I7" s="46"/>
    </row>
    <row r="8" spans="3:11" ht="15" customHeight="1" x14ac:dyDescent="0.25">
      <c r="C8" s="658" t="s">
        <v>411</v>
      </c>
      <c r="D8" s="659"/>
      <c r="E8" s="659"/>
      <c r="F8" s="659"/>
      <c r="G8" s="659"/>
      <c r="H8" s="660"/>
      <c r="I8" s="46"/>
    </row>
    <row r="9" spans="3:11" ht="15" customHeight="1" x14ac:dyDescent="0.25">
      <c r="C9" s="658"/>
      <c r="D9" s="659"/>
      <c r="E9" s="659"/>
      <c r="F9" s="659"/>
      <c r="G9" s="659"/>
      <c r="H9" s="660"/>
    </row>
    <row r="10" spans="3:11" x14ac:dyDescent="0.25">
      <c r="C10" s="956" t="s">
        <v>412</v>
      </c>
      <c r="D10" s="957"/>
      <c r="E10" s="957"/>
      <c r="F10" s="957"/>
      <c r="G10" s="957"/>
      <c r="H10" s="958"/>
    </row>
    <row r="11" spans="3:11" x14ac:dyDescent="0.25">
      <c r="C11" s="956" t="s">
        <v>413</v>
      </c>
      <c r="D11" s="957"/>
      <c r="E11" s="957"/>
      <c r="F11" s="957"/>
      <c r="G11" s="957"/>
      <c r="H11" s="958"/>
    </row>
    <row r="12" spans="3:11" ht="14.25" customHeight="1" x14ac:dyDescent="0.25">
      <c r="C12" s="947" t="s">
        <v>284</v>
      </c>
      <c r="D12" s="948"/>
      <c r="E12" s="948"/>
      <c r="F12" s="948"/>
      <c r="G12" s="948"/>
      <c r="H12" s="949"/>
    </row>
    <row r="13" spans="3:11" ht="14.25" customHeight="1" x14ac:dyDescent="0.25">
      <c r="C13" s="947"/>
      <c r="D13" s="948"/>
      <c r="E13" s="948"/>
      <c r="F13" s="948"/>
      <c r="G13" s="948"/>
      <c r="H13" s="949"/>
    </row>
    <row r="14" spans="3:11" ht="15" customHeight="1" thickBot="1" x14ac:dyDescent="0.3">
      <c r="C14" s="950"/>
      <c r="D14" s="951"/>
      <c r="E14" s="951"/>
      <c r="F14" s="951"/>
      <c r="G14" s="951"/>
      <c r="H14" s="952"/>
    </row>
    <row r="15" spans="3:11" ht="15" customHeight="1" x14ac:dyDescent="0.25">
      <c r="C15" s="64"/>
      <c r="D15" s="64"/>
      <c r="E15" s="64"/>
      <c r="F15" s="64"/>
      <c r="G15" s="64"/>
      <c r="H15" s="64"/>
    </row>
    <row r="16" spans="3:11" ht="15" customHeight="1" x14ac:dyDescent="0.25">
      <c r="C16" s="64"/>
      <c r="D16" s="64"/>
      <c r="E16" s="64"/>
      <c r="F16" s="64"/>
      <c r="G16" s="64"/>
      <c r="H16" s="64"/>
    </row>
    <row r="17" spans="3:10" ht="15" customHeight="1" x14ac:dyDescent="0.25">
      <c r="C17" s="64"/>
      <c r="D17" s="64"/>
      <c r="E17" s="64"/>
      <c r="F17" s="64"/>
      <c r="G17" s="64"/>
      <c r="H17" s="64"/>
    </row>
    <row r="18" spans="3:10" ht="15" customHeight="1" x14ac:dyDescent="0.25">
      <c r="C18" s="64"/>
      <c r="D18" s="64"/>
      <c r="E18" s="64"/>
      <c r="F18" s="64"/>
      <c r="G18" s="64"/>
      <c r="H18" s="64"/>
    </row>
    <row r="19" spans="3:10" ht="15" customHeight="1" x14ac:dyDescent="0.25">
      <c r="C19" s="64"/>
      <c r="D19" s="64"/>
      <c r="E19" s="64"/>
      <c r="F19" s="64"/>
      <c r="G19" s="64"/>
      <c r="H19" s="64"/>
    </row>
    <row r="20" spans="3:10" ht="15" customHeight="1" x14ac:dyDescent="0.25">
      <c r="C20" s="64"/>
      <c r="D20" s="64"/>
      <c r="E20" s="64"/>
      <c r="F20" s="64"/>
      <c r="G20" s="64"/>
      <c r="H20" s="64"/>
    </row>
    <row r="21" spans="3:10" ht="15" customHeight="1" x14ac:dyDescent="0.25">
      <c r="C21" s="64"/>
      <c r="D21" s="64"/>
      <c r="E21" s="64"/>
      <c r="F21" s="64"/>
      <c r="G21" s="64"/>
      <c r="H21" s="64"/>
    </row>
    <row r="22" spans="3:10" ht="15" customHeight="1" x14ac:dyDescent="0.25">
      <c r="C22" s="64"/>
      <c r="D22" s="64"/>
      <c r="E22" s="64"/>
      <c r="F22" s="64"/>
      <c r="G22" s="64"/>
      <c r="H22" s="64"/>
    </row>
    <row r="23" spans="3:10" ht="15" customHeight="1" x14ac:dyDescent="0.25">
      <c r="C23" s="64"/>
      <c r="D23" s="64"/>
      <c r="E23" s="64"/>
      <c r="F23" s="64"/>
      <c r="G23" s="64"/>
      <c r="H23" s="64"/>
    </row>
    <row r="24" spans="3:10" ht="15" customHeight="1" x14ac:dyDescent="0.25">
      <c r="C24" s="64"/>
      <c r="D24" s="64"/>
      <c r="E24" s="64"/>
      <c r="F24" s="64"/>
      <c r="G24" s="64"/>
      <c r="H24" s="64"/>
    </row>
    <row r="25" spans="3:10" ht="15" customHeight="1" x14ac:dyDescent="0.25">
      <c r="C25" s="64"/>
      <c r="D25" s="64"/>
      <c r="E25" s="64"/>
      <c r="F25" s="64"/>
      <c r="G25" s="64"/>
      <c r="H25" s="64"/>
    </row>
    <row r="26" spans="3:10" ht="15" customHeight="1" x14ac:dyDescent="0.25">
      <c r="C26" s="64"/>
      <c r="D26" s="64"/>
      <c r="E26" s="64"/>
      <c r="F26" s="64"/>
      <c r="G26" s="64"/>
      <c r="H26" s="64"/>
    </row>
    <row r="27" spans="3:10" ht="15" customHeight="1" x14ac:dyDescent="0.25">
      <c r="C27" s="64"/>
      <c r="D27" s="64"/>
      <c r="E27" s="64"/>
      <c r="F27" s="64"/>
      <c r="G27" s="64"/>
      <c r="H27" s="64"/>
    </row>
    <row r="28" spans="3:10" ht="15" customHeight="1" thickBot="1" x14ac:dyDescent="0.3">
      <c r="C28" s="64"/>
      <c r="D28" s="64"/>
      <c r="E28" s="64"/>
      <c r="F28" s="64"/>
      <c r="G28" s="64"/>
      <c r="H28" s="64"/>
    </row>
    <row r="29" spans="3:10" ht="15" customHeight="1" x14ac:dyDescent="0.25">
      <c r="C29" s="64"/>
      <c r="D29" s="64"/>
      <c r="E29" s="938" t="s">
        <v>414</v>
      </c>
      <c r="F29" s="939"/>
      <c r="G29" s="939"/>
      <c r="H29" s="939"/>
      <c r="I29" s="939"/>
      <c r="J29" s="940"/>
    </row>
    <row r="30" spans="3:10" ht="15" customHeight="1" x14ac:dyDescent="0.25">
      <c r="C30" s="64"/>
      <c r="D30" s="64"/>
      <c r="E30" s="941"/>
      <c r="F30" s="942"/>
      <c r="G30" s="942"/>
      <c r="H30" s="942"/>
      <c r="I30" s="942"/>
      <c r="J30" s="943"/>
    </row>
    <row r="31" spans="3:10" ht="15" customHeight="1" x14ac:dyDescent="0.25">
      <c r="C31" s="64"/>
      <c r="D31" s="64"/>
      <c r="E31" s="941"/>
      <c r="F31" s="942"/>
      <c r="G31" s="942"/>
      <c r="H31" s="942"/>
      <c r="I31" s="942"/>
      <c r="J31" s="943"/>
    </row>
    <row r="32" spans="3:10" ht="15" customHeight="1" x14ac:dyDescent="0.25">
      <c r="C32" s="64"/>
      <c r="D32" s="64"/>
      <c r="E32" s="941"/>
      <c r="F32" s="942"/>
      <c r="G32" s="942"/>
      <c r="H32" s="942"/>
      <c r="I32" s="942"/>
      <c r="J32" s="943"/>
    </row>
    <row r="33" spans="5:10" x14ac:dyDescent="0.25">
      <c r="E33" s="941"/>
      <c r="F33" s="942"/>
      <c r="G33" s="942"/>
      <c r="H33" s="942"/>
      <c r="I33" s="942"/>
      <c r="J33" s="943"/>
    </row>
    <row r="34" spans="5:10" x14ac:dyDescent="0.25">
      <c r="E34" s="941"/>
      <c r="F34" s="942"/>
      <c r="G34" s="942"/>
      <c r="H34" s="942"/>
      <c r="I34" s="942"/>
      <c r="J34" s="943"/>
    </row>
    <row r="35" spans="5:10" x14ac:dyDescent="0.25">
      <c r="E35" s="941"/>
      <c r="F35" s="942"/>
      <c r="G35" s="942"/>
      <c r="H35" s="942"/>
      <c r="I35" s="942"/>
      <c r="J35" s="943"/>
    </row>
    <row r="36" spans="5:10" x14ac:dyDescent="0.25">
      <c r="E36" s="941"/>
      <c r="F36" s="942"/>
      <c r="G36" s="942"/>
      <c r="H36" s="942"/>
      <c r="I36" s="942"/>
      <c r="J36" s="943"/>
    </row>
    <row r="37" spans="5:10" ht="23.25" customHeight="1" x14ac:dyDescent="0.25">
      <c r="E37" s="941"/>
      <c r="F37" s="942"/>
      <c r="G37" s="942"/>
      <c r="H37" s="942"/>
      <c r="I37" s="942"/>
      <c r="J37" s="943"/>
    </row>
    <row r="38" spans="5:10" x14ac:dyDescent="0.25">
      <c r="E38" s="941"/>
      <c r="F38" s="942"/>
      <c r="G38" s="942"/>
      <c r="H38" s="942"/>
      <c r="I38" s="942"/>
      <c r="J38" s="943"/>
    </row>
    <row r="39" spans="5:10" ht="14.4" thickBot="1" x14ac:dyDescent="0.3">
      <c r="E39" s="944"/>
      <c r="F39" s="945"/>
      <c r="G39" s="945"/>
      <c r="H39" s="945"/>
      <c r="I39" s="945"/>
      <c r="J39" s="946"/>
    </row>
    <row r="40" spans="5:10" x14ac:dyDescent="0.25"/>
  </sheetData>
  <mergeCells count="10">
    <mergeCell ref="E29:J39"/>
    <mergeCell ref="C12:H14"/>
    <mergeCell ref="C2:H3"/>
    <mergeCell ref="C1:H1"/>
    <mergeCell ref="C4:H4"/>
    <mergeCell ref="C7:H7"/>
    <mergeCell ref="C10:H10"/>
    <mergeCell ref="C11:H11"/>
    <mergeCell ref="C8:H9"/>
    <mergeCell ref="C6:H6"/>
  </mergeCells>
  <hyperlinks>
    <hyperlink ref="J1" location="'Документы для перевода'!A1" display="Домой" xr:uid="{00000000-0004-0000-1D00-000000000000}"/>
    <hyperlink ref="K1" location="Оглавление!A1" display="Главная" xr:uid="{00000000-0004-0000-1D00-000001000000}"/>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Лист11"/>
  <dimension ref="A1:Z53"/>
  <sheetViews>
    <sheetView showGridLines="0" topLeftCell="C13" zoomScale="70" zoomScaleNormal="70" workbookViewId="0">
      <selection activeCell="P5" sqref="P5:P16"/>
    </sheetView>
  </sheetViews>
  <sheetFormatPr defaultColWidth="0" defaultRowHeight="13.8" zeroHeight="1" x14ac:dyDescent="0.25"/>
  <cols>
    <col min="1" max="1" width="10.6640625" style="14" customWidth="1"/>
    <col min="2" max="2" width="16.44140625" style="14" customWidth="1"/>
    <col min="3" max="3" width="21.44140625" style="14" customWidth="1"/>
    <col min="4" max="4" width="14.6640625" style="14" customWidth="1"/>
    <col min="5" max="5" width="17.6640625" style="14" customWidth="1"/>
    <col min="6" max="6" width="19.5546875" style="14" customWidth="1"/>
    <col min="7" max="8" width="11.6640625" style="14" customWidth="1"/>
    <col min="9" max="9" width="19.5546875" style="14" customWidth="1"/>
    <col min="10" max="11" width="17.6640625" style="14" customWidth="1"/>
    <col min="12" max="12" width="11.6640625" style="14" customWidth="1"/>
    <col min="13" max="13" width="13.33203125" style="14" customWidth="1"/>
    <col min="14" max="14" width="21.33203125" style="14" customWidth="1"/>
    <col min="15" max="15" width="17" style="14" customWidth="1"/>
    <col min="16" max="16" width="16" style="21" customWidth="1"/>
    <col min="17" max="17" width="13.5546875" style="14" customWidth="1"/>
    <col min="18" max="18" width="15.109375" style="14" customWidth="1"/>
    <col min="19" max="19" width="11.88671875" style="14" customWidth="1"/>
    <col min="20" max="20" width="14.5546875" style="14" customWidth="1"/>
    <col min="21" max="21" width="11.6640625" style="14" customWidth="1"/>
    <col min="22" max="26" width="0" style="14" hidden="1" customWidth="1"/>
    <col min="27" max="16384" width="11.6640625" style="14" hidden="1"/>
  </cols>
  <sheetData>
    <row r="1" spans="1:20" ht="14.4" thickBot="1" x14ac:dyDescent="0.3">
      <c r="A1" s="195" t="s">
        <v>187</v>
      </c>
      <c r="B1" s="172" t="s">
        <v>186</v>
      </c>
      <c r="C1" s="173"/>
      <c r="P1" s="14"/>
    </row>
    <row r="2" spans="1:20" ht="19.5" customHeight="1" x14ac:dyDescent="0.25">
      <c r="P2" s="14"/>
    </row>
    <row r="3" spans="1:20" ht="42.75" customHeight="1" x14ac:dyDescent="0.25">
      <c r="B3" s="980" t="s">
        <v>6</v>
      </c>
      <c r="C3" s="980" t="s">
        <v>7</v>
      </c>
      <c r="D3" s="980" t="s">
        <v>8</v>
      </c>
      <c r="E3" s="980" t="s">
        <v>9</v>
      </c>
      <c r="F3" s="980" t="s">
        <v>10</v>
      </c>
      <c r="G3" s="980" t="s">
        <v>11</v>
      </c>
      <c r="H3" s="980" t="s">
        <v>12</v>
      </c>
      <c r="I3" s="980" t="s">
        <v>13</v>
      </c>
      <c r="J3" s="980" t="s">
        <v>141</v>
      </c>
      <c r="K3" s="980" t="s">
        <v>142</v>
      </c>
      <c r="L3" s="980" t="s">
        <v>14</v>
      </c>
      <c r="M3" s="980" t="s">
        <v>15</v>
      </c>
      <c r="N3" s="980" t="s">
        <v>16</v>
      </c>
      <c r="O3" s="980" t="s">
        <v>17</v>
      </c>
      <c r="P3" s="980" t="s">
        <v>18</v>
      </c>
      <c r="Q3" s="980" t="s">
        <v>19</v>
      </c>
      <c r="R3" s="980" t="s">
        <v>20</v>
      </c>
      <c r="S3" s="980" t="s">
        <v>1</v>
      </c>
      <c r="T3" s="980"/>
    </row>
    <row r="4" spans="1:20" ht="49.5" customHeight="1" thickBot="1" x14ac:dyDescent="0.3">
      <c r="B4" s="980"/>
      <c r="C4" s="980"/>
      <c r="D4" s="980"/>
      <c r="E4" s="980"/>
      <c r="F4" s="980"/>
      <c r="G4" s="980"/>
      <c r="H4" s="980"/>
      <c r="I4" s="980"/>
      <c r="J4" s="980"/>
      <c r="K4" s="980"/>
      <c r="L4" s="991"/>
      <c r="M4" s="980"/>
      <c r="N4" s="980"/>
      <c r="O4" s="980"/>
      <c r="P4" s="980"/>
      <c r="Q4" s="980"/>
      <c r="R4" s="980"/>
      <c r="S4" s="15" t="s">
        <v>0</v>
      </c>
      <c r="T4" s="15" t="s">
        <v>21</v>
      </c>
    </row>
    <row r="5" spans="1:20" ht="27.75" customHeight="1" x14ac:dyDescent="0.25">
      <c r="B5" s="981" t="s">
        <v>22</v>
      </c>
      <c r="C5" s="978" t="s">
        <v>23</v>
      </c>
      <c r="D5" s="815" t="s">
        <v>24</v>
      </c>
      <c r="E5" s="978"/>
      <c r="F5" s="982" t="s">
        <v>25</v>
      </c>
      <c r="G5" s="815" t="s">
        <v>24</v>
      </c>
      <c r="H5" s="986" t="s">
        <v>24</v>
      </c>
      <c r="I5" s="987" t="s">
        <v>25</v>
      </c>
      <c r="J5" s="988" t="s">
        <v>26</v>
      </c>
      <c r="K5" s="989" t="s">
        <v>27</v>
      </c>
      <c r="L5" s="992" t="s">
        <v>755</v>
      </c>
      <c r="M5" s="280" t="s">
        <v>28</v>
      </c>
      <c r="N5" s="16" t="s">
        <v>29</v>
      </c>
      <c r="O5" s="16"/>
      <c r="P5" s="979" t="s">
        <v>121</v>
      </c>
      <c r="Q5" s="978" t="s">
        <v>122</v>
      </c>
      <c r="R5" s="979" t="s">
        <v>366</v>
      </c>
      <c r="S5" s="978" t="s">
        <v>30</v>
      </c>
      <c r="T5" s="978" t="s">
        <v>30</v>
      </c>
    </row>
    <row r="6" spans="1:20" ht="42.75" customHeight="1" x14ac:dyDescent="0.25">
      <c r="B6" s="981"/>
      <c r="C6" s="978"/>
      <c r="D6" s="978"/>
      <c r="E6" s="978"/>
      <c r="F6" s="982"/>
      <c r="G6" s="978"/>
      <c r="H6" s="986"/>
      <c r="I6" s="987"/>
      <c r="J6" s="988"/>
      <c r="K6" s="989"/>
      <c r="L6" s="993"/>
      <c r="M6" s="280" t="s">
        <v>31</v>
      </c>
      <c r="N6" s="185" t="s">
        <v>364</v>
      </c>
      <c r="O6" s="17" t="s">
        <v>32</v>
      </c>
      <c r="P6" s="979"/>
      <c r="Q6" s="978"/>
      <c r="R6" s="979"/>
      <c r="S6" s="978"/>
      <c r="T6" s="978"/>
    </row>
    <row r="7" spans="1:20" ht="59.25" customHeight="1" x14ac:dyDescent="0.25">
      <c r="B7" s="981"/>
      <c r="C7" s="978"/>
      <c r="D7" s="978"/>
      <c r="E7" s="978"/>
      <c r="F7" s="982"/>
      <c r="G7" s="978"/>
      <c r="H7" s="986"/>
      <c r="I7" s="987"/>
      <c r="J7" s="988"/>
      <c r="K7" s="989"/>
      <c r="L7" s="993"/>
      <c r="M7" s="280" t="s">
        <v>33</v>
      </c>
      <c r="N7" s="185" t="s">
        <v>365</v>
      </c>
      <c r="O7" s="17" t="s">
        <v>34</v>
      </c>
      <c r="P7" s="979"/>
      <c r="Q7" s="978"/>
      <c r="R7" s="979"/>
      <c r="S7" s="978"/>
      <c r="T7" s="978"/>
    </row>
    <row r="8" spans="1:20" ht="17.25" customHeight="1" x14ac:dyDescent="0.25">
      <c r="B8" s="981"/>
      <c r="C8" s="18" t="s">
        <v>35</v>
      </c>
      <c r="D8" s="983" t="s">
        <v>25</v>
      </c>
      <c r="E8" s="984"/>
      <c r="F8" s="984"/>
      <c r="G8" s="984"/>
      <c r="H8" s="984"/>
      <c r="I8" s="984"/>
      <c r="J8" s="984"/>
      <c r="K8" s="985"/>
      <c r="L8" s="993"/>
      <c r="M8" s="1001" t="s">
        <v>25</v>
      </c>
      <c r="N8" s="984"/>
      <c r="O8" s="984"/>
      <c r="P8" s="979"/>
      <c r="Q8" s="978"/>
      <c r="R8" s="979"/>
      <c r="S8" s="978"/>
      <c r="T8" s="978"/>
    </row>
    <row r="9" spans="1:20" ht="21" customHeight="1" x14ac:dyDescent="0.25">
      <c r="B9" s="981"/>
      <c r="C9" s="19" t="s">
        <v>36</v>
      </c>
      <c r="D9" s="984"/>
      <c r="E9" s="984"/>
      <c r="F9" s="984"/>
      <c r="G9" s="984"/>
      <c r="H9" s="984"/>
      <c r="I9" s="984"/>
      <c r="J9" s="984"/>
      <c r="K9" s="985"/>
      <c r="L9" s="993"/>
      <c r="M9" s="1002"/>
      <c r="N9" s="984"/>
      <c r="O9" s="984"/>
      <c r="P9" s="979"/>
      <c r="Q9" s="978"/>
      <c r="R9" s="979"/>
      <c r="S9" s="978"/>
      <c r="T9" s="978"/>
    </row>
    <row r="10" spans="1:20" ht="20.25" customHeight="1" x14ac:dyDescent="0.25">
      <c r="B10" s="981"/>
      <c r="C10" s="18" t="s">
        <v>37</v>
      </c>
      <c r="D10" s="984"/>
      <c r="E10" s="984"/>
      <c r="F10" s="984"/>
      <c r="G10" s="984"/>
      <c r="H10" s="984"/>
      <c r="I10" s="984"/>
      <c r="J10" s="984"/>
      <c r="K10" s="985"/>
      <c r="L10" s="993"/>
      <c r="M10" s="1002"/>
      <c r="N10" s="984"/>
      <c r="O10" s="984"/>
      <c r="P10" s="979"/>
      <c r="Q10" s="978"/>
      <c r="R10" s="979"/>
      <c r="S10" s="978"/>
      <c r="T10" s="978"/>
    </row>
    <row r="11" spans="1:20" ht="12.75" customHeight="1" x14ac:dyDescent="0.25">
      <c r="B11" s="981"/>
      <c r="C11" s="20" t="s">
        <v>38</v>
      </c>
      <c r="D11" s="815" t="s">
        <v>24</v>
      </c>
      <c r="E11" s="978"/>
      <c r="F11" s="982" t="s">
        <v>25</v>
      </c>
      <c r="G11" s="815" t="s">
        <v>24</v>
      </c>
      <c r="H11" s="978"/>
      <c r="I11" s="982" t="s">
        <v>25</v>
      </c>
      <c r="J11" s="978" t="s">
        <v>39</v>
      </c>
      <c r="K11" s="990" t="s">
        <v>27</v>
      </c>
      <c r="L11" s="993"/>
      <c r="M11" s="999" t="s">
        <v>29</v>
      </c>
      <c r="N11" s="1000"/>
      <c r="O11" s="1000"/>
      <c r="P11" s="979"/>
      <c r="Q11" s="978"/>
      <c r="R11" s="979"/>
      <c r="S11" s="978"/>
      <c r="T11" s="978"/>
    </row>
    <row r="12" spans="1:20" ht="15.75" customHeight="1" x14ac:dyDescent="0.25">
      <c r="B12" s="981"/>
      <c r="C12" s="20" t="s">
        <v>40</v>
      </c>
      <c r="D12" s="978"/>
      <c r="E12" s="978"/>
      <c r="F12" s="982"/>
      <c r="G12" s="978"/>
      <c r="H12" s="978"/>
      <c r="I12" s="982"/>
      <c r="J12" s="978"/>
      <c r="K12" s="990"/>
      <c r="L12" s="993"/>
      <c r="M12" s="999"/>
      <c r="N12" s="1000"/>
      <c r="O12" s="1000"/>
      <c r="P12" s="979"/>
      <c r="Q12" s="978"/>
      <c r="R12" s="979"/>
      <c r="S12" s="978"/>
      <c r="T12" s="978"/>
    </row>
    <row r="13" spans="1:20" ht="18.75" customHeight="1" x14ac:dyDescent="0.25">
      <c r="B13" s="981"/>
      <c r="C13" s="20" t="s">
        <v>41</v>
      </c>
      <c r="D13" s="978"/>
      <c r="E13" s="978"/>
      <c r="F13" s="982"/>
      <c r="G13" s="978"/>
      <c r="H13" s="978"/>
      <c r="I13" s="982"/>
      <c r="J13" s="978"/>
      <c r="K13" s="990"/>
      <c r="L13" s="993"/>
      <c r="M13" s="999"/>
      <c r="N13" s="1000"/>
      <c r="O13" s="1000"/>
      <c r="P13" s="979"/>
      <c r="Q13" s="978"/>
      <c r="R13" s="979"/>
      <c r="S13" s="978"/>
      <c r="T13" s="978"/>
    </row>
    <row r="14" spans="1:20" ht="17.25" customHeight="1" x14ac:dyDescent="0.25">
      <c r="B14" s="981"/>
      <c r="C14" s="20" t="s">
        <v>116</v>
      </c>
      <c r="D14" s="978"/>
      <c r="E14" s="978"/>
      <c r="F14" s="982"/>
      <c r="G14" s="978"/>
      <c r="H14" s="978"/>
      <c r="I14" s="982"/>
      <c r="J14" s="978"/>
      <c r="K14" s="990"/>
      <c r="L14" s="993"/>
      <c r="M14" s="281" t="s">
        <v>119</v>
      </c>
      <c r="N14" s="995" t="s">
        <v>29</v>
      </c>
      <c r="O14" s="996"/>
      <c r="P14" s="979"/>
      <c r="Q14" s="978"/>
      <c r="R14" s="979"/>
      <c r="S14" s="978"/>
      <c r="T14" s="978"/>
    </row>
    <row r="15" spans="1:20" ht="19.5" customHeight="1" x14ac:dyDescent="0.25">
      <c r="B15" s="981"/>
      <c r="C15" s="20" t="s">
        <v>117</v>
      </c>
      <c r="D15" s="978"/>
      <c r="E15" s="978"/>
      <c r="F15" s="982"/>
      <c r="G15" s="978"/>
      <c r="H15" s="978"/>
      <c r="I15" s="982"/>
      <c r="J15" s="978"/>
      <c r="K15" s="990"/>
      <c r="L15" s="993"/>
      <c r="M15" s="281" t="s">
        <v>120</v>
      </c>
      <c r="N15" s="997"/>
      <c r="O15" s="998"/>
      <c r="P15" s="979"/>
      <c r="Q15" s="978"/>
      <c r="R15" s="979"/>
      <c r="S15" s="978"/>
      <c r="T15" s="978"/>
    </row>
    <row r="16" spans="1:20" ht="28.2" thickBot="1" x14ac:dyDescent="0.3">
      <c r="B16" s="981"/>
      <c r="C16" s="20" t="s">
        <v>42</v>
      </c>
      <c r="D16" s="978"/>
      <c r="E16" s="978"/>
      <c r="F16" s="982"/>
      <c r="G16" s="978"/>
      <c r="H16" s="978"/>
      <c r="I16" s="982"/>
      <c r="J16" s="20" t="s">
        <v>118</v>
      </c>
      <c r="K16" s="990"/>
      <c r="L16" s="994"/>
      <c r="M16" s="999" t="s">
        <v>29</v>
      </c>
      <c r="N16" s="1000"/>
      <c r="O16" s="1000"/>
      <c r="P16" s="979"/>
      <c r="Q16" s="978"/>
      <c r="R16" s="979"/>
      <c r="S16" s="978"/>
      <c r="T16" s="978"/>
    </row>
    <row r="17" spans="2:24" ht="12" customHeight="1" thickBot="1" x14ac:dyDescent="0.3">
      <c r="M17" s="13"/>
      <c r="N17" s="13"/>
      <c r="O17" s="13"/>
    </row>
    <row r="18" spans="2:24" ht="18.75" customHeight="1" x14ac:dyDescent="0.25">
      <c r="M18" s="13"/>
      <c r="N18" s="186"/>
      <c r="O18" s="186"/>
      <c r="P18" s="186"/>
      <c r="Q18" s="187" t="s">
        <v>11</v>
      </c>
      <c r="R18" s="968" t="s">
        <v>43</v>
      </c>
      <c r="S18" s="969"/>
      <c r="T18" s="186"/>
    </row>
    <row r="19" spans="2:24" ht="23.25" customHeight="1" thickBot="1" x14ac:dyDescent="0.3">
      <c r="E19" s="178"/>
      <c r="F19" s="178"/>
      <c r="G19" s="178"/>
      <c r="H19" s="178"/>
      <c r="N19" s="186"/>
      <c r="O19" s="186"/>
      <c r="P19" s="186"/>
      <c r="Q19" s="188" t="s">
        <v>12</v>
      </c>
      <c r="R19" s="970" t="s">
        <v>44</v>
      </c>
      <c r="S19" s="971"/>
      <c r="T19" s="186"/>
    </row>
    <row r="20" spans="2:24" ht="27.75" customHeight="1" thickBot="1" x14ac:dyDescent="0.3">
      <c r="E20" s="178"/>
      <c r="F20" s="178"/>
      <c r="G20" s="178"/>
      <c r="H20" s="178"/>
      <c r="N20" s="186"/>
      <c r="O20" s="186"/>
      <c r="P20" s="186"/>
      <c r="Q20" s="189" t="s">
        <v>45</v>
      </c>
      <c r="R20" s="972" t="s">
        <v>46</v>
      </c>
      <c r="S20" s="973"/>
      <c r="T20" s="186"/>
    </row>
    <row r="21" spans="2:24" ht="21" customHeight="1" thickBot="1" x14ac:dyDescent="0.3">
      <c r="B21" s="191"/>
      <c r="C21" s="191"/>
      <c r="D21" s="191"/>
      <c r="E21" s="192"/>
      <c r="F21" s="178"/>
      <c r="G21" s="178"/>
      <c r="H21" s="178"/>
      <c r="N21" s="186"/>
      <c r="O21" s="186"/>
      <c r="P21" s="186"/>
      <c r="Q21" s="190" t="s">
        <v>47</v>
      </c>
      <c r="R21" s="974" t="s">
        <v>48</v>
      </c>
      <c r="S21" s="975"/>
      <c r="T21" s="186"/>
      <c r="U21" s="33"/>
      <c r="V21" s="33"/>
      <c r="W21" s="33"/>
      <c r="X21" s="33"/>
    </row>
    <row r="22" spans="2:24" ht="21" customHeight="1" x14ac:dyDescent="0.25">
      <c r="B22" s="191"/>
      <c r="C22" s="191"/>
      <c r="D22" s="191"/>
      <c r="E22" s="191"/>
      <c r="N22" s="186"/>
      <c r="O22" s="186"/>
      <c r="P22" s="186"/>
      <c r="Q22" s="186"/>
      <c r="R22" s="186"/>
      <c r="S22" s="186"/>
      <c r="T22" s="186"/>
      <c r="U22" s="33"/>
      <c r="V22" s="33"/>
      <c r="W22" s="33"/>
      <c r="X22" s="33"/>
    </row>
    <row r="23" spans="2:24" ht="21" customHeight="1" x14ac:dyDescent="0.25">
      <c r="B23" s="976"/>
      <c r="C23" s="976"/>
      <c r="D23" s="976"/>
      <c r="E23" s="976"/>
      <c r="N23" s="186"/>
      <c r="O23" s="186"/>
      <c r="P23" s="186"/>
      <c r="Q23" s="186"/>
      <c r="R23" s="186"/>
      <c r="S23" s="186"/>
      <c r="T23" s="186"/>
      <c r="U23" s="33"/>
      <c r="V23" s="33"/>
      <c r="W23" s="33"/>
      <c r="X23" s="33"/>
    </row>
    <row r="24" spans="2:24" ht="18.75" customHeight="1" x14ac:dyDescent="0.25">
      <c r="B24" s="977"/>
      <c r="C24" s="977"/>
      <c r="D24" s="977"/>
      <c r="E24" s="977"/>
      <c r="N24" s="186"/>
      <c r="O24" s="186"/>
      <c r="P24" s="186"/>
      <c r="Q24" s="186"/>
      <c r="R24" s="186"/>
      <c r="S24" s="186"/>
      <c r="T24" s="186"/>
      <c r="U24" s="33"/>
      <c r="V24" s="33"/>
      <c r="W24" s="33"/>
      <c r="X24" s="33"/>
    </row>
    <row r="25" spans="2:24" ht="23.25" customHeight="1" x14ac:dyDescent="0.25">
      <c r="B25" s="977"/>
      <c r="C25" s="977"/>
      <c r="D25" s="977"/>
      <c r="E25" s="977"/>
      <c r="P25" s="22"/>
      <c r="Q25" s="22"/>
      <c r="R25" s="22"/>
      <c r="U25" s="33"/>
      <c r="V25" s="33"/>
      <c r="W25" s="33"/>
      <c r="X25" s="33"/>
    </row>
    <row r="26" spans="2:24" ht="15" x14ac:dyDescent="0.25">
      <c r="B26" s="191"/>
      <c r="C26" s="191"/>
      <c r="D26" s="191"/>
      <c r="E26" s="191"/>
      <c r="U26" s="33"/>
      <c r="V26" s="33"/>
      <c r="W26" s="33"/>
      <c r="X26" s="33"/>
    </row>
    <row r="27" spans="2:24" ht="15" x14ac:dyDescent="0.25">
      <c r="U27" s="33"/>
      <c r="V27" s="33"/>
      <c r="W27" s="33"/>
      <c r="X27" s="33"/>
    </row>
    <row r="28" spans="2:24" x14ac:dyDescent="0.25"/>
    <row r="29" spans="2:24" x14ac:dyDescent="0.25">
      <c r="O29" s="1"/>
      <c r="P29" s="193"/>
      <c r="Q29" s="1"/>
      <c r="R29" s="1"/>
    </row>
    <row r="30" spans="2:24" x14ac:dyDescent="0.25">
      <c r="O30" s="1"/>
      <c r="P30" s="1"/>
      <c r="Q30" s="1"/>
      <c r="R30" s="1"/>
    </row>
    <row r="31" spans="2:24" ht="17.399999999999999" x14ac:dyDescent="0.25">
      <c r="O31" s="194"/>
      <c r="P31" s="194"/>
      <c r="Q31" s="194"/>
      <c r="R31" s="194"/>
    </row>
    <row r="32" spans="2:24" ht="17.399999999999999" x14ac:dyDescent="0.25">
      <c r="O32" s="194"/>
      <c r="P32" s="194"/>
      <c r="Q32" s="194"/>
      <c r="R32" s="194"/>
    </row>
    <row r="33" spans="2:19" ht="17.399999999999999" x14ac:dyDescent="0.25">
      <c r="O33" s="194"/>
      <c r="P33" s="194"/>
      <c r="Q33" s="194"/>
      <c r="R33" s="194"/>
    </row>
    <row r="34" spans="2:19" ht="15" customHeight="1" x14ac:dyDescent="0.25">
      <c r="C34" s="21"/>
      <c r="O34" s="1"/>
      <c r="P34" s="193"/>
      <c r="Q34" s="198"/>
      <c r="R34" s="198"/>
      <c r="S34" s="198"/>
    </row>
    <row r="35" spans="2:19" ht="21" thickBot="1" x14ac:dyDescent="0.4">
      <c r="B35" s="197"/>
      <c r="C35" s="197"/>
      <c r="D35" s="197"/>
      <c r="E35" s="197"/>
      <c r="O35" s="1"/>
      <c r="P35" s="193"/>
      <c r="Q35" s="198"/>
      <c r="R35" s="198"/>
      <c r="S35" s="198"/>
    </row>
    <row r="36" spans="2:19" ht="21" thickBot="1" x14ac:dyDescent="0.3">
      <c r="B36" s="962" t="s">
        <v>249</v>
      </c>
      <c r="C36" s="963"/>
      <c r="D36" s="963"/>
      <c r="E36" s="964"/>
    </row>
    <row r="37" spans="2:19" ht="21" thickBot="1" x14ac:dyDescent="0.3">
      <c r="B37" s="965" t="s">
        <v>49</v>
      </c>
      <c r="C37" s="966"/>
      <c r="D37" s="966"/>
      <c r="E37" s="967"/>
    </row>
    <row r="38" spans="2:19" ht="21" thickBot="1" x14ac:dyDescent="0.3">
      <c r="B38" s="965" t="s">
        <v>360</v>
      </c>
      <c r="C38" s="966"/>
      <c r="D38" s="966"/>
      <c r="E38" s="967"/>
    </row>
    <row r="39" spans="2:19" x14ac:dyDescent="0.25"/>
    <row r="40" spans="2:19" x14ac:dyDescent="0.25"/>
    <row r="41" spans="2:19" x14ac:dyDescent="0.25"/>
    <row r="42" spans="2:19" x14ac:dyDescent="0.25"/>
    <row r="43" spans="2:19" x14ac:dyDescent="0.25"/>
    <row r="44" spans="2:19" x14ac:dyDescent="0.25"/>
    <row r="45" spans="2:19" x14ac:dyDescent="0.25"/>
    <row r="46" spans="2:19" x14ac:dyDescent="0.25"/>
    <row r="47" spans="2:19" x14ac:dyDescent="0.25"/>
    <row r="48" spans="2:19" x14ac:dyDescent="0.25"/>
    <row r="49" x14ac:dyDescent="0.25"/>
    <row r="50" x14ac:dyDescent="0.25"/>
    <row r="51" x14ac:dyDescent="0.25"/>
    <row r="52" x14ac:dyDescent="0.25"/>
    <row r="53" x14ac:dyDescent="0.25"/>
  </sheetData>
  <mergeCells count="54">
    <mergeCell ref="L5:L16"/>
    <mergeCell ref="N14:O15"/>
    <mergeCell ref="M11:O13"/>
    <mergeCell ref="M16:O16"/>
    <mergeCell ref="M8:O10"/>
    <mergeCell ref="G3:G4"/>
    <mergeCell ref="B3:B4"/>
    <mergeCell ref="C3:C4"/>
    <mergeCell ref="D3:D4"/>
    <mergeCell ref="E3:E4"/>
    <mergeCell ref="F3:F4"/>
    <mergeCell ref="M3:M4"/>
    <mergeCell ref="H3:H4"/>
    <mergeCell ref="I3:I4"/>
    <mergeCell ref="J3:J4"/>
    <mergeCell ref="K3:K4"/>
    <mergeCell ref="L3:L4"/>
    <mergeCell ref="B5:B16"/>
    <mergeCell ref="C5:C7"/>
    <mergeCell ref="D5:E7"/>
    <mergeCell ref="F5:F7"/>
    <mergeCell ref="G5:G7"/>
    <mergeCell ref="D8:K10"/>
    <mergeCell ref="H5:H7"/>
    <mergeCell ref="I5:I7"/>
    <mergeCell ref="J5:J7"/>
    <mergeCell ref="K5:K7"/>
    <mergeCell ref="J11:J15"/>
    <mergeCell ref="D11:E16"/>
    <mergeCell ref="F11:F16"/>
    <mergeCell ref="G11:H16"/>
    <mergeCell ref="I11:I16"/>
    <mergeCell ref="K11:K16"/>
    <mergeCell ref="S3:T3"/>
    <mergeCell ref="N3:N4"/>
    <mergeCell ref="O3:O4"/>
    <mergeCell ref="P3:P4"/>
    <mergeCell ref="Q3:Q4"/>
    <mergeCell ref="R3:R4"/>
    <mergeCell ref="T5:T16"/>
    <mergeCell ref="P5:P16"/>
    <mergeCell ref="Q5:Q16"/>
    <mergeCell ref="R5:R16"/>
    <mergeCell ref="S5:S16"/>
    <mergeCell ref="B36:E36"/>
    <mergeCell ref="B37:E37"/>
    <mergeCell ref="B38:E38"/>
    <mergeCell ref="R18:S18"/>
    <mergeCell ref="R19:S19"/>
    <mergeCell ref="R20:S20"/>
    <mergeCell ref="R21:S21"/>
    <mergeCell ref="B23:E23"/>
    <mergeCell ref="B24:E24"/>
    <mergeCell ref="B25:E25"/>
  </mergeCells>
  <hyperlinks>
    <hyperlink ref="R5:R16" location="'Док-ты о происхождении средств'!A1" display="Банк вправе на любую сумму запросить подтверждение происхождение д/с" xr:uid="{00000000-0004-0000-1E00-000000000000}"/>
    <hyperlink ref="P5:P16" location="'Документы для перевода'!A1" display="ССЫЛКА" xr:uid="{00000000-0004-0000-1E00-000001000000}"/>
    <hyperlink ref="A1" location="Подбор!A1" display="домой" xr:uid="{00000000-0004-0000-1E00-000002000000}"/>
    <hyperlink ref="B1" location="Оглавление!A1" display="Главная" xr:uid="{00000000-0004-0000-1E00-000003000000}"/>
    <hyperlink ref="B37:E37" location="'Список недружественных стран'!A1" display="Список Недружественных стран" xr:uid="{00000000-0004-0000-1E00-000004000000}"/>
    <hyperlink ref="B36:E36" location="'Калькулятор комиссии'!A1" display="Калькулятор комиссии для перевода" xr:uid="{00000000-0004-0000-1E00-000005000000}"/>
    <hyperlink ref="B38:E38" location="ОГРинвойс!A1" display="Ограничения при оплате инвойс" xr:uid="{00000000-0004-0000-1E00-000006000000}"/>
  </hyperlinks>
  <pageMargins left="0.7" right="0.7" top="0.75" bottom="0.75" header="0.3" footer="0.3"/>
  <pageSetup paperSize="9" orientation="portrait" horizontalDpi="4294967295" verticalDpi="4294967295"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K24"/>
  <sheetViews>
    <sheetView showGridLines="0" showRowColHeaders="0" workbookViewId="0"/>
  </sheetViews>
  <sheetFormatPr defaultColWidth="0" defaultRowHeight="14.4" zeroHeight="1" x14ac:dyDescent="0.3"/>
  <cols>
    <col min="1" max="1" width="9.109375" customWidth="1"/>
    <col min="2" max="2" width="10.44140625" customWidth="1"/>
    <col min="3" max="11" width="9.109375" customWidth="1"/>
    <col min="12" max="16384" width="9.109375" hidden="1"/>
  </cols>
  <sheetData>
    <row r="1" spans="1:3" ht="15" thickBot="1" x14ac:dyDescent="0.35">
      <c r="A1" s="195" t="s">
        <v>187</v>
      </c>
      <c r="B1" s="175" t="s">
        <v>186</v>
      </c>
      <c r="C1" s="196"/>
    </row>
    <row r="2" spans="1:3" x14ac:dyDescent="0.3"/>
    <row r="3" spans="1:3" x14ac:dyDescent="0.3"/>
    <row r="4" spans="1:3" x14ac:dyDescent="0.3"/>
    <row r="5" spans="1:3" x14ac:dyDescent="0.3"/>
    <row r="6" spans="1:3" x14ac:dyDescent="0.3"/>
    <row r="7" spans="1:3" x14ac:dyDescent="0.3"/>
    <row r="8" spans="1:3" x14ac:dyDescent="0.3"/>
    <row r="9" spans="1:3" x14ac:dyDescent="0.3"/>
    <row r="10" spans="1:3" x14ac:dyDescent="0.3"/>
    <row r="11" spans="1:3" x14ac:dyDescent="0.3"/>
    <row r="12" spans="1:3" x14ac:dyDescent="0.3"/>
    <row r="13" spans="1:3" x14ac:dyDescent="0.3"/>
    <row r="14" spans="1:3" x14ac:dyDescent="0.3"/>
    <row r="15" spans="1:3" x14ac:dyDescent="0.3"/>
    <row r="16" spans="1:3" x14ac:dyDescent="0.3"/>
    <row r="17" x14ac:dyDescent="0.3"/>
    <row r="18" x14ac:dyDescent="0.3"/>
    <row r="19" x14ac:dyDescent="0.3"/>
    <row r="20" x14ac:dyDescent="0.3"/>
    <row r="21" x14ac:dyDescent="0.3"/>
    <row r="22" x14ac:dyDescent="0.3"/>
    <row r="23" x14ac:dyDescent="0.3"/>
    <row r="24" x14ac:dyDescent="0.3"/>
  </sheetData>
  <hyperlinks>
    <hyperlink ref="A1" location="'огр АТБ.БГ SWIFT '!A1" display="назад" xr:uid="{00000000-0004-0000-1F00-000000000000}"/>
    <hyperlink ref="B1" location="Оглавление!A1" display="Главная" xr:uid="{00000000-0004-0000-1F00-000001000000}"/>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P58"/>
  <sheetViews>
    <sheetView showGridLines="0" showRowColHeaders="0" topLeftCell="A25" zoomScale="85" zoomScaleNormal="85" workbookViewId="0"/>
  </sheetViews>
  <sheetFormatPr defaultColWidth="0" defaultRowHeight="14.4" zeroHeight="1" x14ac:dyDescent="0.3"/>
  <cols>
    <col min="1" max="16" width="9.109375" customWidth="1"/>
    <col min="17" max="16384" width="9.109375" hidden="1"/>
  </cols>
  <sheetData>
    <row r="1" spans="1:3" ht="15" thickBot="1" x14ac:dyDescent="0.35">
      <c r="A1" s="195" t="s">
        <v>187</v>
      </c>
      <c r="B1" s="175" t="s">
        <v>186</v>
      </c>
      <c r="C1" s="196"/>
    </row>
    <row r="2" spans="1:3" x14ac:dyDescent="0.3"/>
    <row r="3" spans="1:3" x14ac:dyDescent="0.3"/>
    <row r="4" spans="1:3" x14ac:dyDescent="0.3"/>
    <row r="5" spans="1:3" x14ac:dyDescent="0.3"/>
    <row r="6" spans="1:3" x14ac:dyDescent="0.3"/>
    <row r="7" spans="1:3" x14ac:dyDescent="0.3"/>
    <row r="8" spans="1:3" x14ac:dyDescent="0.3"/>
    <row r="9" spans="1:3" x14ac:dyDescent="0.3"/>
    <row r="10" spans="1:3" x14ac:dyDescent="0.3"/>
    <row r="11" spans="1:3" x14ac:dyDescent="0.3"/>
    <row r="12" spans="1:3" x14ac:dyDescent="0.3"/>
    <row r="13" spans="1:3" x14ac:dyDescent="0.3"/>
    <row r="14" spans="1:3" x14ac:dyDescent="0.3"/>
    <row r="15" spans="1:3" x14ac:dyDescent="0.3"/>
    <row r="16" spans="1:3" x14ac:dyDescent="0.3"/>
    <row r="17" x14ac:dyDescent="0.3"/>
    <row r="18" x14ac:dyDescent="0.3"/>
    <row r="19" x14ac:dyDescent="0.3"/>
    <row r="20" x14ac:dyDescent="0.3"/>
    <row r="21" x14ac:dyDescent="0.3"/>
    <row r="22" x14ac:dyDescent="0.3"/>
    <row r="23" x14ac:dyDescent="0.3"/>
    <row r="24" x14ac:dyDescent="0.3"/>
    <row r="25" x14ac:dyDescent="0.3"/>
    <row r="26" x14ac:dyDescent="0.3"/>
    <row r="27" x14ac:dyDescent="0.3"/>
    <row r="28" x14ac:dyDescent="0.3"/>
    <row r="29" x14ac:dyDescent="0.3"/>
    <row r="30" x14ac:dyDescent="0.3"/>
    <row r="31" x14ac:dyDescent="0.3"/>
    <row r="32" x14ac:dyDescent="0.3"/>
    <row r="33" spans="2:15" x14ac:dyDescent="0.3"/>
    <row r="34" spans="2:15" x14ac:dyDescent="0.3"/>
    <row r="35" spans="2:15" x14ac:dyDescent="0.3"/>
    <row r="36" spans="2:15" x14ac:dyDescent="0.3"/>
    <row r="37" spans="2:15" x14ac:dyDescent="0.3"/>
    <row r="38" spans="2:15" x14ac:dyDescent="0.3"/>
    <row r="39" spans="2:15" x14ac:dyDescent="0.3"/>
    <row r="40" spans="2:15" x14ac:dyDescent="0.3"/>
    <row r="41" spans="2:15" x14ac:dyDescent="0.3"/>
    <row r="42" spans="2:15" x14ac:dyDescent="0.3"/>
    <row r="43" spans="2:15" x14ac:dyDescent="0.3"/>
    <row r="44" spans="2:15" x14ac:dyDescent="0.3"/>
    <row r="45" spans="2:15" x14ac:dyDescent="0.3"/>
    <row r="46" spans="2:15" x14ac:dyDescent="0.3"/>
    <row r="47" spans="2:15" ht="15" thickBot="1" x14ac:dyDescent="0.35"/>
    <row r="48" spans="2:15" x14ac:dyDescent="0.3">
      <c r="B48" s="1003" t="s">
        <v>330</v>
      </c>
      <c r="C48" s="1004"/>
      <c r="D48" s="1005"/>
      <c r="E48" s="1011" t="s">
        <v>368</v>
      </c>
      <c r="F48" s="1012"/>
      <c r="G48" s="1012"/>
      <c r="H48" s="1012"/>
      <c r="I48" s="1013"/>
      <c r="J48" s="1011" t="s">
        <v>367</v>
      </c>
      <c r="K48" s="1012"/>
      <c r="L48" s="1012"/>
      <c r="M48" s="1012"/>
      <c r="N48" s="1012"/>
      <c r="O48" s="1013"/>
    </row>
    <row r="49" spans="2:15" ht="15" thickBot="1" x14ac:dyDescent="0.35">
      <c r="B49" s="1006"/>
      <c r="C49" s="769"/>
      <c r="D49" s="1007"/>
      <c r="E49" s="1014"/>
      <c r="F49" s="1015"/>
      <c r="G49" s="1015"/>
      <c r="H49" s="1015"/>
      <c r="I49" s="1016"/>
      <c r="J49" s="1014"/>
      <c r="K49" s="1015"/>
      <c r="L49" s="1015"/>
      <c r="M49" s="1015"/>
      <c r="N49" s="1015"/>
      <c r="O49" s="1016"/>
    </row>
    <row r="50" spans="2:15" ht="15" customHeight="1" x14ac:dyDescent="0.3">
      <c r="B50" s="1006"/>
      <c r="C50" s="769"/>
      <c r="D50" s="1007"/>
      <c r="E50" s="1017" t="s">
        <v>369</v>
      </c>
      <c r="F50" s="1018"/>
      <c r="G50" s="1018"/>
      <c r="H50" s="1018"/>
      <c r="I50" s="1019"/>
      <c r="J50" s="1017" t="s">
        <v>370</v>
      </c>
      <c r="K50" s="1018"/>
      <c r="L50" s="1018"/>
      <c r="M50" s="1018"/>
      <c r="N50" s="1018"/>
      <c r="O50" s="1019"/>
    </row>
    <row r="51" spans="2:15" x14ac:dyDescent="0.3">
      <c r="B51" s="1006"/>
      <c r="C51" s="769"/>
      <c r="D51" s="1007"/>
      <c r="E51" s="1020"/>
      <c r="F51" s="1021"/>
      <c r="G51" s="1021"/>
      <c r="H51" s="1021"/>
      <c r="I51" s="1022"/>
      <c r="J51" s="1020"/>
      <c r="K51" s="1021"/>
      <c r="L51" s="1021"/>
      <c r="M51" s="1021"/>
      <c r="N51" s="1021"/>
      <c r="O51" s="1022"/>
    </row>
    <row r="52" spans="2:15" ht="15" thickBot="1" x14ac:dyDescent="0.35">
      <c r="B52" s="1008"/>
      <c r="C52" s="1009"/>
      <c r="D52" s="1010"/>
      <c r="E52" s="1023"/>
      <c r="F52" s="1024"/>
      <c r="G52" s="1024"/>
      <c r="H52" s="1024"/>
      <c r="I52" s="1025"/>
      <c r="J52" s="1023"/>
      <c r="K52" s="1024"/>
      <c r="L52" s="1024"/>
      <c r="M52" s="1024"/>
      <c r="N52" s="1024"/>
      <c r="O52" s="1025"/>
    </row>
    <row r="53" spans="2:15" s="63" customFormat="1" x14ac:dyDescent="0.3">
      <c r="B53" s="201"/>
      <c r="C53" s="201"/>
      <c r="D53" s="201"/>
      <c r="E53" s="69"/>
      <c r="F53" s="69"/>
      <c r="G53" s="69"/>
      <c r="H53" s="69"/>
      <c r="I53" s="69"/>
      <c r="J53" s="69"/>
      <c r="K53" s="69"/>
      <c r="L53" s="69"/>
      <c r="M53" s="69"/>
      <c r="N53" s="69"/>
      <c r="O53" s="69"/>
    </row>
    <row r="54" spans="2:15" x14ac:dyDescent="0.3">
      <c r="B54" s="199"/>
      <c r="C54" s="199"/>
      <c r="D54" s="199"/>
      <c r="E54" s="30"/>
      <c r="F54" s="30"/>
      <c r="G54" s="30"/>
      <c r="H54" s="30"/>
      <c r="I54" s="30"/>
      <c r="J54" s="30"/>
      <c r="K54" s="30"/>
      <c r="L54" s="30"/>
      <c r="M54" s="30"/>
      <c r="N54" s="30"/>
      <c r="O54" s="30"/>
    </row>
    <row r="55" spans="2:15" x14ac:dyDescent="0.3">
      <c r="B55" s="199"/>
      <c r="C55" s="199"/>
      <c r="D55" s="199"/>
      <c r="E55" s="30"/>
      <c r="F55" s="30"/>
      <c r="G55" s="30"/>
      <c r="H55" s="30"/>
      <c r="I55" s="30"/>
      <c r="J55" s="30"/>
      <c r="K55" s="30"/>
      <c r="L55" s="30"/>
      <c r="M55" s="30"/>
      <c r="N55" s="30"/>
      <c r="O55" s="30"/>
    </row>
    <row r="56" spans="2:15" x14ac:dyDescent="0.3"/>
    <row r="57" spans="2:15" x14ac:dyDescent="0.3"/>
    <row r="58" spans="2:15" x14ac:dyDescent="0.3"/>
  </sheetData>
  <mergeCells count="5">
    <mergeCell ref="B48:D52"/>
    <mergeCell ref="E48:I49"/>
    <mergeCell ref="E50:I52"/>
    <mergeCell ref="J48:O49"/>
    <mergeCell ref="J50:O52"/>
  </mergeCells>
  <hyperlinks>
    <hyperlink ref="A1" location="'огр АТБ.БГ SWIFT '!A1" display="назад" xr:uid="{00000000-0004-0000-2000-000000000000}"/>
    <hyperlink ref="B1" location="Оглавление!A1" display="Главная" xr:uid="{00000000-0004-0000-2000-000001000000}"/>
  </hyperlinks>
  <pageMargins left="0.7" right="0.7" top="0.75" bottom="0.75" header="0.3" footer="0.3"/>
  <pageSetup paperSize="9" orientation="portrait"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36"/>
  <sheetViews>
    <sheetView showGridLines="0" showRowColHeaders="0" topLeftCell="A7" workbookViewId="0"/>
  </sheetViews>
  <sheetFormatPr defaultColWidth="0" defaultRowHeight="14.4" zeroHeight="1" x14ac:dyDescent="0.3"/>
  <cols>
    <col min="1" max="17" width="9.109375" customWidth="1"/>
    <col min="18" max="16384" width="9.109375" hidden="1"/>
  </cols>
  <sheetData>
    <row r="1" spans="1:3" ht="15" thickBot="1" x14ac:dyDescent="0.35">
      <c r="A1" s="195" t="s">
        <v>187</v>
      </c>
      <c r="B1" s="175" t="s">
        <v>186</v>
      </c>
      <c r="C1" s="196"/>
    </row>
    <row r="2" spans="1:3" x14ac:dyDescent="0.3"/>
    <row r="3" spans="1:3" x14ac:dyDescent="0.3"/>
    <row r="4" spans="1:3" x14ac:dyDescent="0.3"/>
    <row r="5" spans="1:3" x14ac:dyDescent="0.3"/>
    <row r="6" spans="1:3" x14ac:dyDescent="0.3"/>
    <row r="7" spans="1:3" x14ac:dyDescent="0.3"/>
    <row r="8" spans="1:3" x14ac:dyDescent="0.3"/>
    <row r="9" spans="1:3" x14ac:dyDescent="0.3"/>
    <row r="10" spans="1:3" x14ac:dyDescent="0.3"/>
    <row r="11" spans="1:3" x14ac:dyDescent="0.3"/>
    <row r="12" spans="1:3" x14ac:dyDescent="0.3"/>
    <row r="13" spans="1:3" x14ac:dyDescent="0.3"/>
    <row r="14" spans="1:3" x14ac:dyDescent="0.3"/>
    <row r="15" spans="1:3" x14ac:dyDescent="0.3"/>
    <row r="16" spans="1:3" x14ac:dyDescent="0.3"/>
    <row r="17" spans="2:16" x14ac:dyDescent="0.3"/>
    <row r="18" spans="2:16" x14ac:dyDescent="0.3"/>
    <row r="19" spans="2:16" x14ac:dyDescent="0.3"/>
    <row r="20" spans="2:16" x14ac:dyDescent="0.3"/>
    <row r="21" spans="2:16" x14ac:dyDescent="0.3"/>
    <row r="22" spans="2:16" x14ac:dyDescent="0.3"/>
    <row r="23" spans="2:16" x14ac:dyDescent="0.3"/>
    <row r="24" spans="2:16" ht="15" thickBot="1" x14ac:dyDescent="0.35"/>
    <row r="25" spans="2:16" ht="15" customHeight="1" x14ac:dyDescent="0.3">
      <c r="B25" s="1026" t="s">
        <v>372</v>
      </c>
      <c r="C25" s="1027"/>
      <c r="D25" s="1027"/>
      <c r="E25" s="1027"/>
      <c r="F25" s="1027"/>
      <c r="G25" s="1027"/>
      <c r="H25" s="1027"/>
      <c r="I25" s="1027"/>
      <c r="J25" s="1027"/>
      <c r="K25" s="1027"/>
      <c r="L25" s="1027"/>
      <c r="M25" s="1027"/>
      <c r="N25" s="1027"/>
      <c r="O25" s="1027"/>
      <c r="P25" s="1028"/>
    </row>
    <row r="26" spans="2:16" x14ac:dyDescent="0.3">
      <c r="B26" s="1029"/>
      <c r="C26" s="1030"/>
      <c r="D26" s="1030"/>
      <c r="E26" s="1030"/>
      <c r="F26" s="1030"/>
      <c r="G26" s="1030"/>
      <c r="H26" s="1030"/>
      <c r="I26" s="1030"/>
      <c r="J26" s="1030"/>
      <c r="K26" s="1030"/>
      <c r="L26" s="1030"/>
      <c r="M26" s="1030"/>
      <c r="N26" s="1030"/>
      <c r="O26" s="1030"/>
      <c r="P26" s="1031"/>
    </row>
    <row r="27" spans="2:16" x14ac:dyDescent="0.3">
      <c r="B27" s="1032" t="s">
        <v>374</v>
      </c>
      <c r="C27" s="1033"/>
      <c r="D27" s="1033"/>
      <c r="E27" s="1033"/>
      <c r="F27" s="1033"/>
      <c r="G27" s="1033"/>
      <c r="H27" s="1033"/>
      <c r="I27" s="1033"/>
      <c r="J27" s="1033"/>
      <c r="K27" s="1033"/>
      <c r="L27" s="1033"/>
      <c r="M27" s="1033"/>
      <c r="N27" s="1033"/>
      <c r="O27" s="1033"/>
      <c r="P27" s="1034"/>
    </row>
    <row r="28" spans="2:16" x14ac:dyDescent="0.3">
      <c r="B28" s="1032" t="s">
        <v>371</v>
      </c>
      <c r="C28" s="1033"/>
      <c r="D28" s="1033"/>
      <c r="E28" s="1033"/>
      <c r="F28" s="1033"/>
      <c r="G28" s="1033"/>
      <c r="H28" s="1033"/>
      <c r="I28" s="1033"/>
      <c r="J28" s="1033"/>
      <c r="K28" s="1033"/>
      <c r="L28" s="1033"/>
      <c r="M28" s="1033"/>
      <c r="N28" s="1033"/>
      <c r="O28" s="1033"/>
      <c r="P28" s="1034"/>
    </row>
    <row r="29" spans="2:16" ht="15" thickBot="1" x14ac:dyDescent="0.35">
      <c r="B29" s="1035" t="s">
        <v>373</v>
      </c>
      <c r="C29" s="1036"/>
      <c r="D29" s="1036"/>
      <c r="E29" s="1036"/>
      <c r="F29" s="1036"/>
      <c r="G29" s="1036"/>
      <c r="H29" s="1036"/>
      <c r="I29" s="1036"/>
      <c r="J29" s="1036"/>
      <c r="K29" s="1036"/>
      <c r="L29" s="1036"/>
      <c r="M29" s="1036"/>
      <c r="N29" s="1036"/>
      <c r="O29" s="1036"/>
      <c r="P29" s="1037"/>
    </row>
    <row r="30" spans="2:16" x14ac:dyDescent="0.3">
      <c r="B30" s="200"/>
      <c r="C30" s="200"/>
      <c r="D30" s="200"/>
      <c r="E30" s="200"/>
      <c r="F30" s="200"/>
      <c r="G30" s="200"/>
      <c r="H30" s="200"/>
      <c r="I30" s="200"/>
      <c r="J30" s="200"/>
      <c r="K30" s="200"/>
      <c r="L30" s="200"/>
      <c r="M30" s="200"/>
      <c r="N30" s="200"/>
      <c r="O30" s="200"/>
      <c r="P30" s="200"/>
    </row>
    <row r="31" spans="2:16" x14ac:dyDescent="0.3">
      <c r="B31" s="200"/>
      <c r="C31" s="200"/>
      <c r="D31" s="200"/>
      <c r="E31" s="200"/>
      <c r="F31" s="200"/>
      <c r="G31" s="200"/>
      <c r="H31" s="200"/>
      <c r="I31" s="200"/>
      <c r="J31" s="200"/>
      <c r="K31" s="200"/>
      <c r="L31" s="200"/>
      <c r="M31" s="200"/>
      <c r="N31" s="200"/>
      <c r="O31" s="200"/>
      <c r="P31" s="200"/>
    </row>
    <row r="32" spans="2:16" x14ac:dyDescent="0.3"/>
    <row r="33" spans="2:2" x14ac:dyDescent="0.3"/>
    <row r="34" spans="2:2" x14ac:dyDescent="0.3"/>
    <row r="35" spans="2:2" x14ac:dyDescent="0.3">
      <c r="B35" t="s">
        <v>375</v>
      </c>
    </row>
    <row r="36" spans="2:2" x14ac:dyDescent="0.3"/>
  </sheetData>
  <mergeCells count="4">
    <mergeCell ref="B25:P26"/>
    <mergeCell ref="B27:P27"/>
    <mergeCell ref="B28:P28"/>
    <mergeCell ref="B29:P29"/>
  </mergeCells>
  <hyperlinks>
    <hyperlink ref="A1" location="'огр АТБ.БГ SWIFT '!A1" display="назад" xr:uid="{00000000-0004-0000-2100-000000000000}"/>
    <hyperlink ref="B1" location="Оглавление!A1" display="Главная" xr:uid="{00000000-0004-0000-2100-000001000000}"/>
  </hyperlinks>
  <pageMargins left="0.7" right="0.7" top="0.75" bottom="0.75" header="0.3" footer="0.3"/>
  <pageSetup paperSize="9" orientation="portrait" verticalDpi="0" r:id="rId1"/>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Лист12"/>
  <dimension ref="A1:V50"/>
  <sheetViews>
    <sheetView showGridLines="0" showRowColHeaders="0" zoomScale="70" zoomScaleNormal="70" workbookViewId="0"/>
  </sheetViews>
  <sheetFormatPr defaultColWidth="0" defaultRowHeight="13.8" zeroHeight="1" x14ac:dyDescent="0.25"/>
  <cols>
    <col min="1" max="1" width="15" style="11" customWidth="1"/>
    <col min="2" max="2" width="9.109375" style="11" customWidth="1"/>
    <col min="3" max="3" width="12.88671875" style="11" customWidth="1"/>
    <col min="4" max="4" width="16" style="11" customWidth="1"/>
    <col min="5" max="5" width="18" style="11" customWidth="1"/>
    <col min="6" max="7" width="9.109375" style="11" customWidth="1"/>
    <col min="8" max="8" width="14.6640625" style="11" customWidth="1"/>
    <col min="9" max="9" width="15.5546875" style="11" customWidth="1"/>
    <col min="10" max="10" width="16.33203125" style="11" customWidth="1"/>
    <col min="11" max="11" width="12.33203125" style="11" customWidth="1"/>
    <col min="12" max="12" width="12.109375" style="11" customWidth="1"/>
    <col min="13" max="13" width="18.6640625" style="11" customWidth="1"/>
    <col min="14" max="14" width="26.88671875" style="11" customWidth="1"/>
    <col min="15" max="15" width="24.44140625" style="11" customWidth="1"/>
    <col min="16" max="16" width="10.109375" style="11" customWidth="1"/>
    <col min="17" max="17" width="12.109375" style="11" customWidth="1"/>
    <col min="18" max="22" width="9.109375" style="11" customWidth="1"/>
    <col min="23" max="16384" width="9.109375" style="11" hidden="1"/>
  </cols>
  <sheetData>
    <row r="1" spans="1:21" s="5" customFormat="1" ht="20.25" customHeight="1" thickBot="1" x14ac:dyDescent="0.3">
      <c r="A1" s="251" t="s">
        <v>187</v>
      </c>
      <c r="B1" s="250" t="s">
        <v>186</v>
      </c>
      <c r="C1" s="146"/>
      <c r="G1" s="6"/>
      <c r="H1" s="6"/>
      <c r="I1" s="6"/>
      <c r="J1" s="6"/>
      <c r="K1" s="6"/>
      <c r="L1" s="6"/>
      <c r="M1" s="7"/>
      <c r="N1" s="6"/>
      <c r="O1" s="6"/>
      <c r="P1" s="6"/>
    </row>
    <row r="2" spans="1:21" ht="14.4" thickBot="1" x14ac:dyDescent="0.3"/>
    <row r="3" spans="1:21" s="14" customFormat="1" ht="12" customHeight="1" x14ac:dyDescent="0.25">
      <c r="A3" s="1084" t="s">
        <v>452</v>
      </c>
      <c r="B3" s="1085"/>
      <c r="C3" s="1085"/>
      <c r="D3" s="1085"/>
      <c r="E3" s="1085"/>
      <c r="F3" s="1085"/>
      <c r="G3" s="1085"/>
      <c r="H3" s="1085"/>
      <c r="I3" s="1085"/>
      <c r="J3" s="1085"/>
      <c r="K3" s="1085"/>
      <c r="L3" s="1085"/>
      <c r="M3" s="1085"/>
      <c r="N3" s="1086"/>
      <c r="O3" s="1084" t="s">
        <v>450</v>
      </c>
      <c r="P3" s="1085"/>
      <c r="Q3" s="1085"/>
      <c r="R3" s="1085"/>
      <c r="S3" s="1085"/>
      <c r="T3" s="1085"/>
      <c r="U3" s="1086"/>
    </row>
    <row r="4" spans="1:21" ht="15.75" customHeight="1" thickBot="1" x14ac:dyDescent="0.3">
      <c r="A4" s="1087"/>
      <c r="B4" s="1088"/>
      <c r="C4" s="1088"/>
      <c r="D4" s="1088"/>
      <c r="E4" s="1088"/>
      <c r="F4" s="1088"/>
      <c r="G4" s="1088"/>
      <c r="H4" s="1088"/>
      <c r="I4" s="1088"/>
      <c r="J4" s="1088"/>
      <c r="K4" s="1088"/>
      <c r="L4" s="1088"/>
      <c r="M4" s="1088"/>
      <c r="N4" s="1089"/>
      <c r="O4" s="1087"/>
      <c r="P4" s="1088"/>
      <c r="Q4" s="1088"/>
      <c r="R4" s="1088"/>
      <c r="S4" s="1088"/>
      <c r="T4" s="1088"/>
      <c r="U4" s="1089"/>
    </row>
    <row r="5" spans="1:21" ht="14.25" customHeight="1" x14ac:dyDescent="0.25">
      <c r="A5" s="1090" t="s">
        <v>453</v>
      </c>
      <c r="B5" s="1091"/>
      <c r="C5" s="1091"/>
      <c r="D5" s="1091"/>
      <c r="E5" s="1091"/>
      <c r="F5" s="1091"/>
      <c r="G5" s="1091"/>
      <c r="H5" s="1091"/>
      <c r="I5" s="1091"/>
      <c r="J5" s="1091"/>
      <c r="K5" s="1091"/>
      <c r="L5" s="1091"/>
      <c r="M5" s="1091"/>
      <c r="N5" s="1092"/>
      <c r="O5" s="1099" t="s">
        <v>449</v>
      </c>
      <c r="P5" s="1100"/>
      <c r="Q5" s="1105" t="s">
        <v>456</v>
      </c>
      <c r="R5" s="1105"/>
      <c r="S5" s="1105"/>
      <c r="T5" s="1105"/>
      <c r="U5" s="1106"/>
    </row>
    <row r="6" spans="1:21" ht="14.25" customHeight="1" x14ac:dyDescent="0.25">
      <c r="A6" s="1093"/>
      <c r="B6" s="1094"/>
      <c r="C6" s="1094"/>
      <c r="D6" s="1094"/>
      <c r="E6" s="1094"/>
      <c r="F6" s="1094"/>
      <c r="G6" s="1094"/>
      <c r="H6" s="1094"/>
      <c r="I6" s="1094"/>
      <c r="J6" s="1094"/>
      <c r="K6" s="1094"/>
      <c r="L6" s="1094"/>
      <c r="M6" s="1094"/>
      <c r="N6" s="1095"/>
      <c r="O6" s="1101"/>
      <c r="P6" s="1102"/>
      <c r="Q6" s="888"/>
      <c r="R6" s="888"/>
      <c r="S6" s="888"/>
      <c r="T6" s="888"/>
      <c r="U6" s="1107"/>
    </row>
    <row r="7" spans="1:21" ht="15" customHeight="1" thickBot="1" x14ac:dyDescent="0.3">
      <c r="A7" s="1096"/>
      <c r="B7" s="1097"/>
      <c r="C7" s="1097"/>
      <c r="D7" s="1097"/>
      <c r="E7" s="1097"/>
      <c r="F7" s="1097"/>
      <c r="G7" s="1097"/>
      <c r="H7" s="1097"/>
      <c r="I7" s="1097"/>
      <c r="J7" s="1097"/>
      <c r="K7" s="1097"/>
      <c r="L7" s="1097"/>
      <c r="M7" s="1097"/>
      <c r="N7" s="1098"/>
      <c r="O7" s="1103"/>
      <c r="P7" s="1104"/>
      <c r="Q7" s="1108"/>
      <c r="R7" s="1108"/>
      <c r="S7" s="1108"/>
      <c r="T7" s="1108"/>
      <c r="U7" s="1109"/>
    </row>
    <row r="8" spans="1:21" ht="14.25" customHeight="1" x14ac:dyDescent="0.25">
      <c r="A8" s="1049" t="s">
        <v>451</v>
      </c>
      <c r="B8" s="1050"/>
      <c r="C8" s="1050"/>
      <c r="D8" s="1050"/>
      <c r="E8" s="1050"/>
      <c r="F8" s="1050"/>
      <c r="G8" s="1050"/>
      <c r="H8" s="1051"/>
      <c r="I8" s="1049" t="s">
        <v>454</v>
      </c>
      <c r="J8" s="1050"/>
      <c r="K8" s="1050"/>
      <c r="L8" s="1050"/>
      <c r="M8" s="1050"/>
      <c r="N8" s="1050"/>
      <c r="O8" s="1110" t="s">
        <v>4</v>
      </c>
      <c r="P8" s="1111"/>
      <c r="Q8" s="1116" t="s">
        <v>5</v>
      </c>
      <c r="R8" s="1116"/>
      <c r="S8" s="1116"/>
      <c r="T8" s="1116"/>
      <c r="U8" s="1117"/>
    </row>
    <row r="9" spans="1:21" ht="15" customHeight="1" thickBot="1" x14ac:dyDescent="0.3">
      <c r="A9" s="1052"/>
      <c r="B9" s="1053"/>
      <c r="C9" s="1053"/>
      <c r="D9" s="1053"/>
      <c r="E9" s="1053"/>
      <c r="F9" s="1053"/>
      <c r="G9" s="1053"/>
      <c r="H9" s="1054"/>
      <c r="I9" s="1052"/>
      <c r="J9" s="1053"/>
      <c r="K9" s="1053"/>
      <c r="L9" s="1053"/>
      <c r="M9" s="1053"/>
      <c r="N9" s="1053"/>
      <c r="O9" s="1112"/>
      <c r="P9" s="1113"/>
      <c r="Q9" s="888"/>
      <c r="R9" s="888"/>
      <c r="S9" s="888"/>
      <c r="T9" s="888"/>
      <c r="U9" s="1107"/>
    </row>
    <row r="10" spans="1:21" ht="15" customHeight="1" thickBot="1" x14ac:dyDescent="0.3">
      <c r="A10" s="1118"/>
      <c r="B10" s="1119"/>
      <c r="C10" s="1119"/>
      <c r="D10" s="1119"/>
      <c r="E10" s="1119"/>
      <c r="F10" s="1119"/>
      <c r="G10" s="1119"/>
      <c r="H10" s="1120"/>
      <c r="I10" s="1055"/>
      <c r="J10" s="1056"/>
      <c r="K10" s="1056"/>
      <c r="L10" s="1056"/>
      <c r="M10" s="1056"/>
      <c r="N10" s="1057"/>
      <c r="O10" s="1114"/>
      <c r="P10" s="1115"/>
      <c r="Q10" s="1108"/>
      <c r="R10" s="1108"/>
      <c r="S10" s="1108"/>
      <c r="T10" s="1108"/>
      <c r="U10" s="1109"/>
    </row>
    <row r="11" spans="1:21" ht="14.25" customHeight="1" x14ac:dyDescent="0.25">
      <c r="A11" s="1121"/>
      <c r="B11" s="1122"/>
      <c r="C11" s="1122"/>
      <c r="D11" s="1122"/>
      <c r="E11" s="1122"/>
      <c r="F11" s="1122"/>
      <c r="G11" s="1122"/>
      <c r="H11" s="1123"/>
      <c r="I11" s="1058"/>
      <c r="J11" s="1059"/>
      <c r="K11" s="1059"/>
      <c r="L11" s="1059"/>
      <c r="M11" s="1059"/>
      <c r="N11" s="1060"/>
      <c r="O11" s="1064" t="s">
        <v>114</v>
      </c>
      <c r="P11" s="1065"/>
      <c r="Q11" s="1070" t="s">
        <v>115</v>
      </c>
      <c r="R11" s="1070"/>
      <c r="S11" s="1070"/>
      <c r="T11" s="1070"/>
      <c r="U11" s="1071"/>
    </row>
    <row r="12" spans="1:21" ht="15" customHeight="1" x14ac:dyDescent="0.25">
      <c r="A12" s="1121"/>
      <c r="B12" s="1122"/>
      <c r="C12" s="1122"/>
      <c r="D12" s="1122"/>
      <c r="E12" s="1122"/>
      <c r="F12" s="1122"/>
      <c r="G12" s="1122"/>
      <c r="H12" s="1123"/>
      <c r="I12" s="1058"/>
      <c r="J12" s="1059"/>
      <c r="K12" s="1059"/>
      <c r="L12" s="1059"/>
      <c r="M12" s="1059"/>
      <c r="N12" s="1060"/>
      <c r="O12" s="1066"/>
      <c r="P12" s="1067"/>
      <c r="Q12" s="890"/>
      <c r="R12" s="890"/>
      <c r="S12" s="890"/>
      <c r="T12" s="890"/>
      <c r="U12" s="1072"/>
    </row>
    <row r="13" spans="1:21" ht="15" customHeight="1" x14ac:dyDescent="0.25">
      <c r="A13" s="1121"/>
      <c r="B13" s="1122"/>
      <c r="C13" s="1122"/>
      <c r="D13" s="1122"/>
      <c r="E13" s="1122"/>
      <c r="F13" s="1122"/>
      <c r="G13" s="1122"/>
      <c r="H13" s="1123"/>
      <c r="I13" s="1058"/>
      <c r="J13" s="1059"/>
      <c r="K13" s="1059"/>
      <c r="L13" s="1059"/>
      <c r="M13" s="1059"/>
      <c r="N13" s="1060"/>
      <c r="O13" s="1066"/>
      <c r="P13" s="1067"/>
      <c r="Q13" s="890"/>
      <c r="R13" s="890"/>
      <c r="S13" s="890"/>
      <c r="T13" s="890"/>
      <c r="U13" s="1072"/>
    </row>
    <row r="14" spans="1:21" ht="14.25" customHeight="1" x14ac:dyDescent="0.25">
      <c r="A14" s="1121"/>
      <c r="B14" s="1122"/>
      <c r="C14" s="1122"/>
      <c r="D14" s="1122"/>
      <c r="E14" s="1122"/>
      <c r="F14" s="1122"/>
      <c r="G14" s="1122"/>
      <c r="H14" s="1123"/>
      <c r="I14" s="1058"/>
      <c r="J14" s="1059"/>
      <c r="K14" s="1059"/>
      <c r="L14" s="1059"/>
      <c r="M14" s="1059"/>
      <c r="N14" s="1060"/>
      <c r="O14" s="1066"/>
      <c r="P14" s="1067"/>
      <c r="Q14" s="890"/>
      <c r="R14" s="890"/>
      <c r="S14" s="890"/>
      <c r="T14" s="890"/>
      <c r="U14" s="1072"/>
    </row>
    <row r="15" spans="1:21" ht="15" customHeight="1" thickBot="1" x14ac:dyDescent="0.3">
      <c r="A15" s="1121"/>
      <c r="B15" s="1122"/>
      <c r="C15" s="1122"/>
      <c r="D15" s="1122"/>
      <c r="E15" s="1122"/>
      <c r="F15" s="1122"/>
      <c r="G15" s="1122"/>
      <c r="H15" s="1123"/>
      <c r="I15" s="1058"/>
      <c r="J15" s="1059"/>
      <c r="K15" s="1059"/>
      <c r="L15" s="1059"/>
      <c r="M15" s="1059"/>
      <c r="N15" s="1060"/>
      <c r="O15" s="1068"/>
      <c r="P15" s="1069"/>
      <c r="Q15" s="1073"/>
      <c r="R15" s="1073"/>
      <c r="S15" s="1073"/>
      <c r="T15" s="1073"/>
      <c r="U15" s="1074"/>
    </row>
    <row r="16" spans="1:21" ht="14.25" customHeight="1" x14ac:dyDescent="0.25">
      <c r="A16" s="1121"/>
      <c r="B16" s="1122"/>
      <c r="C16" s="1122"/>
      <c r="D16" s="1122"/>
      <c r="E16" s="1122"/>
      <c r="F16" s="1122"/>
      <c r="G16" s="1122"/>
      <c r="H16" s="1123"/>
      <c r="I16" s="1058"/>
      <c r="J16" s="1059"/>
      <c r="K16" s="1059"/>
      <c r="L16" s="1059"/>
      <c r="M16" s="1059"/>
      <c r="N16" s="1060"/>
    </row>
    <row r="17" spans="1:21" ht="15" customHeight="1" x14ac:dyDescent="0.25">
      <c r="A17" s="1121"/>
      <c r="B17" s="1122"/>
      <c r="C17" s="1122"/>
      <c r="D17" s="1122"/>
      <c r="E17" s="1122"/>
      <c r="F17" s="1122"/>
      <c r="G17" s="1122"/>
      <c r="H17" s="1123"/>
      <c r="I17" s="1058"/>
      <c r="J17" s="1059"/>
      <c r="K17" s="1059"/>
      <c r="L17" s="1059"/>
      <c r="M17" s="1059"/>
      <c r="N17" s="1060"/>
      <c r="O17" s="1047" t="s">
        <v>2</v>
      </c>
      <c r="P17" s="1048"/>
      <c r="Q17" s="1048"/>
      <c r="R17" s="1048"/>
      <c r="S17" s="1048"/>
      <c r="T17" s="1048"/>
      <c r="U17" s="1048"/>
    </row>
    <row r="18" spans="1:21" x14ac:dyDescent="0.25">
      <c r="A18" s="1121"/>
      <c r="B18" s="1122"/>
      <c r="C18" s="1122"/>
      <c r="D18" s="1122"/>
      <c r="E18" s="1122"/>
      <c r="F18" s="1122"/>
      <c r="G18" s="1122"/>
      <c r="H18" s="1123"/>
      <c r="I18" s="1058"/>
      <c r="J18" s="1059"/>
      <c r="K18" s="1059"/>
      <c r="L18" s="1059"/>
      <c r="M18" s="1059"/>
      <c r="N18" s="1060"/>
      <c r="O18" s="1047" t="s">
        <v>3</v>
      </c>
      <c r="P18" s="1048"/>
      <c r="Q18" s="1048"/>
      <c r="R18" s="1048"/>
      <c r="S18" s="1048"/>
      <c r="T18" s="1048"/>
      <c r="U18" s="1048"/>
    </row>
    <row r="19" spans="1:21" x14ac:dyDescent="0.25">
      <c r="A19" s="1121"/>
      <c r="B19" s="1122"/>
      <c r="C19" s="1122"/>
      <c r="D19" s="1122"/>
      <c r="E19" s="1122"/>
      <c r="F19" s="1122"/>
      <c r="G19" s="1122"/>
      <c r="H19" s="1123"/>
      <c r="I19" s="1058"/>
      <c r="J19" s="1059"/>
      <c r="K19" s="1059"/>
      <c r="L19" s="1059"/>
      <c r="M19" s="1059"/>
      <c r="N19" s="1060"/>
    </row>
    <row r="20" spans="1:21" x14ac:dyDescent="0.25">
      <c r="A20" s="1121"/>
      <c r="B20" s="1122"/>
      <c r="C20" s="1122"/>
      <c r="D20" s="1122"/>
      <c r="E20" s="1122"/>
      <c r="F20" s="1122"/>
      <c r="G20" s="1122"/>
      <c r="H20" s="1123"/>
      <c r="I20" s="1058"/>
      <c r="J20" s="1059"/>
      <c r="K20" s="1059"/>
      <c r="L20" s="1059"/>
      <c r="M20" s="1059"/>
      <c r="N20" s="1060"/>
    </row>
    <row r="21" spans="1:21" x14ac:dyDescent="0.25">
      <c r="A21" s="1121"/>
      <c r="B21" s="1122"/>
      <c r="C21" s="1122"/>
      <c r="D21" s="1122"/>
      <c r="E21" s="1122"/>
      <c r="F21" s="1122"/>
      <c r="G21" s="1122"/>
      <c r="H21" s="1123"/>
      <c r="I21" s="1058"/>
      <c r="J21" s="1059"/>
      <c r="K21" s="1059"/>
      <c r="L21" s="1059"/>
      <c r="M21" s="1059"/>
      <c r="N21" s="1060"/>
    </row>
    <row r="22" spans="1:21" x14ac:dyDescent="0.25">
      <c r="A22" s="1121"/>
      <c r="B22" s="1122"/>
      <c r="C22" s="1122"/>
      <c r="D22" s="1122"/>
      <c r="E22" s="1122"/>
      <c r="F22" s="1122"/>
      <c r="G22" s="1122"/>
      <c r="H22" s="1123"/>
      <c r="I22" s="1058"/>
      <c r="J22" s="1059"/>
      <c r="K22" s="1059"/>
      <c r="L22" s="1059"/>
      <c r="M22" s="1059"/>
      <c r="N22" s="1060"/>
    </row>
    <row r="23" spans="1:21" x14ac:dyDescent="0.25">
      <c r="A23" s="1121"/>
      <c r="B23" s="1122"/>
      <c r="C23" s="1122"/>
      <c r="D23" s="1122"/>
      <c r="E23" s="1122"/>
      <c r="F23" s="1122"/>
      <c r="G23" s="1122"/>
      <c r="H23" s="1123"/>
      <c r="I23" s="1058"/>
      <c r="J23" s="1059"/>
      <c r="K23" s="1059"/>
      <c r="L23" s="1059"/>
      <c r="M23" s="1059"/>
      <c r="N23" s="1060"/>
    </row>
    <row r="24" spans="1:21" x14ac:dyDescent="0.25">
      <c r="A24" s="1121"/>
      <c r="B24" s="1122"/>
      <c r="C24" s="1122"/>
      <c r="D24" s="1122"/>
      <c r="E24" s="1122"/>
      <c r="F24" s="1122"/>
      <c r="G24" s="1122"/>
      <c r="H24" s="1123"/>
      <c r="I24" s="1058"/>
      <c r="J24" s="1059"/>
      <c r="K24" s="1059"/>
      <c r="L24" s="1059"/>
      <c r="M24" s="1059"/>
      <c r="N24" s="1060"/>
    </row>
    <row r="25" spans="1:21" x14ac:dyDescent="0.25">
      <c r="A25" s="1121"/>
      <c r="B25" s="1122"/>
      <c r="C25" s="1122"/>
      <c r="D25" s="1122"/>
      <c r="E25" s="1122"/>
      <c r="F25" s="1122"/>
      <c r="G25" s="1122"/>
      <c r="H25" s="1123"/>
      <c r="I25" s="1058"/>
      <c r="J25" s="1059"/>
      <c r="K25" s="1059"/>
      <c r="L25" s="1059"/>
      <c r="M25" s="1059"/>
      <c r="N25" s="1060"/>
    </row>
    <row r="26" spans="1:21" x14ac:dyDescent="0.25">
      <c r="A26" s="1121"/>
      <c r="B26" s="1122"/>
      <c r="C26" s="1122"/>
      <c r="D26" s="1122"/>
      <c r="E26" s="1122"/>
      <c r="F26" s="1122"/>
      <c r="G26" s="1122"/>
      <c r="H26" s="1123"/>
      <c r="I26" s="1058"/>
      <c r="J26" s="1059"/>
      <c r="K26" s="1059"/>
      <c r="L26" s="1059"/>
      <c r="M26" s="1059"/>
      <c r="N26" s="1060"/>
    </row>
    <row r="27" spans="1:21" x14ac:dyDescent="0.25">
      <c r="A27" s="1121"/>
      <c r="B27" s="1122"/>
      <c r="C27" s="1122"/>
      <c r="D27" s="1122"/>
      <c r="E27" s="1122"/>
      <c r="F27" s="1122"/>
      <c r="G27" s="1122"/>
      <c r="H27" s="1123"/>
      <c r="I27" s="1058"/>
      <c r="J27" s="1059"/>
      <c r="K27" s="1059"/>
      <c r="L27" s="1059"/>
      <c r="M27" s="1059"/>
      <c r="N27" s="1060"/>
    </row>
    <row r="28" spans="1:21" x14ac:dyDescent="0.25">
      <c r="A28" s="1121"/>
      <c r="B28" s="1122"/>
      <c r="C28" s="1122"/>
      <c r="D28" s="1122"/>
      <c r="E28" s="1122"/>
      <c r="F28" s="1122"/>
      <c r="G28" s="1122"/>
      <c r="H28" s="1123"/>
      <c r="I28" s="1058"/>
      <c r="J28" s="1059"/>
      <c r="K28" s="1059"/>
      <c r="L28" s="1059"/>
      <c r="M28" s="1059"/>
      <c r="N28" s="1060"/>
    </row>
    <row r="29" spans="1:21" x14ac:dyDescent="0.25">
      <c r="A29" s="1121"/>
      <c r="B29" s="1122"/>
      <c r="C29" s="1122"/>
      <c r="D29" s="1122"/>
      <c r="E29" s="1122"/>
      <c r="F29" s="1122"/>
      <c r="G29" s="1122"/>
      <c r="H29" s="1123"/>
      <c r="I29" s="1058"/>
      <c r="J29" s="1059"/>
      <c r="K29" s="1059"/>
      <c r="L29" s="1059"/>
      <c r="M29" s="1059"/>
      <c r="N29" s="1060"/>
    </row>
    <row r="30" spans="1:21" x14ac:dyDescent="0.25">
      <c r="A30" s="1121"/>
      <c r="B30" s="1122"/>
      <c r="C30" s="1122"/>
      <c r="D30" s="1122"/>
      <c r="E30" s="1122"/>
      <c r="F30" s="1122"/>
      <c r="G30" s="1122"/>
      <c r="H30" s="1123"/>
      <c r="I30" s="1058"/>
      <c r="J30" s="1059"/>
      <c r="K30" s="1059"/>
      <c r="L30" s="1059"/>
      <c r="M30" s="1059"/>
      <c r="N30" s="1060"/>
    </row>
    <row r="31" spans="1:21" x14ac:dyDescent="0.25">
      <c r="A31" s="1121"/>
      <c r="B31" s="1122"/>
      <c r="C31" s="1122"/>
      <c r="D31" s="1122"/>
      <c r="E31" s="1122"/>
      <c r="F31" s="1122"/>
      <c r="G31" s="1122"/>
      <c r="H31" s="1123"/>
      <c r="I31" s="1058"/>
      <c r="J31" s="1059"/>
      <c r="K31" s="1059"/>
      <c r="L31" s="1059"/>
      <c r="M31" s="1059"/>
      <c r="N31" s="1060"/>
    </row>
    <row r="32" spans="1:21" x14ac:dyDescent="0.25">
      <c r="A32" s="1121"/>
      <c r="B32" s="1122"/>
      <c r="C32" s="1122"/>
      <c r="D32" s="1122"/>
      <c r="E32" s="1122"/>
      <c r="F32" s="1122"/>
      <c r="G32" s="1122"/>
      <c r="H32" s="1123"/>
      <c r="I32" s="1058"/>
      <c r="J32" s="1059"/>
      <c r="K32" s="1059"/>
      <c r="L32" s="1059"/>
      <c r="M32" s="1059"/>
      <c r="N32" s="1060"/>
    </row>
    <row r="33" spans="1:14" x14ac:dyDescent="0.25">
      <c r="A33" s="1121"/>
      <c r="B33" s="1122"/>
      <c r="C33" s="1122"/>
      <c r="D33" s="1122"/>
      <c r="E33" s="1122"/>
      <c r="F33" s="1122"/>
      <c r="G33" s="1122"/>
      <c r="H33" s="1123"/>
      <c r="I33" s="1058"/>
      <c r="J33" s="1059"/>
      <c r="K33" s="1059"/>
      <c r="L33" s="1059"/>
      <c r="M33" s="1059"/>
      <c r="N33" s="1060"/>
    </row>
    <row r="34" spans="1:14" x14ac:dyDescent="0.25">
      <c r="A34" s="1121"/>
      <c r="B34" s="1122"/>
      <c r="C34" s="1122"/>
      <c r="D34" s="1122"/>
      <c r="E34" s="1122"/>
      <c r="F34" s="1122"/>
      <c r="G34" s="1122"/>
      <c r="H34" s="1123"/>
      <c r="I34" s="1058"/>
      <c r="J34" s="1059"/>
      <c r="K34" s="1059"/>
      <c r="L34" s="1059"/>
      <c r="M34" s="1059"/>
      <c r="N34" s="1060"/>
    </row>
    <row r="35" spans="1:14" x14ac:dyDescent="0.25">
      <c r="A35" s="1121"/>
      <c r="B35" s="1122"/>
      <c r="C35" s="1122"/>
      <c r="D35" s="1122"/>
      <c r="E35" s="1122"/>
      <c r="F35" s="1122"/>
      <c r="G35" s="1122"/>
      <c r="H35" s="1123"/>
      <c r="I35" s="1058"/>
      <c r="J35" s="1059"/>
      <c r="K35" s="1059"/>
      <c r="L35" s="1059"/>
      <c r="M35" s="1059"/>
      <c r="N35" s="1060"/>
    </row>
    <row r="36" spans="1:14" x14ac:dyDescent="0.25">
      <c r="A36" s="1121"/>
      <c r="B36" s="1122"/>
      <c r="C36" s="1122"/>
      <c r="D36" s="1122"/>
      <c r="E36" s="1122"/>
      <c r="F36" s="1122"/>
      <c r="G36" s="1122"/>
      <c r="H36" s="1123"/>
      <c r="I36" s="1058"/>
      <c r="J36" s="1059"/>
      <c r="K36" s="1059"/>
      <c r="L36" s="1059"/>
      <c r="M36" s="1059"/>
      <c r="N36" s="1060"/>
    </row>
    <row r="37" spans="1:14" x14ac:dyDescent="0.25">
      <c r="A37" s="1121"/>
      <c r="B37" s="1122"/>
      <c r="C37" s="1122"/>
      <c r="D37" s="1122"/>
      <c r="E37" s="1122"/>
      <c r="F37" s="1122"/>
      <c r="G37" s="1122"/>
      <c r="H37" s="1123"/>
      <c r="I37" s="1058"/>
      <c r="J37" s="1059"/>
      <c r="K37" s="1059"/>
      <c r="L37" s="1059"/>
      <c r="M37" s="1059"/>
      <c r="N37" s="1060"/>
    </row>
    <row r="38" spans="1:14" x14ac:dyDescent="0.25">
      <c r="A38" s="1121"/>
      <c r="B38" s="1122"/>
      <c r="C38" s="1122"/>
      <c r="D38" s="1122"/>
      <c r="E38" s="1122"/>
      <c r="F38" s="1122"/>
      <c r="G38" s="1122"/>
      <c r="H38" s="1123"/>
      <c r="I38" s="1058"/>
      <c r="J38" s="1059"/>
      <c r="K38" s="1059"/>
      <c r="L38" s="1059"/>
      <c r="M38" s="1059"/>
      <c r="N38" s="1060"/>
    </row>
    <row r="39" spans="1:14" x14ac:dyDescent="0.25">
      <c r="A39" s="1121"/>
      <c r="B39" s="1122"/>
      <c r="C39" s="1122"/>
      <c r="D39" s="1122"/>
      <c r="E39" s="1122"/>
      <c r="F39" s="1122"/>
      <c r="G39" s="1122"/>
      <c r="H39" s="1123"/>
      <c r="I39" s="1058"/>
      <c r="J39" s="1059"/>
      <c r="K39" s="1059"/>
      <c r="L39" s="1059"/>
      <c r="M39" s="1059"/>
      <c r="N39" s="1060"/>
    </row>
    <row r="40" spans="1:14" ht="14.4" customHeight="1" x14ac:dyDescent="0.25">
      <c r="A40" s="1081" t="s">
        <v>471</v>
      </c>
      <c r="B40" s="1082"/>
      <c r="C40" s="1082"/>
      <c r="D40" s="1082"/>
      <c r="E40" s="1082"/>
      <c r="F40" s="1082"/>
      <c r="G40" s="1082"/>
      <c r="H40" s="1083"/>
      <c r="I40" s="1058"/>
      <c r="J40" s="1059"/>
      <c r="K40" s="1059"/>
      <c r="L40" s="1059"/>
      <c r="M40" s="1059"/>
      <c r="N40" s="1060"/>
    </row>
    <row r="41" spans="1:14" ht="14.4" customHeight="1" x14ac:dyDescent="0.25">
      <c r="A41" s="1075" t="s">
        <v>472</v>
      </c>
      <c r="B41" s="1076"/>
      <c r="C41" s="1076"/>
      <c r="D41" s="1076"/>
      <c r="E41" s="1076"/>
      <c r="F41" s="1076"/>
      <c r="G41" s="1076"/>
      <c r="H41" s="1077"/>
      <c r="I41" s="1058"/>
      <c r="J41" s="1059"/>
      <c r="K41" s="1059"/>
      <c r="L41" s="1059"/>
      <c r="M41" s="1059"/>
      <c r="N41" s="1060"/>
    </row>
    <row r="42" spans="1:14" ht="14.4" customHeight="1" x14ac:dyDescent="0.25">
      <c r="A42" s="1075"/>
      <c r="B42" s="1076"/>
      <c r="C42" s="1076"/>
      <c r="D42" s="1076"/>
      <c r="E42" s="1076"/>
      <c r="F42" s="1076"/>
      <c r="G42" s="1076"/>
      <c r="H42" s="1077"/>
      <c r="I42" s="1058"/>
      <c r="J42" s="1059"/>
      <c r="K42" s="1059"/>
      <c r="L42" s="1059"/>
      <c r="M42" s="1059"/>
      <c r="N42" s="1060"/>
    </row>
    <row r="43" spans="1:14" ht="15" customHeight="1" thickBot="1" x14ac:dyDescent="0.3">
      <c r="A43" s="1078"/>
      <c r="B43" s="1079"/>
      <c r="C43" s="1079"/>
      <c r="D43" s="1079"/>
      <c r="E43" s="1079"/>
      <c r="F43" s="1079"/>
      <c r="G43" s="1079"/>
      <c r="H43" s="1080"/>
      <c r="I43" s="1061"/>
      <c r="J43" s="1062"/>
      <c r="K43" s="1062"/>
      <c r="L43" s="1062"/>
      <c r="M43" s="1062"/>
      <c r="N43" s="1063"/>
    </row>
    <row r="44" spans="1:14" ht="13.95" customHeight="1" x14ac:dyDescent="0.25">
      <c r="A44" s="1038" t="s">
        <v>470</v>
      </c>
      <c r="B44" s="1039"/>
      <c r="C44" s="1039"/>
      <c r="D44" s="1039"/>
      <c r="E44" s="1039"/>
      <c r="F44" s="1039"/>
      <c r="G44" s="1039"/>
      <c r="H44" s="1039"/>
      <c r="I44" s="1039"/>
      <c r="J44" s="1039"/>
      <c r="K44" s="1039"/>
      <c r="L44" s="1039"/>
      <c r="M44" s="1039"/>
      <c r="N44" s="1040"/>
    </row>
    <row r="45" spans="1:14" ht="14.4" customHeight="1" x14ac:dyDescent="0.25">
      <c r="A45" s="1041"/>
      <c r="B45" s="1042"/>
      <c r="C45" s="1042"/>
      <c r="D45" s="1042"/>
      <c r="E45" s="1042"/>
      <c r="F45" s="1042"/>
      <c r="G45" s="1042"/>
      <c r="H45" s="1042"/>
      <c r="I45" s="1042"/>
      <c r="J45" s="1042"/>
      <c r="K45" s="1042"/>
      <c r="L45" s="1042"/>
      <c r="M45" s="1042"/>
      <c r="N45" s="1043"/>
    </row>
    <row r="46" spans="1:14" ht="13.95" customHeight="1" x14ac:dyDescent="0.25">
      <c r="A46" s="1041"/>
      <c r="B46" s="1042"/>
      <c r="C46" s="1042"/>
      <c r="D46" s="1042"/>
      <c r="E46" s="1042"/>
      <c r="F46" s="1042"/>
      <c r="G46" s="1042"/>
      <c r="H46" s="1042"/>
      <c r="I46" s="1042"/>
      <c r="J46" s="1042"/>
      <c r="K46" s="1042"/>
      <c r="L46" s="1042"/>
      <c r="M46" s="1042"/>
      <c r="N46" s="1043"/>
    </row>
    <row r="47" spans="1:14" ht="14.4" customHeight="1" thickBot="1" x14ac:dyDescent="0.3">
      <c r="A47" s="1044"/>
      <c r="B47" s="1045"/>
      <c r="C47" s="1045"/>
      <c r="D47" s="1045"/>
      <c r="E47" s="1045"/>
      <c r="F47" s="1045"/>
      <c r="G47" s="1045"/>
      <c r="H47" s="1045"/>
      <c r="I47" s="1045"/>
      <c r="J47" s="1045"/>
      <c r="K47" s="1045"/>
      <c r="L47" s="1045"/>
      <c r="M47" s="1045"/>
      <c r="N47" s="1046"/>
    </row>
    <row r="48" spans="1:14" x14ac:dyDescent="0.25"/>
    <row r="49" x14ac:dyDescent="0.25"/>
    <row r="50" x14ac:dyDescent="0.25"/>
  </sheetData>
  <mergeCells count="18">
    <mergeCell ref="A3:N4"/>
    <mergeCell ref="A5:N7"/>
    <mergeCell ref="O5:P7"/>
    <mergeCell ref="Q5:U7"/>
    <mergeCell ref="O8:P10"/>
    <mergeCell ref="Q8:U10"/>
    <mergeCell ref="O3:U4"/>
    <mergeCell ref="A10:H39"/>
    <mergeCell ref="A44:N47"/>
    <mergeCell ref="O17:U17"/>
    <mergeCell ref="O18:U18"/>
    <mergeCell ref="A8:H9"/>
    <mergeCell ref="I8:N9"/>
    <mergeCell ref="I10:N43"/>
    <mergeCell ref="O11:P15"/>
    <mergeCell ref="Q11:U15"/>
    <mergeCell ref="A41:H43"/>
    <mergeCell ref="A40:H40"/>
  </mergeCells>
  <hyperlinks>
    <hyperlink ref="A1" location="Подбор!A1" display="Домой" xr:uid="{00000000-0004-0000-2200-000000000000}"/>
    <hyperlink ref="B1" location="Оглавление!A1" display="Главная" xr:uid="{00000000-0004-0000-2200-000001000000}"/>
    <hyperlink ref="O5:P7" location="CONTACT!A1" display="CONTACT" xr:uid="{00000000-0004-0000-2200-000002000000}"/>
  </hyperlink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114689" r:id="rId4">
          <objectPr defaultSize="0" autoPict="0" r:id="rId5">
            <anchor moveWithCells="1">
              <from>
                <xdr:col>13</xdr:col>
                <xdr:colOff>601980</xdr:colOff>
                <xdr:row>14</xdr:row>
                <xdr:rowOff>175260</xdr:rowOff>
              </from>
              <to>
                <xdr:col>13</xdr:col>
                <xdr:colOff>1729740</xdr:colOff>
                <xdr:row>19</xdr:row>
                <xdr:rowOff>99060</xdr:rowOff>
              </to>
            </anchor>
          </objectPr>
        </oleObject>
      </mc:Choice>
      <mc:Fallback>
        <oleObject progId="Document" dvAspect="DVASPECT_ICON" shapeId="114689" r:id="rId4"/>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53"/>
  <sheetViews>
    <sheetView showGridLines="0" showRowColHeaders="0" workbookViewId="0">
      <selection activeCell="H2" sqref="H2"/>
    </sheetView>
  </sheetViews>
  <sheetFormatPr defaultColWidth="0" defaultRowHeight="14.4" zeroHeight="1" x14ac:dyDescent="0.3"/>
  <cols>
    <col min="1" max="1" width="5.109375" customWidth="1"/>
    <col min="2" max="2" width="8.33203125" style="11" customWidth="1"/>
    <col min="3" max="3" width="33.6640625" style="11" customWidth="1"/>
    <col min="4" max="4" width="20.5546875" style="11" customWidth="1"/>
    <col min="5" max="5" width="21.44140625" style="11" customWidth="1"/>
    <col min="6" max="6" width="47.44140625" style="46" customWidth="1"/>
    <col min="7" max="7" width="13.109375" customWidth="1"/>
    <col min="8" max="8" width="11.109375" customWidth="1"/>
    <col min="9" max="9" width="5.5546875" customWidth="1"/>
    <col min="10" max="16384" width="25.44140625" hidden="1"/>
  </cols>
  <sheetData>
    <row r="1" spans="2:9" s="8" customFormat="1" ht="50.25" customHeight="1" x14ac:dyDescent="0.3">
      <c r="B1" s="132" t="s">
        <v>190</v>
      </c>
      <c r="C1" s="143" t="s">
        <v>191</v>
      </c>
      <c r="D1" s="143" t="s">
        <v>192</v>
      </c>
      <c r="E1" s="143" t="s">
        <v>193</v>
      </c>
      <c r="F1" s="143" t="s">
        <v>194</v>
      </c>
      <c r="G1"/>
      <c r="H1" s="144" t="s">
        <v>186</v>
      </c>
    </row>
    <row r="2" spans="2:9" ht="15" customHeight="1" x14ac:dyDescent="0.3">
      <c r="B2" s="118">
        <v>1</v>
      </c>
      <c r="C2" s="133" t="s">
        <v>195</v>
      </c>
      <c r="D2" s="134"/>
      <c r="E2" s="135"/>
      <c r="F2" s="1130" t="s">
        <v>196</v>
      </c>
      <c r="H2" s="145" t="s">
        <v>187</v>
      </c>
      <c r="I2" s="30"/>
    </row>
    <row r="3" spans="2:9" x14ac:dyDescent="0.3">
      <c r="B3" s="118">
        <f>B2+1</f>
        <v>2</v>
      </c>
      <c r="C3" s="133" t="s">
        <v>197</v>
      </c>
      <c r="D3" s="118"/>
      <c r="E3" s="135"/>
      <c r="F3" s="1130"/>
    </row>
    <row r="4" spans="2:9" x14ac:dyDescent="0.3">
      <c r="B4" s="118">
        <f t="shared" ref="B4:B50" si="0">B3+1</f>
        <v>3</v>
      </c>
      <c r="C4" s="133" t="s">
        <v>198</v>
      </c>
      <c r="D4" s="134"/>
      <c r="E4" s="118"/>
      <c r="F4" s="1130"/>
    </row>
    <row r="5" spans="2:9" x14ac:dyDescent="0.3">
      <c r="B5" s="118">
        <f t="shared" si="0"/>
        <v>4</v>
      </c>
      <c r="C5" s="133" t="s">
        <v>199</v>
      </c>
      <c r="D5" s="134"/>
      <c r="E5" s="118"/>
      <c r="F5" s="1130"/>
    </row>
    <row r="6" spans="2:9" x14ac:dyDescent="0.3">
      <c r="B6" s="118">
        <f t="shared" si="0"/>
        <v>5</v>
      </c>
      <c r="C6" s="133" t="s">
        <v>200</v>
      </c>
      <c r="D6" s="134"/>
      <c r="E6" s="118"/>
      <c r="F6" s="136" t="s">
        <v>201</v>
      </c>
    </row>
    <row r="7" spans="2:9" ht="45" customHeight="1" x14ac:dyDescent="0.3">
      <c r="B7" s="118">
        <f t="shared" si="0"/>
        <v>6</v>
      </c>
      <c r="C7" s="133" t="s">
        <v>202</v>
      </c>
      <c r="D7" s="134"/>
      <c r="E7" s="135"/>
      <c r="F7" s="1130" t="s">
        <v>203</v>
      </c>
    </row>
    <row r="8" spans="2:9" x14ac:dyDescent="0.3">
      <c r="B8" s="118">
        <f t="shared" si="0"/>
        <v>7</v>
      </c>
      <c r="C8" s="133" t="s">
        <v>204</v>
      </c>
      <c r="D8" s="134"/>
      <c r="E8" s="135"/>
      <c r="F8" s="1130"/>
    </row>
    <row r="9" spans="2:9" ht="55.2" x14ac:dyDescent="0.3">
      <c r="B9" s="118">
        <f t="shared" si="0"/>
        <v>8</v>
      </c>
      <c r="C9" s="133" t="s">
        <v>205</v>
      </c>
      <c r="D9" s="134"/>
      <c r="E9" s="135"/>
      <c r="F9" s="1130"/>
    </row>
    <row r="10" spans="2:9" x14ac:dyDescent="0.3">
      <c r="B10" s="118">
        <f t="shared" si="0"/>
        <v>9</v>
      </c>
      <c r="C10" s="133" t="s">
        <v>206</v>
      </c>
      <c r="D10" s="134"/>
      <c r="E10" s="135"/>
      <c r="F10" s="1130"/>
    </row>
    <row r="11" spans="2:9" x14ac:dyDescent="0.3">
      <c r="B11" s="118">
        <f t="shared" si="0"/>
        <v>10</v>
      </c>
      <c r="C11" s="133" t="s">
        <v>207</v>
      </c>
      <c r="D11" s="134"/>
      <c r="E11" s="135"/>
      <c r="F11" s="1130"/>
    </row>
    <row r="12" spans="2:9" ht="15" customHeight="1" x14ac:dyDescent="0.3">
      <c r="B12" s="118">
        <f t="shared" si="0"/>
        <v>11</v>
      </c>
      <c r="C12" s="133" t="s">
        <v>208</v>
      </c>
      <c r="D12" s="134"/>
      <c r="E12" s="135"/>
      <c r="F12" s="1131" t="s">
        <v>196</v>
      </c>
    </row>
    <row r="13" spans="2:9" x14ac:dyDescent="0.3">
      <c r="B13" s="118">
        <f t="shared" si="0"/>
        <v>12</v>
      </c>
      <c r="C13" s="133" t="s">
        <v>209</v>
      </c>
      <c r="D13" s="134"/>
      <c r="E13" s="135"/>
      <c r="F13" s="1132"/>
    </row>
    <row r="14" spans="2:9" x14ac:dyDescent="0.3">
      <c r="B14" s="118">
        <f t="shared" si="0"/>
        <v>13</v>
      </c>
      <c r="C14" s="133" t="s">
        <v>210</v>
      </c>
      <c r="D14" s="134"/>
      <c r="E14" s="135"/>
      <c r="F14" s="1132"/>
    </row>
    <row r="15" spans="2:9" x14ac:dyDescent="0.3">
      <c r="B15" s="118">
        <f t="shared" si="0"/>
        <v>14</v>
      </c>
      <c r="C15" s="133" t="s">
        <v>211</v>
      </c>
      <c r="D15" s="134"/>
      <c r="E15" s="135"/>
      <c r="F15" s="1132"/>
    </row>
    <row r="16" spans="2:9" x14ac:dyDescent="0.3">
      <c r="B16" s="118">
        <f t="shared" si="0"/>
        <v>15</v>
      </c>
      <c r="C16" s="133" t="s">
        <v>212</v>
      </c>
      <c r="D16" s="134"/>
      <c r="E16" s="135"/>
      <c r="F16" s="1132"/>
    </row>
    <row r="17" spans="2:6" x14ac:dyDescent="0.3">
      <c r="B17" s="118">
        <f t="shared" si="0"/>
        <v>16</v>
      </c>
      <c r="C17" s="133" t="s">
        <v>213</v>
      </c>
      <c r="D17" s="134"/>
      <c r="E17" s="135"/>
      <c r="F17" s="1132"/>
    </row>
    <row r="18" spans="2:6" x14ac:dyDescent="0.3">
      <c r="B18" s="118">
        <f t="shared" si="0"/>
        <v>17</v>
      </c>
      <c r="C18" s="133" t="s">
        <v>214</v>
      </c>
      <c r="D18" s="134"/>
      <c r="E18" s="135"/>
      <c r="F18" s="1132"/>
    </row>
    <row r="19" spans="2:6" x14ac:dyDescent="0.3">
      <c r="B19" s="118">
        <f t="shared" si="0"/>
        <v>18</v>
      </c>
      <c r="C19" s="133" t="s">
        <v>215</v>
      </c>
      <c r="D19" s="134"/>
      <c r="E19" s="135"/>
      <c r="F19" s="1132"/>
    </row>
    <row r="20" spans="2:6" x14ac:dyDescent="0.3">
      <c r="B20" s="118">
        <f t="shared" si="0"/>
        <v>19</v>
      </c>
      <c r="C20" s="133" t="s">
        <v>216</v>
      </c>
      <c r="D20" s="134"/>
      <c r="E20" s="135"/>
      <c r="F20" s="1132"/>
    </row>
    <row r="21" spans="2:6" x14ac:dyDescent="0.3">
      <c r="B21" s="118">
        <f t="shared" si="0"/>
        <v>20</v>
      </c>
      <c r="C21" s="133" t="s">
        <v>217</v>
      </c>
      <c r="D21" s="134"/>
      <c r="E21" s="135"/>
      <c r="F21" s="1132"/>
    </row>
    <row r="22" spans="2:6" x14ac:dyDescent="0.3">
      <c r="B22" s="118">
        <f t="shared" si="0"/>
        <v>21</v>
      </c>
      <c r="C22" s="133" t="s">
        <v>218</v>
      </c>
      <c r="D22" s="134"/>
      <c r="E22" s="135"/>
      <c r="F22" s="1132"/>
    </row>
    <row r="23" spans="2:6" x14ac:dyDescent="0.3">
      <c r="B23" s="118">
        <f t="shared" si="0"/>
        <v>22</v>
      </c>
      <c r="C23" s="133" t="s">
        <v>219</v>
      </c>
      <c r="D23" s="134"/>
      <c r="E23" s="135"/>
      <c r="F23" s="1132"/>
    </row>
    <row r="24" spans="2:6" x14ac:dyDescent="0.3">
      <c r="B24" s="118">
        <f t="shared" si="0"/>
        <v>23</v>
      </c>
      <c r="C24" s="133" t="s">
        <v>220</v>
      </c>
      <c r="D24" s="134"/>
      <c r="E24" s="135"/>
      <c r="F24" s="1132"/>
    </row>
    <row r="25" spans="2:6" x14ac:dyDescent="0.3">
      <c r="B25" s="118">
        <f t="shared" si="0"/>
        <v>24</v>
      </c>
      <c r="C25" s="133" t="s">
        <v>221</v>
      </c>
      <c r="D25" s="134"/>
      <c r="E25" s="135"/>
      <c r="F25" s="1133"/>
    </row>
    <row r="26" spans="2:6" x14ac:dyDescent="0.3">
      <c r="B26" s="118">
        <f t="shared" si="0"/>
        <v>25</v>
      </c>
      <c r="C26" s="133" t="s">
        <v>222</v>
      </c>
      <c r="D26" s="134"/>
      <c r="E26" s="135"/>
      <c r="F26" s="1131" t="s">
        <v>196</v>
      </c>
    </row>
    <row r="27" spans="2:6" x14ac:dyDescent="0.3">
      <c r="B27" s="118">
        <f t="shared" si="0"/>
        <v>26</v>
      </c>
      <c r="C27" s="133" t="s">
        <v>223</v>
      </c>
      <c r="D27" s="118"/>
      <c r="E27" s="135"/>
      <c r="F27" s="1132"/>
    </row>
    <row r="28" spans="2:6" x14ac:dyDescent="0.3">
      <c r="B28" s="118">
        <f t="shared" si="0"/>
        <v>27</v>
      </c>
      <c r="C28" s="133" t="s">
        <v>224</v>
      </c>
      <c r="D28" s="134"/>
      <c r="E28" s="118"/>
      <c r="F28" s="1132"/>
    </row>
    <row r="29" spans="2:6" x14ac:dyDescent="0.3">
      <c r="B29" s="118">
        <f t="shared" si="0"/>
        <v>28</v>
      </c>
      <c r="C29" s="133" t="s">
        <v>225</v>
      </c>
      <c r="D29" s="134"/>
      <c r="E29" s="135"/>
      <c r="F29" s="1132"/>
    </row>
    <row r="30" spans="2:6" x14ac:dyDescent="0.3">
      <c r="B30" s="118">
        <f t="shared" si="0"/>
        <v>29</v>
      </c>
      <c r="C30" s="133" t="s">
        <v>226</v>
      </c>
      <c r="D30" s="134"/>
      <c r="E30" s="135"/>
      <c r="F30" s="1132"/>
    </row>
    <row r="31" spans="2:6" x14ac:dyDescent="0.3">
      <c r="B31" s="118">
        <f t="shared" si="0"/>
        <v>30</v>
      </c>
      <c r="C31" s="133" t="s">
        <v>227</v>
      </c>
      <c r="D31" s="134"/>
      <c r="E31" s="135"/>
      <c r="F31" s="1132"/>
    </row>
    <row r="32" spans="2:6" x14ac:dyDescent="0.3">
      <c r="B32" s="118">
        <f t="shared" si="0"/>
        <v>31</v>
      </c>
      <c r="C32" s="133" t="s">
        <v>228</v>
      </c>
      <c r="D32" s="119"/>
      <c r="E32" s="135"/>
      <c r="F32" s="1132"/>
    </row>
    <row r="33" spans="2:6" x14ac:dyDescent="0.3">
      <c r="B33" s="118">
        <f t="shared" si="0"/>
        <v>32</v>
      </c>
      <c r="C33" s="133" t="s">
        <v>229</v>
      </c>
      <c r="D33" s="119"/>
      <c r="E33" s="135"/>
      <c r="F33" s="1132"/>
    </row>
    <row r="34" spans="2:6" x14ac:dyDescent="0.3">
      <c r="B34" s="118">
        <f t="shared" si="0"/>
        <v>33</v>
      </c>
      <c r="C34" s="133" t="s">
        <v>230</v>
      </c>
      <c r="D34" s="137"/>
      <c r="E34" s="138"/>
      <c r="F34" s="1132"/>
    </row>
    <row r="35" spans="2:6" x14ac:dyDescent="0.3">
      <c r="B35" s="118">
        <f t="shared" si="0"/>
        <v>34</v>
      </c>
      <c r="C35" s="133" t="s">
        <v>231</v>
      </c>
      <c r="D35" s="134"/>
      <c r="E35" s="135"/>
      <c r="F35" s="1132"/>
    </row>
    <row r="36" spans="2:6" x14ac:dyDescent="0.3">
      <c r="B36" s="118">
        <f t="shared" si="0"/>
        <v>35</v>
      </c>
      <c r="C36" s="133" t="s">
        <v>232</v>
      </c>
      <c r="D36" s="134"/>
      <c r="E36" s="135"/>
      <c r="F36" s="1132"/>
    </row>
    <row r="37" spans="2:6" x14ac:dyDescent="0.3">
      <c r="B37" s="118">
        <f t="shared" si="0"/>
        <v>36</v>
      </c>
      <c r="C37" s="133" t="s">
        <v>233</v>
      </c>
      <c r="D37" s="118"/>
      <c r="E37" s="135"/>
      <c r="F37" s="1132"/>
    </row>
    <row r="38" spans="2:6" x14ac:dyDescent="0.3">
      <c r="B38" s="118">
        <f t="shared" si="0"/>
        <v>37</v>
      </c>
      <c r="C38" s="133" t="s">
        <v>234</v>
      </c>
      <c r="D38" s="118"/>
      <c r="E38" s="138"/>
      <c r="F38" s="1132"/>
    </row>
    <row r="39" spans="2:6" x14ac:dyDescent="0.3">
      <c r="B39" s="118">
        <f t="shared" si="0"/>
        <v>38</v>
      </c>
      <c r="C39" s="133" t="s">
        <v>235</v>
      </c>
      <c r="D39" s="118"/>
      <c r="E39" s="138"/>
      <c r="F39" s="1132"/>
    </row>
    <row r="40" spans="2:6" x14ac:dyDescent="0.3">
      <c r="B40" s="118">
        <f t="shared" si="0"/>
        <v>39</v>
      </c>
      <c r="C40" s="133" t="s">
        <v>236</v>
      </c>
      <c r="D40" s="134"/>
      <c r="E40" s="135"/>
      <c r="F40" s="1132"/>
    </row>
    <row r="41" spans="2:6" x14ac:dyDescent="0.3">
      <c r="B41" s="118">
        <f t="shared" si="0"/>
        <v>40</v>
      </c>
      <c r="C41" s="133" t="s">
        <v>237</v>
      </c>
      <c r="D41" s="134"/>
      <c r="E41" s="135"/>
      <c r="F41" s="1132"/>
    </row>
    <row r="42" spans="2:6" x14ac:dyDescent="0.3">
      <c r="B42" s="118">
        <f t="shared" si="0"/>
        <v>41</v>
      </c>
      <c r="C42" s="133" t="s">
        <v>238</v>
      </c>
      <c r="D42" s="134"/>
      <c r="E42" s="135"/>
      <c r="F42" s="1132"/>
    </row>
    <row r="43" spans="2:6" x14ac:dyDescent="0.3">
      <c r="B43" s="118">
        <f t="shared" si="0"/>
        <v>42</v>
      </c>
      <c r="C43" s="133" t="s">
        <v>239</v>
      </c>
      <c r="D43" s="134"/>
      <c r="E43" s="135"/>
      <c r="F43" s="1132"/>
    </row>
    <row r="44" spans="2:6" x14ac:dyDescent="0.3">
      <c r="B44" s="118">
        <f t="shared" si="0"/>
        <v>43</v>
      </c>
      <c r="C44" s="133" t="s">
        <v>240</v>
      </c>
      <c r="D44" s="134"/>
      <c r="E44" s="135"/>
      <c r="F44" s="1132"/>
    </row>
    <row r="45" spans="2:6" x14ac:dyDescent="0.3">
      <c r="B45" s="118">
        <f t="shared" si="0"/>
        <v>44</v>
      </c>
      <c r="C45" s="133" t="s">
        <v>241</v>
      </c>
      <c r="D45" s="134"/>
      <c r="E45" s="135"/>
      <c r="F45" s="1132"/>
    </row>
    <row r="46" spans="2:6" x14ac:dyDescent="0.3">
      <c r="B46" s="118">
        <f t="shared" si="0"/>
        <v>45</v>
      </c>
      <c r="C46" s="133" t="s">
        <v>242</v>
      </c>
      <c r="D46" s="134"/>
      <c r="E46" s="135"/>
      <c r="F46" s="1132"/>
    </row>
    <row r="47" spans="2:6" x14ac:dyDescent="0.3">
      <c r="B47" s="118">
        <f t="shared" si="0"/>
        <v>46</v>
      </c>
      <c r="C47" s="119" t="s">
        <v>243</v>
      </c>
      <c r="D47" s="118"/>
      <c r="E47" s="135"/>
      <c r="F47" s="1133"/>
    </row>
    <row r="48" spans="2:6" x14ac:dyDescent="0.3">
      <c r="B48" s="118">
        <f t="shared" si="0"/>
        <v>47</v>
      </c>
      <c r="C48" s="119" t="s">
        <v>244</v>
      </c>
      <c r="D48" s="134"/>
      <c r="E48" s="135"/>
      <c r="F48" s="1130" t="s">
        <v>245</v>
      </c>
    </row>
    <row r="49" spans="2:6" x14ac:dyDescent="0.3">
      <c r="B49" s="118">
        <f t="shared" si="0"/>
        <v>48</v>
      </c>
      <c r="C49" s="119" t="s">
        <v>246</v>
      </c>
      <c r="D49" s="134"/>
      <c r="E49" s="135"/>
      <c r="F49" s="1130"/>
    </row>
    <row r="50" spans="2:6" ht="15" thickBot="1" x14ac:dyDescent="0.35">
      <c r="B50" s="139">
        <f t="shared" si="0"/>
        <v>49</v>
      </c>
      <c r="C50" s="140" t="s">
        <v>247</v>
      </c>
      <c r="D50" s="141"/>
      <c r="E50" s="142"/>
      <c r="F50" s="1131"/>
    </row>
    <row r="51" spans="2:6" x14ac:dyDescent="0.3">
      <c r="B51" s="1124" t="s">
        <v>293</v>
      </c>
      <c r="C51" s="1125"/>
      <c r="D51" s="1125"/>
      <c r="E51" s="1125"/>
      <c r="F51" s="1126"/>
    </row>
    <row r="52" spans="2:6" ht="15" thickBot="1" x14ac:dyDescent="0.35">
      <c r="B52" s="1127"/>
      <c r="C52" s="1128"/>
      <c r="D52" s="1128"/>
      <c r="E52" s="1128"/>
      <c r="F52" s="1129"/>
    </row>
    <row r="53" spans="2:6" x14ac:dyDescent="0.3"/>
  </sheetData>
  <autoFilter ref="B1:F52" xr:uid="{00000000-0009-0000-0000-000023000000}"/>
  <mergeCells count="6">
    <mergeCell ref="B51:F52"/>
    <mergeCell ref="F2:F5"/>
    <mergeCell ref="F7:F11"/>
    <mergeCell ref="F12:F25"/>
    <mergeCell ref="F26:F47"/>
    <mergeCell ref="F48:F50"/>
  </mergeCells>
  <hyperlinks>
    <hyperlink ref="B51:F52" r:id="rId1" display="• Контрсанкции – актуальные ограничения и список недружественных стран" xr:uid="{00000000-0004-0000-2300-000000000000}"/>
    <hyperlink ref="H1" location="Оглавление!A1" display="Главная" xr:uid="{00000000-0004-0000-2300-000001000000}"/>
    <hyperlink ref="H2" location="Подбор!A1" display="назад" xr:uid="{00000000-0004-0000-2300-000002000000}"/>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Лист13"/>
  <dimension ref="A1:D14"/>
  <sheetViews>
    <sheetView showGridLines="0" showRowColHeaders="0" zoomScaleNormal="100" workbookViewId="0">
      <selection activeCell="C1" sqref="C1"/>
    </sheetView>
  </sheetViews>
  <sheetFormatPr defaultColWidth="0" defaultRowHeight="13.8" zeroHeight="1" x14ac:dyDescent="0.25"/>
  <cols>
    <col min="1" max="1" width="118" style="11" customWidth="1"/>
    <col min="2" max="4" width="9.109375" style="11" customWidth="1"/>
    <col min="5" max="16384" width="9.109375" style="11" hidden="1"/>
  </cols>
  <sheetData>
    <row r="1" spans="1:4" x14ac:dyDescent="0.25">
      <c r="A1" s="149" t="s">
        <v>50</v>
      </c>
      <c r="C1" s="144" t="s">
        <v>186</v>
      </c>
      <c r="D1" s="148"/>
    </row>
    <row r="2" spans="1:4" x14ac:dyDescent="0.25">
      <c r="A2" s="150"/>
    </row>
    <row r="3" spans="1:4" x14ac:dyDescent="0.25">
      <c r="A3" s="1134" t="s">
        <v>51</v>
      </c>
    </row>
    <row r="4" spans="1:4" x14ac:dyDescent="0.25">
      <c r="A4" s="1135"/>
    </row>
    <row r="5" spans="1:4" x14ac:dyDescent="0.25">
      <c r="A5" s="151" t="s">
        <v>52</v>
      </c>
    </row>
    <row r="6" spans="1:4" x14ac:dyDescent="0.25">
      <c r="A6" s="150"/>
    </row>
    <row r="7" spans="1:4" ht="27.6" x14ac:dyDescent="0.25">
      <c r="A7" s="152" t="s">
        <v>105</v>
      </c>
    </row>
    <row r="8" spans="1:4" x14ac:dyDescent="0.25">
      <c r="A8" s="150"/>
    </row>
    <row r="9" spans="1:4" x14ac:dyDescent="0.25">
      <c r="A9" s="151" t="s">
        <v>53</v>
      </c>
    </row>
    <row r="10" spans="1:4" x14ac:dyDescent="0.25">
      <c r="A10" s="150"/>
    </row>
    <row r="11" spans="1:4" x14ac:dyDescent="0.25">
      <c r="A11" s="1136" t="s">
        <v>106</v>
      </c>
    </row>
    <row r="12" spans="1:4" x14ac:dyDescent="0.25">
      <c r="A12" s="1135"/>
    </row>
    <row r="13" spans="1:4" ht="14.4" thickBot="1" x14ac:dyDescent="0.3">
      <c r="A13" s="153" t="s">
        <v>107</v>
      </c>
    </row>
    <row r="14" spans="1:4" x14ac:dyDescent="0.25"/>
  </sheetData>
  <mergeCells count="2">
    <mergeCell ref="A3:A4"/>
    <mergeCell ref="A11:A12"/>
  </mergeCells>
  <hyperlinks>
    <hyperlink ref="C1" location="Оглавление!A1" display="Главная" xr:uid="{00000000-0004-0000-2400-000000000000}"/>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Документ" ma:contentTypeID="0x01010099C5BC6F0292EC449A005461384902CA" ma:contentTypeVersion="0" ma:contentTypeDescription="Создание документа." ma:contentTypeScope="" ma:versionID="04604e6b97b583281b200a10f7a31b06">
  <xsd:schema xmlns:xsd="http://www.w3.org/2001/XMLSchema" xmlns:xs="http://www.w3.org/2001/XMLSchema" xmlns:p="http://schemas.microsoft.com/office/2006/metadata/properties" targetNamespace="http://schemas.microsoft.com/office/2006/metadata/properties" ma:root="true" ma:fieldsID="89d58f4857a619b7c345529988bca39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A56F9E-9B5D-49F2-93F0-FA8AEB291CD5}">
  <ds:schemaRefs>
    <ds:schemaRef ds:uri="http://purl.org/dc/term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B9FAB9BF-BE37-4481-833D-D2064E2E5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E8E4F55-27F4-4293-B8FB-199A2D5C066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37</vt:i4>
      </vt:variant>
    </vt:vector>
  </HeadingPairs>
  <TitlesOfParts>
    <vt:vector size="37" baseType="lpstr">
      <vt:lpstr>Оглавление</vt:lpstr>
      <vt:lpstr>Переводы в офисе</vt:lpstr>
      <vt:lpstr>Переводы в ДБО</vt:lpstr>
      <vt:lpstr>Сроки и комисии  ДБО</vt:lpstr>
      <vt:lpstr>Золотая корона</vt:lpstr>
      <vt:lpstr>CONTACT</vt:lpstr>
      <vt:lpstr>СБП</vt:lpstr>
      <vt:lpstr>подклСБП</vt:lpstr>
      <vt:lpstr>Доверенность</vt:lpstr>
      <vt:lpstr>возврат и розыск ДС</vt:lpstr>
      <vt:lpstr>Переводы в валюте</vt:lpstr>
      <vt:lpstr>Лимиты в ДБО</vt:lpstr>
      <vt:lpstr>Системы переводов</vt:lpstr>
      <vt:lpstr>Подбор</vt:lpstr>
      <vt:lpstr>Скрипт</vt:lpstr>
      <vt:lpstr>Калькулятор комиссии</vt:lpstr>
      <vt:lpstr>Вопрос-Ответ</vt:lpstr>
      <vt:lpstr>Список санкц.банков </vt:lpstr>
      <vt:lpstr>ПлатежиВО</vt:lpstr>
      <vt:lpstr>ЖКУ</vt:lpstr>
      <vt:lpstr>Длит.поручение</vt:lpstr>
      <vt:lpstr>ВОзагран</vt:lpstr>
      <vt:lpstr>ИНВОЙС</vt:lpstr>
      <vt:lpstr>ОГРинвойс</vt:lpstr>
      <vt:lpstr>правилаоткрытиясчетов</vt:lpstr>
      <vt:lpstr>Комиссия за валютный ТБС</vt:lpstr>
      <vt:lpstr>Документы для перевода</vt:lpstr>
      <vt:lpstr>Основание перевода</vt:lpstr>
      <vt:lpstr>ДУЛ</vt:lpstr>
      <vt:lpstr>Док-ты о происхождении средств</vt:lpstr>
      <vt:lpstr>огр АТБ.БГ SWIFT </vt:lpstr>
      <vt:lpstr> SWIFT</vt:lpstr>
      <vt:lpstr>БОС SWIFT </vt:lpstr>
      <vt:lpstr>СОС SWIFT </vt:lpstr>
      <vt:lpstr>Ограничения, вал. Др. сист</vt:lpstr>
      <vt:lpstr>Список недружественных стран</vt:lpstr>
      <vt:lpstr>Конвертации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Интерактивная схема Переводы_Платежи</dc:title>
  <dc:creator/>
  <cp:lastModifiedBy/>
  <dcterms:created xsi:type="dcterms:W3CDTF">2006-09-16T00:00:00Z</dcterms:created>
  <dcterms:modified xsi:type="dcterms:W3CDTF">2025-03-05T06:55:47Z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0x01010099C5BC6F0292EC449A005461384902CA</vt:lpwstr>
  </property>
</Properties>
</file>