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18ACD8A-02F4-47B4-B6DD-C2A1265741B7}" xr6:coauthVersionLast="47" xr6:coauthVersionMax="47" xr10:uidLastSave="{00000000-0000-0000-0000-000000000000}"/>
  <bookViews>
    <workbookView xWindow="5955" yWindow="2070" windowWidth="21600" windowHeight="11295" tabRatio="469" activeTab="4" xr2:uid="{00000000-000D-0000-FFFF-FFFF00000000}"/>
  </bookViews>
  <sheets>
    <sheet name="spájanie" sheetId="4" r:id="rId1"/>
    <sheet name="PSČ" sheetId="6" r:id="rId2"/>
    <sheet name="email" sheetId="7" r:id="rId3"/>
    <sheet name="rodné číslo" sheetId="1" r:id="rId4"/>
    <sheet name="rozdeľovanie" sheetId="2" r:id="rId5"/>
    <sheet name="príklad 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3" i="5"/>
  <c r="E4" i="5"/>
  <c r="E5" i="5"/>
  <c r="E2" i="5"/>
  <c r="F3" i="2"/>
  <c r="F4" i="2"/>
  <c r="F5" i="2"/>
  <c r="F6" i="2"/>
  <c r="F7" i="2"/>
  <c r="F8" i="2"/>
  <c r="F9" i="2"/>
  <c r="F10" i="2"/>
  <c r="F2" i="2"/>
  <c r="E3" i="2"/>
  <c r="E4" i="2"/>
  <c r="E5" i="2"/>
  <c r="E6" i="2"/>
  <c r="E7" i="2"/>
  <c r="E8" i="2"/>
  <c r="E9" i="2"/>
  <c r="E10" i="2"/>
  <c r="E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2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D103" i="1"/>
  <c r="G103" i="1" s="1"/>
  <c r="D102" i="1"/>
  <c r="G102" i="1" s="1"/>
  <c r="D101" i="1"/>
  <c r="G101" i="1" s="1"/>
  <c r="D100" i="1"/>
  <c r="G100" i="1" s="1"/>
  <c r="D99" i="1"/>
  <c r="G99" i="1" s="1"/>
  <c r="D98" i="1"/>
  <c r="G98" i="1" s="1"/>
  <c r="D97" i="1"/>
  <c r="G97" i="1" s="1"/>
  <c r="D96" i="1"/>
  <c r="G96" i="1" s="1"/>
  <c r="D95" i="1"/>
  <c r="G95" i="1" s="1"/>
  <c r="D94" i="1"/>
  <c r="G94" i="1" s="1"/>
  <c r="D93" i="1"/>
  <c r="G93" i="1" s="1"/>
  <c r="D92" i="1"/>
  <c r="G92" i="1" s="1"/>
  <c r="D91" i="1"/>
  <c r="G91" i="1" s="1"/>
  <c r="D90" i="1"/>
  <c r="G90" i="1" s="1"/>
  <c r="D89" i="1"/>
  <c r="G89" i="1" s="1"/>
  <c r="D88" i="1"/>
  <c r="G88" i="1" s="1"/>
  <c r="D87" i="1"/>
  <c r="G87" i="1" s="1"/>
  <c r="D86" i="1"/>
  <c r="G86" i="1" s="1"/>
  <c r="D85" i="1"/>
  <c r="G85" i="1" s="1"/>
  <c r="D84" i="1"/>
  <c r="G84" i="1" s="1"/>
  <c r="D83" i="1"/>
  <c r="G83" i="1" s="1"/>
  <c r="D82" i="1"/>
  <c r="G82" i="1" s="1"/>
  <c r="D81" i="1"/>
  <c r="G81" i="1" s="1"/>
  <c r="D80" i="1"/>
  <c r="G80" i="1" s="1"/>
  <c r="D79" i="1"/>
  <c r="G79" i="1" s="1"/>
  <c r="D78" i="1"/>
  <c r="G78" i="1" s="1"/>
  <c r="D77" i="1"/>
  <c r="G77" i="1" s="1"/>
  <c r="D76" i="1"/>
  <c r="G76" i="1" s="1"/>
  <c r="D75" i="1"/>
  <c r="G75" i="1" s="1"/>
  <c r="D74" i="1"/>
  <c r="G74" i="1" s="1"/>
  <c r="D73" i="1"/>
  <c r="G73" i="1" s="1"/>
  <c r="D72" i="1"/>
  <c r="G72" i="1" s="1"/>
  <c r="D71" i="1"/>
  <c r="G71" i="1" s="1"/>
  <c r="D70" i="1"/>
  <c r="G70" i="1" s="1"/>
  <c r="D69" i="1"/>
  <c r="G69" i="1" s="1"/>
  <c r="D68" i="1"/>
  <c r="G68" i="1" s="1"/>
  <c r="D67" i="1"/>
  <c r="G67" i="1" s="1"/>
  <c r="D66" i="1"/>
  <c r="G66" i="1" s="1"/>
  <c r="D65" i="1"/>
  <c r="G65" i="1" s="1"/>
  <c r="D64" i="1"/>
  <c r="G64" i="1" s="1"/>
  <c r="D63" i="1"/>
  <c r="G63" i="1" s="1"/>
  <c r="D62" i="1"/>
  <c r="G62" i="1" s="1"/>
  <c r="D61" i="1"/>
  <c r="G61" i="1" s="1"/>
  <c r="D60" i="1"/>
  <c r="G60" i="1" s="1"/>
  <c r="D59" i="1"/>
  <c r="G59" i="1" s="1"/>
  <c r="D58" i="1"/>
  <c r="G58" i="1" s="1"/>
  <c r="D57" i="1"/>
  <c r="G57" i="1" s="1"/>
  <c r="D56" i="1"/>
  <c r="G56" i="1" s="1"/>
  <c r="D55" i="1"/>
  <c r="G55" i="1" s="1"/>
  <c r="D54" i="1"/>
  <c r="G54" i="1" s="1"/>
  <c r="D53" i="1"/>
  <c r="G53" i="1" s="1"/>
  <c r="D52" i="1"/>
  <c r="G52" i="1" s="1"/>
  <c r="D51" i="1"/>
  <c r="G51" i="1" s="1"/>
  <c r="D50" i="1"/>
  <c r="G50" i="1" s="1"/>
  <c r="D49" i="1"/>
  <c r="G49" i="1" s="1"/>
  <c r="D48" i="1"/>
  <c r="G48" i="1" s="1"/>
  <c r="D47" i="1"/>
  <c r="G47" i="1" s="1"/>
  <c r="D46" i="1"/>
  <c r="G46" i="1" s="1"/>
  <c r="D45" i="1"/>
  <c r="G45" i="1" s="1"/>
  <c r="D44" i="1"/>
  <c r="G44" i="1" s="1"/>
  <c r="D43" i="1"/>
  <c r="G43" i="1" s="1"/>
  <c r="D42" i="1"/>
  <c r="G42" i="1" s="1"/>
  <c r="D41" i="1"/>
  <c r="G41" i="1" s="1"/>
  <c r="D40" i="1"/>
  <c r="G40" i="1" s="1"/>
  <c r="D39" i="1"/>
  <c r="G39" i="1" s="1"/>
  <c r="D38" i="1"/>
  <c r="G38" i="1" s="1"/>
  <c r="D37" i="1"/>
  <c r="G37" i="1" s="1"/>
  <c r="D36" i="1"/>
  <c r="G36" i="1" s="1"/>
  <c r="D35" i="1"/>
  <c r="G35" i="1" s="1"/>
  <c r="D34" i="1"/>
  <c r="G34" i="1" s="1"/>
  <c r="D33" i="1"/>
  <c r="G33" i="1" s="1"/>
  <c r="D32" i="1"/>
  <c r="G32" i="1" s="1"/>
  <c r="D31" i="1"/>
  <c r="G31" i="1" s="1"/>
  <c r="D30" i="1"/>
  <c r="G30" i="1" s="1"/>
  <c r="D29" i="1"/>
  <c r="G29" i="1" s="1"/>
  <c r="D28" i="1"/>
  <c r="G28" i="1" s="1"/>
  <c r="D27" i="1"/>
  <c r="G27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G4" i="1" s="1"/>
  <c r="D3" i="1"/>
  <c r="G3" i="1" s="1"/>
  <c r="D2" i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2" i="1"/>
  <c r="D3" i="2"/>
  <c r="D4" i="2"/>
  <c r="D5" i="2"/>
  <c r="D6" i="2"/>
  <c r="D7" i="2"/>
  <c r="D8" i="2"/>
  <c r="D9" i="2"/>
  <c r="D10" i="2"/>
  <c r="D2" i="2"/>
  <c r="C3" i="2"/>
  <c r="C4" i="2"/>
  <c r="C5" i="2"/>
  <c r="C6" i="2"/>
  <c r="C7" i="2"/>
  <c r="C8" i="2"/>
  <c r="C9" i="2"/>
  <c r="C10" i="2"/>
  <c r="C2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" i="7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" i="6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2" i="4"/>
</calcChain>
</file>

<file path=xl/sharedStrings.xml><?xml version="1.0" encoding="utf-8"?>
<sst xmlns="http://schemas.openxmlformats.org/spreadsheetml/2006/main" count="1783" uniqueCount="1086">
  <si>
    <t>cprot</t>
  </si>
  <si>
    <t>rodne_cislo</t>
  </si>
  <si>
    <t xml:space="preserve">den </t>
  </si>
  <si>
    <t>mesiac</t>
  </si>
  <si>
    <t>rok</t>
  </si>
  <si>
    <t>datum</t>
  </si>
  <si>
    <t>001/07</t>
  </si>
  <si>
    <t>885419/8760</t>
  </si>
  <si>
    <t>002/07</t>
  </si>
  <si>
    <t>885819/8745</t>
  </si>
  <si>
    <t>003/07</t>
  </si>
  <si>
    <t>875920/8755</t>
  </si>
  <si>
    <t>005/07</t>
  </si>
  <si>
    <t>875908/8745</t>
  </si>
  <si>
    <t>006/07</t>
  </si>
  <si>
    <t>875927/8737</t>
  </si>
  <si>
    <t>007/07</t>
  </si>
  <si>
    <t>008/07</t>
  </si>
  <si>
    <t>885326/8743</t>
  </si>
  <si>
    <t>009/07</t>
  </si>
  <si>
    <t>875606/8728</t>
  </si>
  <si>
    <t>010/07</t>
  </si>
  <si>
    <t>011/07</t>
  </si>
  <si>
    <t>866117/8735</t>
  </si>
  <si>
    <t>012/07</t>
  </si>
  <si>
    <t>875924/8795</t>
  </si>
  <si>
    <t>013/07</t>
  </si>
  <si>
    <t>885425/8754</t>
  </si>
  <si>
    <t>015/07</t>
  </si>
  <si>
    <t>016/07</t>
  </si>
  <si>
    <t>017/07</t>
  </si>
  <si>
    <t>019/07</t>
  </si>
  <si>
    <t>885504/8752</t>
  </si>
  <si>
    <t>020/07</t>
  </si>
  <si>
    <t>876009/8204</t>
  </si>
  <si>
    <t>021/07</t>
  </si>
  <si>
    <t>885516/8795</t>
  </si>
  <si>
    <t>022/07</t>
  </si>
  <si>
    <t>885622/8238</t>
  </si>
  <si>
    <t>023/07</t>
  </si>
  <si>
    <t>885526/8741</t>
  </si>
  <si>
    <t>025/07</t>
  </si>
  <si>
    <t>885216/8798</t>
  </si>
  <si>
    <t>027/07</t>
  </si>
  <si>
    <t>885826/8727</t>
  </si>
  <si>
    <t>028/07</t>
  </si>
  <si>
    <t>029/07</t>
  </si>
  <si>
    <t>031/07</t>
  </si>
  <si>
    <t>876201/8749</t>
  </si>
  <si>
    <t>032/07</t>
  </si>
  <si>
    <t>875928/8021</t>
  </si>
  <si>
    <t>033/07</t>
  </si>
  <si>
    <t>875919/8767</t>
  </si>
  <si>
    <t>034/07</t>
  </si>
  <si>
    <t>885319/8772</t>
  </si>
  <si>
    <t>037/07</t>
  </si>
  <si>
    <t>885404/8731</t>
  </si>
  <si>
    <t>039/07</t>
  </si>
  <si>
    <t>876203/8736</t>
  </si>
  <si>
    <t>040/07</t>
  </si>
  <si>
    <t>885429/8816</t>
  </si>
  <si>
    <t>041/07</t>
  </si>
  <si>
    <t>865916/8782</t>
  </si>
  <si>
    <t>042/07</t>
  </si>
  <si>
    <t>866106/8735</t>
  </si>
  <si>
    <t>043/07</t>
  </si>
  <si>
    <t>885227/8204</t>
  </si>
  <si>
    <t>044/07</t>
  </si>
  <si>
    <t>885309/8771</t>
  </si>
  <si>
    <t>045/07</t>
  </si>
  <si>
    <t>875922/8731</t>
  </si>
  <si>
    <t>046/07</t>
  </si>
  <si>
    <t>876025/8760</t>
  </si>
  <si>
    <t>047/07</t>
  </si>
  <si>
    <t>885514/8830</t>
  </si>
  <si>
    <t>048/07</t>
  </si>
  <si>
    <t>885728/8726</t>
  </si>
  <si>
    <t>049/07</t>
  </si>
  <si>
    <t>876226/8735</t>
  </si>
  <si>
    <t>051/07</t>
  </si>
  <si>
    <t>876130/7984</t>
  </si>
  <si>
    <t>052/07</t>
  </si>
  <si>
    <t>885302/8811</t>
  </si>
  <si>
    <t>053/07</t>
  </si>
  <si>
    <t>876202/8726</t>
  </si>
  <si>
    <t>054/07</t>
  </si>
  <si>
    <t>885514/8005</t>
  </si>
  <si>
    <t>055/07</t>
  </si>
  <si>
    <t>885316/8764</t>
  </si>
  <si>
    <t>056/07</t>
  </si>
  <si>
    <t>885218/6464</t>
  </si>
  <si>
    <t>057/07</t>
  </si>
  <si>
    <t>876215/8724</t>
  </si>
  <si>
    <t>058/07</t>
  </si>
  <si>
    <t>885815/8727</t>
  </si>
  <si>
    <t>060/07</t>
  </si>
  <si>
    <t>885609/8757</t>
  </si>
  <si>
    <t>061/07</t>
  </si>
  <si>
    <t>876009/8754</t>
  </si>
  <si>
    <t>064/07</t>
  </si>
  <si>
    <t>885127/8744</t>
  </si>
  <si>
    <t>065/07</t>
  </si>
  <si>
    <t>885505/8784</t>
  </si>
  <si>
    <t>066/07</t>
  </si>
  <si>
    <t>885604/8740</t>
  </si>
  <si>
    <t>068/07</t>
  </si>
  <si>
    <t>885113/8802</t>
  </si>
  <si>
    <t>069/07</t>
  </si>
  <si>
    <t>885217/8775</t>
  </si>
  <si>
    <t>070/07</t>
  </si>
  <si>
    <t>885813/8729</t>
  </si>
  <si>
    <t>071/07</t>
  </si>
  <si>
    <t>885329/8784</t>
  </si>
  <si>
    <t>072/07</t>
  </si>
  <si>
    <t>876217/8733</t>
  </si>
  <si>
    <t>074/07</t>
  </si>
  <si>
    <t>885714/8740</t>
  </si>
  <si>
    <t>075/07</t>
  </si>
  <si>
    <t>885408/8749</t>
  </si>
  <si>
    <t>076/07</t>
  </si>
  <si>
    <t>885217/8764</t>
  </si>
  <si>
    <t>077/07</t>
  </si>
  <si>
    <t>885723/8742</t>
  </si>
  <si>
    <t>078/07</t>
  </si>
  <si>
    <t>885819/8756</t>
  </si>
  <si>
    <t>079/07</t>
  </si>
  <si>
    <t>885322/8758</t>
  </si>
  <si>
    <t>080/07</t>
  </si>
  <si>
    <t>885311/8725</t>
  </si>
  <si>
    <t>082/07</t>
  </si>
  <si>
    <t>876009/8765</t>
  </si>
  <si>
    <t>083/07</t>
  </si>
  <si>
    <t>885816/8781</t>
  </si>
  <si>
    <t>085/07</t>
  </si>
  <si>
    <t>885317/7916</t>
  </si>
  <si>
    <t>086/07</t>
  </si>
  <si>
    <t>885511/8734</t>
  </si>
  <si>
    <t>087/07</t>
  </si>
  <si>
    <t>875929/8768</t>
  </si>
  <si>
    <t>088/07</t>
  </si>
  <si>
    <t>885131/8751</t>
  </si>
  <si>
    <t>089/07</t>
  </si>
  <si>
    <t>875907/8724</t>
  </si>
  <si>
    <t>090/07</t>
  </si>
  <si>
    <t>875911/8797</t>
  </si>
  <si>
    <t>091/07</t>
  </si>
  <si>
    <t>885311/8747</t>
  </si>
  <si>
    <t>093/07</t>
  </si>
  <si>
    <t>885409/7923</t>
  </si>
  <si>
    <t>094/07</t>
  </si>
  <si>
    <t>876111/8751</t>
  </si>
  <si>
    <t>097/07</t>
  </si>
  <si>
    <t>875402/8756</t>
  </si>
  <si>
    <t>098/07</t>
  </si>
  <si>
    <t>885530/8726</t>
  </si>
  <si>
    <t>099/07</t>
  </si>
  <si>
    <t>885322/8725</t>
  </si>
  <si>
    <t>100/07</t>
  </si>
  <si>
    <t>876118/8788</t>
  </si>
  <si>
    <t>101/07</t>
  </si>
  <si>
    <t>885502/8732</t>
  </si>
  <si>
    <t>102/07</t>
  </si>
  <si>
    <t>885602/8742</t>
  </si>
  <si>
    <t>104/07</t>
  </si>
  <si>
    <t>875618/8727</t>
  </si>
  <si>
    <t>105/07</t>
  </si>
  <si>
    <t>876009/8776</t>
  </si>
  <si>
    <t>106/07</t>
  </si>
  <si>
    <t>876007/8745</t>
  </si>
  <si>
    <t>107/07</t>
  </si>
  <si>
    <t>885723/8753</t>
  </si>
  <si>
    <t>108/07</t>
  </si>
  <si>
    <t>885119/8763</t>
  </si>
  <si>
    <t>109/07</t>
  </si>
  <si>
    <t>885823/8730</t>
  </si>
  <si>
    <t>111/07</t>
  </si>
  <si>
    <t>885515/8730</t>
  </si>
  <si>
    <t>113/07</t>
  </si>
  <si>
    <t>885824/8740</t>
  </si>
  <si>
    <t>114/07</t>
  </si>
  <si>
    <t>885314/8733</t>
  </si>
  <si>
    <t>117/07</t>
  </si>
  <si>
    <t>885606/8760</t>
  </si>
  <si>
    <t>118/07</t>
  </si>
  <si>
    <t>885629/8770</t>
  </si>
  <si>
    <t>119/07</t>
  </si>
  <si>
    <t>875904/8727</t>
  </si>
  <si>
    <t>121/07</t>
  </si>
  <si>
    <t>876208/8731</t>
  </si>
  <si>
    <t>122/07</t>
  </si>
  <si>
    <t>875925/8750</t>
  </si>
  <si>
    <t>123/07</t>
  </si>
  <si>
    <t>885830/8745</t>
  </si>
  <si>
    <t>124/07</t>
  </si>
  <si>
    <t>885104/8767</t>
  </si>
  <si>
    <t>125/07</t>
  </si>
  <si>
    <t>885620/8009</t>
  </si>
  <si>
    <t>126/07</t>
  </si>
  <si>
    <t>876117/8745</t>
  </si>
  <si>
    <t>127/07</t>
  </si>
  <si>
    <t>885605/8772</t>
  </si>
  <si>
    <t>128/07</t>
  </si>
  <si>
    <t>876023/8773</t>
  </si>
  <si>
    <t>Meno a priezvisko</t>
  </si>
  <si>
    <t xml:space="preserve">rodné číslo </t>
  </si>
  <si>
    <t xml:space="preserve">meno </t>
  </si>
  <si>
    <t>priezvisko</t>
  </si>
  <si>
    <t>rok narodenia</t>
  </si>
  <si>
    <t>Janko Mrkvička</t>
  </si>
  <si>
    <t>880419/8760</t>
  </si>
  <si>
    <t>Zuzka Hrašková</t>
  </si>
  <si>
    <t>Juraj Jánošík</t>
  </si>
  <si>
    <t>870920/8755</t>
  </si>
  <si>
    <t>Ján Kapusta</t>
  </si>
  <si>
    <t>870908/8745</t>
  </si>
  <si>
    <t>Ivan Medveď</t>
  </si>
  <si>
    <t>870927/8737</t>
  </si>
  <si>
    <t>Ilja Muromec</t>
  </si>
  <si>
    <t>880425/8743</t>
  </si>
  <si>
    <t>Katka Čertova</t>
  </si>
  <si>
    <t>Mikeš Kocúr</t>
  </si>
  <si>
    <t>870606/8728</t>
  </si>
  <si>
    <t>Dedo Mráz</t>
  </si>
  <si>
    <t>871204/8735</t>
  </si>
  <si>
    <t>Jana</t>
  </si>
  <si>
    <t>Eva</t>
  </si>
  <si>
    <t>pcis</t>
  </si>
  <si>
    <t>Veronika</t>
  </si>
  <si>
    <t>Balážová</t>
  </si>
  <si>
    <t>Andrea</t>
  </si>
  <si>
    <t>Bartošová</t>
  </si>
  <si>
    <t>Bednárová</t>
  </si>
  <si>
    <t>Simona</t>
  </si>
  <si>
    <t>Belanová</t>
  </si>
  <si>
    <t>Katarína</t>
  </si>
  <si>
    <t>Blašková</t>
  </si>
  <si>
    <t>Lucia</t>
  </si>
  <si>
    <t>Bobulová</t>
  </si>
  <si>
    <t>Michaela</t>
  </si>
  <si>
    <t>Boteková</t>
  </si>
  <si>
    <t>Bibiana</t>
  </si>
  <si>
    <t>Brestovanská</t>
  </si>
  <si>
    <t>Vladimír</t>
  </si>
  <si>
    <t>Brezáni</t>
  </si>
  <si>
    <t>Matej</t>
  </si>
  <si>
    <t>Brundza</t>
  </si>
  <si>
    <t>Bujná</t>
  </si>
  <si>
    <t>René</t>
  </si>
  <si>
    <t>Cabuk</t>
  </si>
  <si>
    <t>Natália</t>
  </si>
  <si>
    <t>Cigániková</t>
  </si>
  <si>
    <t>Radoslav</t>
  </si>
  <si>
    <t>Cvacho</t>
  </si>
  <si>
    <t>Zuzana</t>
  </si>
  <si>
    <t>Čečková</t>
  </si>
  <si>
    <t>Klaudia</t>
  </si>
  <si>
    <t>Čurajová</t>
  </si>
  <si>
    <t>Adela</t>
  </si>
  <si>
    <t>Danišková</t>
  </si>
  <si>
    <t>Danišová</t>
  </si>
  <si>
    <t>Lukáš</t>
  </si>
  <si>
    <t>Dolinajec</t>
  </si>
  <si>
    <t>Renáta</t>
  </si>
  <si>
    <t>Dornáková</t>
  </si>
  <si>
    <t>Ďurčan</t>
  </si>
  <si>
    <t>Terézia</t>
  </si>
  <si>
    <t>Ďuríčková</t>
  </si>
  <si>
    <t>Stanislav</t>
  </si>
  <si>
    <t>Ďuriš</t>
  </si>
  <si>
    <t>Forbaková</t>
  </si>
  <si>
    <t>Michal</t>
  </si>
  <si>
    <t>Frátrik</t>
  </si>
  <si>
    <t>Martina</t>
  </si>
  <si>
    <t>Frátriková</t>
  </si>
  <si>
    <t>Iveta</t>
  </si>
  <si>
    <t>Frištíková</t>
  </si>
  <si>
    <t>Gajdošík</t>
  </si>
  <si>
    <t>Lea</t>
  </si>
  <si>
    <t>Gápová</t>
  </si>
  <si>
    <t>Petra</t>
  </si>
  <si>
    <t>Gavláková</t>
  </si>
  <si>
    <t>Gavuliak</t>
  </si>
  <si>
    <t>Tereza</t>
  </si>
  <si>
    <t>Grenčíková</t>
  </si>
  <si>
    <t>Grešáková</t>
  </si>
  <si>
    <t>Hodás</t>
  </si>
  <si>
    <t>Silvia</t>
  </si>
  <si>
    <t>Hološová</t>
  </si>
  <si>
    <t>Horanský</t>
  </si>
  <si>
    <t>Hrubá</t>
  </si>
  <si>
    <t>Vanda</t>
  </si>
  <si>
    <t>Hulínová</t>
  </si>
  <si>
    <t>Soňa</t>
  </si>
  <si>
    <t>Hulková</t>
  </si>
  <si>
    <t>Hundáková</t>
  </si>
  <si>
    <t>Husárová</t>
  </si>
  <si>
    <t>Chochúľ</t>
  </si>
  <si>
    <t>Nikola</t>
  </si>
  <si>
    <t>Chovančíková</t>
  </si>
  <si>
    <t>Chovanová</t>
  </si>
  <si>
    <t>Gabriel</t>
  </si>
  <si>
    <t>Chromek</t>
  </si>
  <si>
    <t>Denisa</t>
  </si>
  <si>
    <t>Janisková</t>
  </si>
  <si>
    <t>Janurová</t>
  </si>
  <si>
    <t>Jedináková</t>
  </si>
  <si>
    <t>Magdaléna</t>
  </si>
  <si>
    <t>Jozefčiaková</t>
  </si>
  <si>
    <t>Mária</t>
  </si>
  <si>
    <t>Kačániová Adriana</t>
  </si>
  <si>
    <t>Marek</t>
  </si>
  <si>
    <t>Kadrliak</t>
  </si>
  <si>
    <t>Kasmanová</t>
  </si>
  <si>
    <t>Alexandra</t>
  </si>
  <si>
    <t>Kašíková</t>
  </si>
  <si>
    <t>Miloš</t>
  </si>
  <si>
    <t>Kavecký</t>
  </si>
  <si>
    <t>Knapcová</t>
  </si>
  <si>
    <t>Kolenová</t>
  </si>
  <si>
    <t>Koptáková</t>
  </si>
  <si>
    <t>Kotrčová</t>
  </si>
  <si>
    <t>Kováčová</t>
  </si>
  <si>
    <t>Kozáková</t>
  </si>
  <si>
    <t>Darina</t>
  </si>
  <si>
    <t>Kršková</t>
  </si>
  <si>
    <t>Kubalová</t>
  </si>
  <si>
    <t>Kubenová</t>
  </si>
  <si>
    <t>Monika</t>
  </si>
  <si>
    <t>Lalinská</t>
  </si>
  <si>
    <t>Lašútová</t>
  </si>
  <si>
    <t>Radoslava</t>
  </si>
  <si>
    <t>Latošová</t>
  </si>
  <si>
    <t>Lesková</t>
  </si>
  <si>
    <t>Lipka</t>
  </si>
  <si>
    <t>Norbert</t>
  </si>
  <si>
    <t>Madeja</t>
  </si>
  <si>
    <t>Daniela</t>
  </si>
  <si>
    <t>Madová</t>
  </si>
  <si>
    <t>Majčínová</t>
  </si>
  <si>
    <t>Peter</t>
  </si>
  <si>
    <t>Majtán</t>
  </si>
  <si>
    <t>Barbora</t>
  </si>
  <si>
    <t>Malíková</t>
  </si>
  <si>
    <t>Maliňák</t>
  </si>
  <si>
    <t>Maljarová</t>
  </si>
  <si>
    <t>Martošová</t>
  </si>
  <si>
    <t>Alžbeta</t>
  </si>
  <si>
    <t>Masaryková</t>
  </si>
  <si>
    <t>Adrián</t>
  </si>
  <si>
    <t>Mazúr</t>
  </si>
  <si>
    <t>Daniel</t>
  </si>
  <si>
    <t>Mihalík</t>
  </si>
  <si>
    <t>Miklová</t>
  </si>
  <si>
    <t>Moravčíková</t>
  </si>
  <si>
    <t>Mrvečková</t>
  </si>
  <si>
    <t>Tomáš</t>
  </si>
  <si>
    <t>Muráň</t>
  </si>
  <si>
    <t>Muráňová</t>
  </si>
  <si>
    <t>Jakub</t>
  </si>
  <si>
    <t>Murár</t>
  </si>
  <si>
    <t>Alica</t>
  </si>
  <si>
    <t>Obertová</t>
  </si>
  <si>
    <t>Paleček</t>
  </si>
  <si>
    <t>Tatiana</t>
  </si>
  <si>
    <t>Papíková</t>
  </si>
  <si>
    <t>Gabriela</t>
  </si>
  <si>
    <t>Paprčiaková</t>
  </si>
  <si>
    <t>Pavlík</t>
  </si>
  <si>
    <t>Pažičanová</t>
  </si>
  <si>
    <t>Pecková</t>
  </si>
  <si>
    <t>Kristína</t>
  </si>
  <si>
    <t>Pokryvková</t>
  </si>
  <si>
    <t>Ľubomíra</t>
  </si>
  <si>
    <t>Poliačková</t>
  </si>
  <si>
    <t>Pražencová</t>
  </si>
  <si>
    <t>Rakovan</t>
  </si>
  <si>
    <t>Romana</t>
  </si>
  <si>
    <t>Rakovanová</t>
  </si>
  <si>
    <t>Dominika</t>
  </si>
  <si>
    <t>Remenárová</t>
  </si>
  <si>
    <t>Rizikyová</t>
  </si>
  <si>
    <t>Romančík</t>
  </si>
  <si>
    <t>Romančíková</t>
  </si>
  <si>
    <t>Ságová</t>
  </si>
  <si>
    <t>Sanigová</t>
  </si>
  <si>
    <t>Richard</t>
  </si>
  <si>
    <t>Sekera</t>
  </si>
  <si>
    <t>Sládečková</t>
  </si>
  <si>
    <t>Slobodová</t>
  </si>
  <si>
    <t>Slotová</t>
  </si>
  <si>
    <t>Stebelová</t>
  </si>
  <si>
    <t>Šárka</t>
  </si>
  <si>
    <t>Stehlíková</t>
  </si>
  <si>
    <t>Stupňanová</t>
  </si>
  <si>
    <t>Suran</t>
  </si>
  <si>
    <t>Anna</t>
  </si>
  <si>
    <t>Synáková</t>
  </si>
  <si>
    <t>Ivana</t>
  </si>
  <si>
    <t>Šamajová</t>
  </si>
  <si>
    <t>Šebeňová</t>
  </si>
  <si>
    <t>Ševčíková</t>
  </si>
  <si>
    <t>Škorvanová</t>
  </si>
  <si>
    <t>Šmehýlová</t>
  </si>
  <si>
    <t>Šmidová</t>
  </si>
  <si>
    <t>Špiriak</t>
  </si>
  <si>
    <t>Šramová</t>
  </si>
  <si>
    <t>Štenchláková</t>
  </si>
  <si>
    <t>Šupejová</t>
  </si>
  <si>
    <t>Šuštiaková</t>
  </si>
  <si>
    <t>Denis</t>
  </si>
  <si>
    <t>Tain</t>
  </si>
  <si>
    <t>Yvette</t>
  </si>
  <si>
    <t>Tamášiová</t>
  </si>
  <si>
    <t>Tomášová</t>
  </si>
  <si>
    <t>Patrícia</t>
  </si>
  <si>
    <t>Trizuliaková</t>
  </si>
  <si>
    <t>Trúchlá</t>
  </si>
  <si>
    <t>Karol</t>
  </si>
  <si>
    <t>Turanec</t>
  </si>
  <si>
    <t>Turcer</t>
  </si>
  <si>
    <t>Turská</t>
  </si>
  <si>
    <t>Lenka</t>
  </si>
  <si>
    <t>Uhrínová</t>
  </si>
  <si>
    <t>Urbanová</t>
  </si>
  <si>
    <t>Urblíková</t>
  </si>
  <si>
    <t>Uríková</t>
  </si>
  <si>
    <t>Anežka</t>
  </si>
  <si>
    <t>Valchárová</t>
  </si>
  <si>
    <t>Vallo</t>
  </si>
  <si>
    <t>Slavomíra</t>
  </si>
  <si>
    <t>Virdzeková</t>
  </si>
  <si>
    <t>Vlčanský</t>
  </si>
  <si>
    <t>Vojteková</t>
  </si>
  <si>
    <t>Vršanská</t>
  </si>
  <si>
    <t>Zajacová</t>
  </si>
  <si>
    <t>Závodský</t>
  </si>
  <si>
    <t>Zboroňová</t>
  </si>
  <si>
    <t>Beáta</t>
  </si>
  <si>
    <t>Zemková</t>
  </si>
  <si>
    <t>Žerjavová</t>
  </si>
  <si>
    <t>Žilčáková</t>
  </si>
  <si>
    <t>adresa = ulica, psc mesto</t>
  </si>
  <si>
    <t>Babiš Adam</t>
  </si>
  <si>
    <t>023 36</t>
  </si>
  <si>
    <t>Radoľa</t>
  </si>
  <si>
    <t>Č.d. 264</t>
  </si>
  <si>
    <t>Bačinská Lenka</t>
  </si>
  <si>
    <t>010 07</t>
  </si>
  <si>
    <t>Žilina</t>
  </si>
  <si>
    <t>Platanová 10</t>
  </si>
  <si>
    <t>Balážová Veronika</t>
  </si>
  <si>
    <t>Gaštanová 7</t>
  </si>
  <si>
    <t>Ballová Katarína</t>
  </si>
  <si>
    <t>013 04</t>
  </si>
  <si>
    <t>Stráža</t>
  </si>
  <si>
    <t>Č.d. 152</t>
  </si>
  <si>
    <t>Bartošová Andrea</t>
  </si>
  <si>
    <t>Č.d. 34</t>
  </si>
  <si>
    <t>Bartošová Romana</t>
  </si>
  <si>
    <t>Dolná Tižina</t>
  </si>
  <si>
    <t>Č.d. 157</t>
  </si>
  <si>
    <t>Bednárová Jana</t>
  </si>
  <si>
    <t>010 01</t>
  </si>
  <si>
    <t>Žilina-Trnové</t>
  </si>
  <si>
    <t>Dolná Trnovská 114/147</t>
  </si>
  <si>
    <t>Behúňová Anna</t>
  </si>
  <si>
    <t>010 08</t>
  </si>
  <si>
    <t>Uholná 585</t>
  </si>
  <si>
    <t>Bernátová Michaela</t>
  </si>
  <si>
    <t>Borová 36</t>
  </si>
  <si>
    <t>Birošiková Ivana</t>
  </si>
  <si>
    <t>Smreková 22</t>
  </si>
  <si>
    <t>Blašková Katarína</t>
  </si>
  <si>
    <t>013 13</t>
  </si>
  <si>
    <t>Rajecké Teplice</t>
  </si>
  <si>
    <t>Konská 300</t>
  </si>
  <si>
    <t>Boteková Michaela</t>
  </si>
  <si>
    <t>013 11</t>
  </si>
  <si>
    <t>Lietavská Lúčka</t>
  </si>
  <si>
    <t>Babkov č.d. 68</t>
  </si>
  <si>
    <t>Brandýsová Mária</t>
  </si>
  <si>
    <t>013 25</t>
  </si>
  <si>
    <t>Stráňavy</t>
  </si>
  <si>
    <t>č. d. 299</t>
  </si>
  <si>
    <t>Brestovanská Bibiana</t>
  </si>
  <si>
    <t>Č.d. 299</t>
  </si>
  <si>
    <t>Brezáni Vladimír</t>
  </si>
  <si>
    <t>029 55</t>
  </si>
  <si>
    <t>Novoť</t>
  </si>
  <si>
    <t>Č.d. 722</t>
  </si>
  <si>
    <t>Bujná Andrea</t>
  </si>
  <si>
    <t>Kempelenova 3404/35</t>
  </si>
  <si>
    <t>Cabuk René</t>
  </si>
  <si>
    <t>Žilina 1</t>
  </si>
  <si>
    <t>Pri celulózke 48</t>
  </si>
  <si>
    <t>Cibulková Katarína</t>
  </si>
  <si>
    <t>013 19</t>
  </si>
  <si>
    <t>Kľače</t>
  </si>
  <si>
    <t>Jasenové 190</t>
  </si>
  <si>
    <t>Cvacho Radoslav</t>
  </si>
  <si>
    <t>013 06</t>
  </si>
  <si>
    <t>Terchová</t>
  </si>
  <si>
    <t>Biely Potok 594</t>
  </si>
  <si>
    <t>Čečková Zuzana</t>
  </si>
  <si>
    <t>Mládežnícka 564</t>
  </si>
  <si>
    <t>Čurajová Klaudia</t>
  </si>
  <si>
    <t>013 15</t>
  </si>
  <si>
    <t>Rajecká Lesná</t>
  </si>
  <si>
    <t>Č.d. 188</t>
  </si>
  <si>
    <t>Danišková Adela</t>
  </si>
  <si>
    <t>013 01</t>
  </si>
  <si>
    <t>Teplička nad Váhom</t>
  </si>
  <si>
    <t>Záhradkárska 1020</t>
  </si>
  <si>
    <t>Dendisová Monika</t>
  </si>
  <si>
    <t>010 04</t>
  </si>
  <si>
    <t>Žilina 4</t>
  </si>
  <si>
    <t>Ovčiarsko 89</t>
  </si>
  <si>
    <t>Dikošová Erika</t>
  </si>
  <si>
    <t>Severná 55</t>
  </si>
  <si>
    <t>Ďungelová Nikola</t>
  </si>
  <si>
    <t>010 15</t>
  </si>
  <si>
    <t>Žilina 15</t>
  </si>
  <si>
    <t>Baničova 13</t>
  </si>
  <si>
    <t>Ďurajková Monika</t>
  </si>
  <si>
    <t>013 12</t>
  </si>
  <si>
    <t>Turie 338</t>
  </si>
  <si>
    <t>Ďurčan Matej</t>
  </si>
  <si>
    <t>Jána Kovalíka 39</t>
  </si>
  <si>
    <t>Ďuríčková Terézia</t>
  </si>
  <si>
    <t>024 04</t>
  </si>
  <si>
    <t>Kysucké Nové Mesto 4</t>
  </si>
  <si>
    <t>ČSA 1306/34</t>
  </si>
  <si>
    <t>Ďurínová Michaela</t>
  </si>
  <si>
    <t>013 03</t>
  </si>
  <si>
    <t>Varín</t>
  </si>
  <si>
    <t>Hrnčiarska 889</t>
  </si>
  <si>
    <t>Ďuriš Stanislav</t>
  </si>
  <si>
    <t>Hviezdoslavova 537</t>
  </si>
  <si>
    <t>Ďurišová Dominika</t>
  </si>
  <si>
    <t>Na Straník 952/2</t>
  </si>
  <si>
    <t>Forbaková Lucia</t>
  </si>
  <si>
    <t>Prešovská 4</t>
  </si>
  <si>
    <t>Frančeková Petra</t>
  </si>
  <si>
    <t>013 05</t>
  </si>
  <si>
    <t>Belá pri Varíne</t>
  </si>
  <si>
    <t>Lutiše č.96</t>
  </si>
  <si>
    <t>Frátrik Michal</t>
  </si>
  <si>
    <t>023 45</t>
  </si>
  <si>
    <t>Horný Vadičov</t>
  </si>
  <si>
    <t>č.d.197</t>
  </si>
  <si>
    <t>Frátriková Martina</t>
  </si>
  <si>
    <t>Lietavská Svinná 259</t>
  </si>
  <si>
    <t>Frištíková Iveta</t>
  </si>
  <si>
    <t>013 18</t>
  </si>
  <si>
    <t>Podhorie</t>
  </si>
  <si>
    <t>Č.d. 69</t>
  </si>
  <si>
    <t>Furbergerová Veronika</t>
  </si>
  <si>
    <t>Jasenové</t>
  </si>
  <si>
    <t>Č.d. 51</t>
  </si>
  <si>
    <t>Gajdošík Matej</t>
  </si>
  <si>
    <t>J. Závodského 98</t>
  </si>
  <si>
    <t>Gajdošová Slavomíra</t>
  </si>
  <si>
    <t>010 03</t>
  </si>
  <si>
    <t>Dolná 18, Budatín</t>
  </si>
  <si>
    <t>Grešáková Simona</t>
  </si>
  <si>
    <t>Poluvsie 115</t>
  </si>
  <si>
    <t>Hajný Ľubomír</t>
  </si>
  <si>
    <t>013 61</t>
  </si>
  <si>
    <t>Kotešová</t>
  </si>
  <si>
    <t>Kotešová 195</t>
  </si>
  <si>
    <t>Hodás Michal</t>
  </si>
  <si>
    <t>013 62</t>
  </si>
  <si>
    <t>Veľké Rovné</t>
  </si>
  <si>
    <t>Nižný koniec 296</t>
  </si>
  <si>
    <t>Hrubá Eva</t>
  </si>
  <si>
    <t>Lietava</t>
  </si>
  <si>
    <t>Č.d. 270</t>
  </si>
  <si>
    <t>Hulínová Vanda</t>
  </si>
  <si>
    <t>Č.d. 297</t>
  </si>
  <si>
    <t>Hulková Soňa</t>
  </si>
  <si>
    <t>010 09</t>
  </si>
  <si>
    <t>Žilina 9</t>
  </si>
  <si>
    <t>Pažite 518/37</t>
  </si>
  <si>
    <t>Hundáková Eva</t>
  </si>
  <si>
    <t>Petzvalova 49</t>
  </si>
  <si>
    <t>Husárová Veronika</t>
  </si>
  <si>
    <t>Chovanová Zuzana</t>
  </si>
  <si>
    <t>Krasňany 284</t>
  </si>
  <si>
    <t>Janúšková Nikola</t>
  </si>
  <si>
    <t>Závodská cesta 14</t>
  </si>
  <si>
    <t>Jedináková Veronika</t>
  </si>
  <si>
    <t>Smreková 25</t>
  </si>
  <si>
    <t>Jozefčiaková Magdaléna</t>
  </si>
  <si>
    <t>Gabajova 26</t>
  </si>
  <si>
    <t>Jurášová Katarína</t>
  </si>
  <si>
    <t>Smreková 18</t>
  </si>
  <si>
    <t>Kačániová Adriana Mária</t>
  </si>
  <si>
    <t>013 16</t>
  </si>
  <si>
    <t>Fačkov</t>
  </si>
  <si>
    <t>Č.d. 5</t>
  </si>
  <si>
    <t>Kavecký Miloš</t>
  </si>
  <si>
    <t>014 01</t>
  </si>
  <si>
    <t>Bytča</t>
  </si>
  <si>
    <t>Gaštanová 1008/25</t>
  </si>
  <si>
    <t>Kolenová Martina</t>
  </si>
  <si>
    <t>013 31</t>
  </si>
  <si>
    <t>Divina</t>
  </si>
  <si>
    <t>č.d. 410</t>
  </si>
  <si>
    <t>Koptáková Petra</t>
  </si>
  <si>
    <t>Žilina-Bánová</t>
  </si>
  <si>
    <t>Riečna 53</t>
  </si>
  <si>
    <t>Košturiaková Jana</t>
  </si>
  <si>
    <t>č.d. 338</t>
  </si>
  <si>
    <t>Kotrčová Lucia</t>
  </si>
  <si>
    <t>Ondavská 3</t>
  </si>
  <si>
    <t>Kubalová Katarína</t>
  </si>
  <si>
    <t>Veľká okružná 1304/3</t>
  </si>
  <si>
    <t>Kubáňová Jana</t>
  </si>
  <si>
    <t>Levočská 1/57</t>
  </si>
  <si>
    <t>Kubenová Simona</t>
  </si>
  <si>
    <t>Ul.1. mája 13</t>
  </si>
  <si>
    <t>Kubicová Katarína</t>
  </si>
  <si>
    <t>Brezany č. 49</t>
  </si>
  <si>
    <t>Kubíková Ivana</t>
  </si>
  <si>
    <t>Baničova 31</t>
  </si>
  <si>
    <t>Kucharčík Dušan</t>
  </si>
  <si>
    <t>Milcova 60</t>
  </si>
  <si>
    <t>Lamlech Marián</t>
  </si>
  <si>
    <t>015 01</t>
  </si>
  <si>
    <t>Rajec</t>
  </si>
  <si>
    <t>Hollého 266/101</t>
  </si>
  <si>
    <t>Latošová Radoslava</t>
  </si>
  <si>
    <t>Hollého 159/8</t>
  </si>
  <si>
    <t>Lipka Michal</t>
  </si>
  <si>
    <t>Č.d.638</t>
  </si>
  <si>
    <t>Lušnáková Simona</t>
  </si>
  <si>
    <t>023 34</t>
  </si>
  <si>
    <t>Kysuc. Lieskovec</t>
  </si>
  <si>
    <t>Č.d. 361</t>
  </si>
  <si>
    <t>Mahríková Nikola</t>
  </si>
  <si>
    <t>Mahút Matúš</t>
  </si>
  <si>
    <t>Jaseňová 28</t>
  </si>
  <si>
    <t>Majerčiaková Andrea</t>
  </si>
  <si>
    <t>Hôrky</t>
  </si>
  <si>
    <t>Hôrky 43</t>
  </si>
  <si>
    <t>Majtán Peter</t>
  </si>
  <si>
    <t>Lysica</t>
  </si>
  <si>
    <t>Č.d. 237</t>
  </si>
  <si>
    <t>Martinčeková Katarína</t>
  </si>
  <si>
    <t>Partizánska 987/59</t>
  </si>
  <si>
    <t>Masaryková Alžbeta</t>
  </si>
  <si>
    <t>013 02</t>
  </si>
  <si>
    <t>Gbeľany</t>
  </si>
  <si>
    <t>Potočná  67 Nededza</t>
  </si>
  <si>
    <t>Masný Ján</t>
  </si>
  <si>
    <t>013 52</t>
  </si>
  <si>
    <t>Súľov</t>
  </si>
  <si>
    <t>Jablonové 104</t>
  </si>
  <si>
    <t>Meško Ján</t>
  </si>
  <si>
    <t>J. Fándlyho 11</t>
  </si>
  <si>
    <t>Mihalík Daniel</t>
  </si>
  <si>
    <t>Žilina 3-Zástranie</t>
  </si>
  <si>
    <t>Veterná 164</t>
  </si>
  <si>
    <t>Mihová Katarína</t>
  </si>
  <si>
    <t>013 23</t>
  </si>
  <si>
    <t>Višňové pri Žiline</t>
  </si>
  <si>
    <t>Višňové 741</t>
  </si>
  <si>
    <t>Michalíková Dominika</t>
  </si>
  <si>
    <t>018 26</t>
  </si>
  <si>
    <t>Plevník-Drienové</t>
  </si>
  <si>
    <t>Č.d. 113</t>
  </si>
  <si>
    <t>Mináriková Adriána</t>
  </si>
  <si>
    <t>Žilina - Trnové</t>
  </si>
  <si>
    <t>Šenkárovská 50</t>
  </si>
  <si>
    <t>Mitanová Zdenka</t>
  </si>
  <si>
    <t>Bytča 1</t>
  </si>
  <si>
    <t>Thurzova 968/15</t>
  </si>
  <si>
    <t>Moravčíková Zuzana</t>
  </si>
  <si>
    <t>Č.d. 128</t>
  </si>
  <si>
    <t>Mrvečková Monika</t>
  </si>
  <si>
    <t>029 44</t>
  </si>
  <si>
    <t>Rabča</t>
  </si>
  <si>
    <t>Hlavná 570</t>
  </si>
  <si>
    <t>Muráňová Katarína</t>
  </si>
  <si>
    <t>Veľká Okružná 15</t>
  </si>
  <si>
    <t>Murár Jakub</t>
  </si>
  <si>
    <t>A. Bernoláka 56</t>
  </si>
  <si>
    <t>Obertová Alica</t>
  </si>
  <si>
    <t>Platanová 26</t>
  </si>
  <si>
    <t>Ondáková Soňa</t>
  </si>
  <si>
    <t>Gaštanová 9</t>
  </si>
  <si>
    <t>Ondrášková Nikola</t>
  </si>
  <si>
    <t>Belá</t>
  </si>
  <si>
    <t>Riečna 84</t>
  </si>
  <si>
    <t>Pachulová Mária</t>
  </si>
  <si>
    <t>Višňové</t>
  </si>
  <si>
    <t>Č.d. 635</t>
  </si>
  <si>
    <t>Papíková Tatiana</t>
  </si>
  <si>
    <t>Ružová 42</t>
  </si>
  <si>
    <t>Paprčiaková Gabriela</t>
  </si>
  <si>
    <t>A.F. Kollára 230</t>
  </si>
  <si>
    <t>Pavlík Lukáš</t>
  </si>
  <si>
    <t>Lichardova 1</t>
  </si>
  <si>
    <t>Pavlík Michal</t>
  </si>
  <si>
    <t>Žilina 3</t>
  </si>
  <si>
    <t>Zádubnie 192</t>
  </si>
  <si>
    <t>Pecková Monika</t>
  </si>
  <si>
    <t>Hôrky 65</t>
  </si>
  <si>
    <t>Pecková Petra</t>
  </si>
  <si>
    <t>J.Hronca 15 , Hájik</t>
  </si>
  <si>
    <t>Pekariková Sabina</t>
  </si>
  <si>
    <t>Pod Laščeky 49</t>
  </si>
  <si>
    <t>Pekárová Michaela</t>
  </si>
  <si>
    <t>Horná 81</t>
  </si>
  <si>
    <t>Piková Lucia</t>
  </si>
  <si>
    <t>Pod sadom 10</t>
  </si>
  <si>
    <t>Pokryvková Kristína</t>
  </si>
  <si>
    <t>Kubínska 7</t>
  </si>
  <si>
    <t>Poliačková Ľubomíra</t>
  </si>
  <si>
    <t>Žilina Zástranie</t>
  </si>
  <si>
    <t>Na Straník 966</t>
  </si>
  <si>
    <t>Povrazníková Monika</t>
  </si>
  <si>
    <t>Č.d. 88</t>
  </si>
  <si>
    <t>Pražencová Barbora</t>
  </si>
  <si>
    <t>Družstevná 1088/19</t>
  </si>
  <si>
    <t>Priečková Nikola</t>
  </si>
  <si>
    <t>Bajzova 6</t>
  </si>
  <si>
    <t>Rakovan Marek</t>
  </si>
  <si>
    <t>Remková Martina</t>
  </si>
  <si>
    <t>Hviezdoslavova 23</t>
  </si>
  <si>
    <t>Repkovská Martina</t>
  </si>
  <si>
    <t>Ústredie 23</t>
  </si>
  <si>
    <t>Rizikyová Silvia</t>
  </si>
  <si>
    <t>Hlinická 405/13</t>
  </si>
  <si>
    <t>Romančík Matej</t>
  </si>
  <si>
    <t>Kolárovská 1032</t>
  </si>
  <si>
    <t>Romančíková Jana</t>
  </si>
  <si>
    <t>Žilina - Strážov</t>
  </si>
  <si>
    <t>Hričovská 21</t>
  </si>
  <si>
    <t>Ságová Simona</t>
  </si>
  <si>
    <t>B.S.Timravy 13/95</t>
  </si>
  <si>
    <t>Skotnická Zuzana</t>
  </si>
  <si>
    <t>Svätoplukova 32</t>
  </si>
  <si>
    <t>Slotová Martina</t>
  </si>
  <si>
    <t>Baničova 8</t>
  </si>
  <si>
    <t>Stebelová Dominika</t>
  </si>
  <si>
    <t>010 14</t>
  </si>
  <si>
    <t>Vranie 53</t>
  </si>
  <si>
    <t>Stupňanová Jana</t>
  </si>
  <si>
    <t>013 22</t>
  </si>
  <si>
    <t>Rosina</t>
  </si>
  <si>
    <t>Dolná Rosinská 229</t>
  </si>
  <si>
    <t>Synáková Anna</t>
  </si>
  <si>
    <t>Nám.sv.J. Bosca 35</t>
  </si>
  <si>
    <t>Šamajová Ivana</t>
  </si>
  <si>
    <t>Popradská 2</t>
  </si>
  <si>
    <t>Ševčíková Alžbeta</t>
  </si>
  <si>
    <t>Podhorie 164</t>
  </si>
  <si>
    <t>Ševčíková Kristína</t>
  </si>
  <si>
    <t>013 54</t>
  </si>
  <si>
    <t>Kolárovice</t>
  </si>
  <si>
    <t>Č.d. 423</t>
  </si>
  <si>
    <t>Škorubová Mária</t>
  </si>
  <si>
    <t>Bytovka 278</t>
  </si>
  <si>
    <t>Škorvanová Nikola</t>
  </si>
  <si>
    <t>Dr.Jozefa Tisu 647</t>
  </si>
  <si>
    <t>Šmidová Daniela</t>
  </si>
  <si>
    <t>Čajakova 9</t>
  </si>
  <si>
    <t>Špiriak Peter</t>
  </si>
  <si>
    <t>Č.d. 141</t>
  </si>
  <si>
    <t>Šramová Anna</t>
  </si>
  <si>
    <t>013 55</t>
  </si>
  <si>
    <t>Štiavnik 1212</t>
  </si>
  <si>
    <t>Štefanová Martina</t>
  </si>
  <si>
    <t>Gaštanová 39</t>
  </si>
  <si>
    <t>Štenchláková Alexandra</t>
  </si>
  <si>
    <t>Južná 284</t>
  </si>
  <si>
    <t>Šuba Ivan</t>
  </si>
  <si>
    <t>N. Kamence 908</t>
  </si>
  <si>
    <t>Šupejová Veronika</t>
  </si>
  <si>
    <t>SNP 40</t>
  </si>
  <si>
    <t>Tain Denis</t>
  </si>
  <si>
    <t>Rojková 757</t>
  </si>
  <si>
    <t>Tomašová Katarína</t>
  </si>
  <si>
    <t>č.d.892</t>
  </si>
  <si>
    <t>Trizuliaková Patrícia</t>
  </si>
  <si>
    <t>Žilina -Vlčince</t>
  </si>
  <si>
    <t>Fatranská 11</t>
  </si>
  <si>
    <t>Trúchlá Alexandra</t>
  </si>
  <si>
    <t>013 32</t>
  </si>
  <si>
    <t>Dlhé Pole</t>
  </si>
  <si>
    <t>Č.d. 720</t>
  </si>
  <si>
    <t>Turanec Karol</t>
  </si>
  <si>
    <t>Bystrická 82/10</t>
  </si>
  <si>
    <t>Turcer Peter</t>
  </si>
  <si>
    <t>013 42</t>
  </si>
  <si>
    <t>Horný Hričov</t>
  </si>
  <si>
    <t>Horný Hričov 175</t>
  </si>
  <si>
    <t>Uhrínová Lenka</t>
  </si>
  <si>
    <t>Č.d. 437</t>
  </si>
  <si>
    <t>Urbanová Michaela</t>
  </si>
  <si>
    <t>Osloboditeľov 373/31</t>
  </si>
  <si>
    <t>Urblíková Martina</t>
  </si>
  <si>
    <t>Žilina 8</t>
  </si>
  <si>
    <t>Trenčianska 1</t>
  </si>
  <si>
    <t>Uríková Jana</t>
  </si>
  <si>
    <t>J. Kráľa 8404/19</t>
  </si>
  <si>
    <t>Valchárová Anežka</t>
  </si>
  <si>
    <t>Sad SNP 6/669</t>
  </si>
  <si>
    <t>Valicová Veronika</t>
  </si>
  <si>
    <t>Horevsie 443</t>
  </si>
  <si>
    <t>Vallo Matej</t>
  </si>
  <si>
    <t>Baničova 2</t>
  </si>
  <si>
    <t>Vlčková Lenka</t>
  </si>
  <si>
    <t>Cintorínska 35</t>
  </si>
  <si>
    <t>Vodjanický Roman</t>
  </si>
  <si>
    <t>Č.d. 104</t>
  </si>
  <si>
    <t>Zábovská Nikola</t>
  </si>
  <si>
    <t>Závodského 13</t>
  </si>
  <si>
    <t>Zavadzanová Klaudia</t>
  </si>
  <si>
    <t>Gaštanová 2</t>
  </si>
  <si>
    <t>Závodský Marek</t>
  </si>
  <si>
    <t>013 24</t>
  </si>
  <si>
    <t>Strečno</t>
  </si>
  <si>
    <t>Za záhradami 512</t>
  </si>
  <si>
    <t>Zboroňová Patrícia</t>
  </si>
  <si>
    <t>Na Sihoti 556/7</t>
  </si>
  <si>
    <t>Zemková Beáta</t>
  </si>
  <si>
    <t>023 41</t>
  </si>
  <si>
    <t>Nesluša</t>
  </si>
  <si>
    <t>č.d. 821</t>
  </si>
  <si>
    <t>Zips Michal</t>
  </si>
  <si>
    <t>Č.d. 542</t>
  </si>
  <si>
    <t>Žerjavová Martina</t>
  </si>
  <si>
    <t>Stodolova 10 /20</t>
  </si>
  <si>
    <t>Žilinčárová Zuzana</t>
  </si>
  <si>
    <t>Č.d. 91</t>
  </si>
  <si>
    <t>Balvanová Darina</t>
  </si>
  <si>
    <t>Štipce 1114/16</t>
  </si>
  <si>
    <t>Bobáňová Adriana</t>
  </si>
  <si>
    <t>Ďurčiná 155</t>
  </si>
  <si>
    <t>Čavojová Dominika</t>
  </si>
  <si>
    <t>Č.d. 315</t>
  </si>
  <si>
    <t>Martaus Lukáš</t>
  </si>
  <si>
    <t>č. d. 238</t>
  </si>
  <si>
    <t>Milová Katarína</t>
  </si>
  <si>
    <t>Malá Bytča 68</t>
  </si>
  <si>
    <t>Remenárová Dominika</t>
  </si>
  <si>
    <t>Na majer 60/7</t>
  </si>
  <si>
    <t>Šuštiaková Barbora</t>
  </si>
  <si>
    <t>Zádubnie 19</t>
  </si>
  <si>
    <t>Tomášová Barbora</t>
  </si>
  <si>
    <t>Č.d. 708</t>
  </si>
  <si>
    <t>Wild Marek</t>
  </si>
  <si>
    <t>Ľubľanská 4</t>
  </si>
  <si>
    <t>Chovanová Andrea</t>
  </si>
  <si>
    <t>Lietavská Závadka</t>
  </si>
  <si>
    <t>č.d.60</t>
  </si>
  <si>
    <t>Janisková Denisa</t>
  </si>
  <si>
    <t>Máliková Zuzana</t>
  </si>
  <si>
    <t>Č.d. 313</t>
  </si>
  <si>
    <t>Mosorová Patrícia</t>
  </si>
  <si>
    <t>Č.d. 613</t>
  </si>
  <si>
    <t>Nemcová Lívia</t>
  </si>
  <si>
    <t>Dobšinského 20</t>
  </si>
  <si>
    <t>Solárová Patrícia</t>
  </si>
  <si>
    <t>Brezová 1505/23</t>
  </si>
  <si>
    <t>Cigániková Natália</t>
  </si>
  <si>
    <t>Lietavská Svinná 212</t>
  </si>
  <si>
    <t>Dodeková Romana</t>
  </si>
  <si>
    <t>Dornáková Renáta</t>
  </si>
  <si>
    <t>Dedinská 27/81</t>
  </si>
  <si>
    <t>Gavláková Petra</t>
  </si>
  <si>
    <t>Na Malý Diel 30</t>
  </si>
  <si>
    <t>Kadrliak Marek</t>
  </si>
  <si>
    <t>Stodolova 8</t>
  </si>
  <si>
    <t>Kasmanová Martina</t>
  </si>
  <si>
    <t>Hliník n/Váhom 450</t>
  </si>
  <si>
    <t>Kršková Darina</t>
  </si>
  <si>
    <t>Brodno 94</t>
  </si>
  <si>
    <t>Muráň Tomáš</t>
  </si>
  <si>
    <t>Lichardova 16</t>
  </si>
  <si>
    <t>Vrábliková Martina</t>
  </si>
  <si>
    <t>013 41</t>
  </si>
  <si>
    <t>Peklina</t>
  </si>
  <si>
    <t>Č.d. 23</t>
  </si>
  <si>
    <t>Zajacová Dominika</t>
  </si>
  <si>
    <t>Č.d. 185</t>
  </si>
  <si>
    <t>Belanová Simona</t>
  </si>
  <si>
    <t>Č.d. 41</t>
  </si>
  <si>
    <t>Sanigová Michaela</t>
  </si>
  <si>
    <t>Č.d. 202</t>
  </si>
  <si>
    <t>Suran Tomáš</t>
  </si>
  <si>
    <t>Platanová 20</t>
  </si>
  <si>
    <t>Šebeňová Michaela</t>
  </si>
  <si>
    <t>Pittsburgská 15</t>
  </si>
  <si>
    <t>Žilčáková Veronika</t>
  </si>
  <si>
    <t>Borová 7</t>
  </si>
  <si>
    <t>Chromek Gabriel</t>
  </si>
  <si>
    <t>Zástranie 270</t>
  </si>
  <si>
    <t>Paleček Tomáš</t>
  </si>
  <si>
    <t>Č.d. 478</t>
  </si>
  <si>
    <t>Puškárová Marianna</t>
  </si>
  <si>
    <t>Petzvalova 69</t>
  </si>
  <si>
    <t>Greško Ján</t>
  </si>
  <si>
    <t>024 01</t>
  </si>
  <si>
    <t>Kysucké Nové Mesto</t>
  </si>
  <si>
    <t>Podstránie 1282</t>
  </si>
  <si>
    <t>Lesková Iveta</t>
  </si>
  <si>
    <t>Bagarova 7</t>
  </si>
  <si>
    <t>Melo Peter</t>
  </si>
  <si>
    <t>Biely Potok  818</t>
  </si>
  <si>
    <t>Miklová Barbora</t>
  </si>
  <si>
    <t>Fatranská 6/5</t>
  </si>
  <si>
    <t>Sedláková Miroslava</t>
  </si>
  <si>
    <t>Dolný Hričov</t>
  </si>
  <si>
    <t>Osloboditeľov 155</t>
  </si>
  <si>
    <t>Baníková Katarína</t>
  </si>
  <si>
    <t>Vrátňanská  1299</t>
  </si>
  <si>
    <t>Gápová Lea</t>
  </si>
  <si>
    <t>Vrátňanská 288</t>
  </si>
  <si>
    <t>Kubánková Monika</t>
  </si>
  <si>
    <t>Na močiar 1125/24</t>
  </si>
  <si>
    <t>Mihalik Peter</t>
  </si>
  <si>
    <t>Hrnčiarska 226</t>
  </si>
  <si>
    <t>Uríková Martina</t>
  </si>
  <si>
    <t>Hollého 159/9</t>
  </si>
  <si>
    <t>Danišová Veronika</t>
  </si>
  <si>
    <t>J.Gabčíka 242/17</t>
  </si>
  <si>
    <t>Mazúr Adrián</t>
  </si>
  <si>
    <t>Borová 13</t>
  </si>
  <si>
    <t>Pažičanová Natália</t>
  </si>
  <si>
    <t>Kunerad</t>
  </si>
  <si>
    <t>Stehlíková Šárka</t>
  </si>
  <si>
    <t>Osloboditeľov 212</t>
  </si>
  <si>
    <t>Virdzeková Slavomíra</t>
  </si>
  <si>
    <t>013 14</t>
  </si>
  <si>
    <t>Kamenná Poruba</t>
  </si>
  <si>
    <t>Č.d. 71</t>
  </si>
  <si>
    <t>Žitníková Natália</t>
  </si>
  <si>
    <t>Do dubu 47/6</t>
  </si>
  <si>
    <t>Šmehýlová Zuzana</t>
  </si>
  <si>
    <t>Jura Hronca 3365/19</t>
  </si>
  <si>
    <t>Martošová Katarína</t>
  </si>
  <si>
    <t>Vranie 146</t>
  </si>
  <si>
    <t>Lašútová Lea</t>
  </si>
  <si>
    <t>Dubová 4</t>
  </si>
  <si>
    <t>Madeja Norbert</t>
  </si>
  <si>
    <t>Sládkovičova 1207/49</t>
  </si>
  <si>
    <t>Vlčanský Miloš</t>
  </si>
  <si>
    <t>Bitarová</t>
  </si>
  <si>
    <t>Č.d. 21</t>
  </si>
  <si>
    <t>Brundza Matej</t>
  </si>
  <si>
    <t>Korzo 13</t>
  </si>
  <si>
    <t>Janurová Lucia</t>
  </si>
  <si>
    <t>Jedlíkova 25</t>
  </si>
  <si>
    <t>Kohútová Kristína</t>
  </si>
  <si>
    <t>Č.d. 106</t>
  </si>
  <si>
    <t>Sládečková Barbora</t>
  </si>
  <si>
    <t>Hlavná 169/207</t>
  </si>
  <si>
    <t>Grenčíková Tereza</t>
  </si>
  <si>
    <t>Terézie Vansovej 5</t>
  </si>
  <si>
    <t>Chochúľ Michal</t>
  </si>
  <si>
    <t>Hlavná 169</t>
  </si>
  <si>
    <t>Kasmanová Katarína</t>
  </si>
  <si>
    <t>Karpatská 1</t>
  </si>
  <si>
    <t>Kováčová Andrea</t>
  </si>
  <si>
    <t>Lipová 840</t>
  </si>
  <si>
    <t>Lalinská Monika</t>
  </si>
  <si>
    <t>Smreková 13</t>
  </si>
  <si>
    <t>Knapcová Mária</t>
  </si>
  <si>
    <t>Kysucké Nové Mesto 1</t>
  </si>
  <si>
    <t>Jesenského 1234/14</t>
  </si>
  <si>
    <t>Kubičková Dominika</t>
  </si>
  <si>
    <t>Bajzova 39</t>
  </si>
  <si>
    <t>Tamášiová Yvette</t>
  </si>
  <si>
    <t>Gabajova 22</t>
  </si>
  <si>
    <t>Slobodová Jana</t>
  </si>
  <si>
    <t>Turská Petra</t>
  </si>
  <si>
    <t>Daxnerova 1</t>
  </si>
  <si>
    <t>Gavuliak Lukáš</t>
  </si>
  <si>
    <t>Mik. Nigriniho</t>
  </si>
  <si>
    <t>Sekera Richard</t>
  </si>
  <si>
    <t>Biely Potok 1174</t>
  </si>
  <si>
    <t>Vojteková Eva</t>
  </si>
  <si>
    <t>Víťazstva 64</t>
  </si>
  <si>
    <t>Malíková Barbora</t>
  </si>
  <si>
    <t>Biely Potok 707</t>
  </si>
  <si>
    <t>Horanský Stanislav</t>
  </si>
  <si>
    <t>Č.d. 127</t>
  </si>
  <si>
    <t>Majčínová Nikola</t>
  </si>
  <si>
    <t>Školská 696</t>
  </si>
  <si>
    <t>Vršanská Nikola</t>
  </si>
  <si>
    <t>023 32</t>
  </si>
  <si>
    <t>Snežnica</t>
  </si>
  <si>
    <t>Č.d. 122</t>
  </si>
  <si>
    <t>Kašíková Alexandra</t>
  </si>
  <si>
    <t>Jablonové 65</t>
  </si>
  <si>
    <t>Maljarová Nikola</t>
  </si>
  <si>
    <t>Cementárenská 63</t>
  </si>
  <si>
    <t>Dolinajec Lukáš</t>
  </si>
  <si>
    <t>Za dielom 416/2</t>
  </si>
  <si>
    <t>Maliňák René</t>
  </si>
  <si>
    <t>Pittsburgská 1</t>
  </si>
  <si>
    <t>Bátorková Zuzana</t>
  </si>
  <si>
    <t>Lutiše</t>
  </si>
  <si>
    <t>Č.d. 181</t>
  </si>
  <si>
    <t>Bobulová Lucia</t>
  </si>
  <si>
    <t>Ruppeldtova 1</t>
  </si>
  <si>
    <t>Fujdiaková Veronika</t>
  </si>
  <si>
    <t>Hollého 18</t>
  </si>
  <si>
    <t>Chovančíková Nikola</t>
  </si>
  <si>
    <t>Turie</t>
  </si>
  <si>
    <t>Č.d. 534</t>
  </si>
  <si>
    <t>Kozáková Katarína</t>
  </si>
  <si>
    <t>Černovská 8</t>
  </si>
  <si>
    <t>Krasnecová Erika</t>
  </si>
  <si>
    <t>Tulská 8/71</t>
  </si>
  <si>
    <t>Moravcová Katarína</t>
  </si>
  <si>
    <t>Dolná Rosinská 801</t>
  </si>
  <si>
    <t>Hološová Silvia</t>
  </si>
  <si>
    <t>Bláhová 450/23</t>
  </si>
  <si>
    <t>Madová Daniela</t>
  </si>
  <si>
    <t>Pod sadom 714/78</t>
  </si>
  <si>
    <t>Ozimá Tatiana</t>
  </si>
  <si>
    <t>Osloboditeľov 219</t>
  </si>
  <si>
    <t>Rakovanová Romana</t>
  </si>
  <si>
    <t>Ruppeldtova 20</t>
  </si>
  <si>
    <t>Dadanova 9</t>
  </si>
  <si>
    <t>meno a priezvisko</t>
  </si>
  <si>
    <t>priezvisko a meno</t>
  </si>
  <si>
    <t>domov_psc</t>
  </si>
  <si>
    <t>domov_mesto</t>
  </si>
  <si>
    <t>domov_ulica</t>
  </si>
  <si>
    <t>meno</t>
  </si>
  <si>
    <t>den narodenia</t>
  </si>
  <si>
    <t xml:space="preserve">poradie </t>
  </si>
  <si>
    <t>Priezvisko a meno</t>
  </si>
  <si>
    <t>Mrva Jaromír</t>
  </si>
  <si>
    <t>13 04</t>
  </si>
  <si>
    <t>10 07</t>
  </si>
  <si>
    <t>29 55</t>
  </si>
  <si>
    <t>PSČ</t>
  </si>
  <si>
    <t>Opravené PSČ</t>
  </si>
  <si>
    <t>poradie - je číslo pred lomítkom zo stĺpca cprot</t>
  </si>
  <si>
    <t>rodné číslo:</t>
  </si>
  <si>
    <t xml:space="preserve"> - prvé dve cifry určujú rok narodenia</t>
  </si>
  <si>
    <t xml:space="preserve"> - druhé dve cifry určujú mesiac narodenia, pri ženách sa k mesiacu narodenia pripočítava 50</t>
  </si>
  <si>
    <t xml:space="preserve"> - tretie dve cifry určujú deň narodenia</t>
  </si>
  <si>
    <t>085425/8743</t>
  </si>
  <si>
    <t>076204/8735</t>
  </si>
  <si>
    <t>076225/7977</t>
  </si>
  <si>
    <t>045113/8791</t>
  </si>
  <si>
    <t>055602/8753</t>
  </si>
  <si>
    <t>056120/8302</t>
  </si>
  <si>
    <t>055402/8788</t>
  </si>
  <si>
    <t xml:space="preserve">Niektorým PSČ na začiatku chýba 0. </t>
  </si>
  <si>
    <t>Vytvorte vzorec, pomocou ktorého to opravíte.</t>
  </si>
  <si>
    <t>E-mail</t>
  </si>
  <si>
    <t>Opravený e-mail</t>
  </si>
  <si>
    <t>zdenko.kosegi@earthlink.net</t>
  </si>
  <si>
    <t>1. V stĺpci A sú niektoré e-mailové adresy v nesprávnom tvare, opravte ich.</t>
  </si>
  <si>
    <t>roman.datko@gmail.com</t>
  </si>
  <si>
    <t>milena.pavloveova@post.sk</t>
  </si>
  <si>
    <t>blahoslav.kolesar@comcast.net</t>
  </si>
  <si>
    <t>ignac.gatura@comcast.net</t>
  </si>
  <si>
    <t>marina.kubischova!hotmail.com</t>
  </si>
  <si>
    <t>fridrich.buvala!seznam.cz</t>
  </si>
  <si>
    <t>terezia.nuotaova!yahoo.com</t>
  </si>
  <si>
    <t>bystrik.cvanga!zoznam.sk</t>
  </si>
  <si>
    <t>juraj.kotkuliak!yahoo.com</t>
  </si>
  <si>
    <t>gabriel.fasko!seznam.cz</t>
  </si>
  <si>
    <t>marcel.kabar!yahoo.com</t>
  </si>
  <si>
    <t>ctibor.jankovic!azet.sk</t>
  </si>
  <si>
    <t>albert.kappler!earthlink.net</t>
  </si>
  <si>
    <t>karina.pohancanikova!msn.com</t>
  </si>
  <si>
    <t>stanislav.klajban!att.com</t>
  </si>
  <si>
    <t>lea.michelcikova!att.com</t>
  </si>
  <si>
    <t>matus.kieffer!post.sk</t>
  </si>
  <si>
    <t>ernest.kohut!att.com</t>
  </si>
  <si>
    <t>julius.hosek!azet.sk</t>
  </si>
  <si>
    <t>nina.palazzoova!earthlink.net</t>
  </si>
  <si>
    <t>gregor.cesnak!att.com</t>
  </si>
  <si>
    <t>2. Z e-mailovej adresy zistite Meno a priezvisko.</t>
  </si>
  <si>
    <t>Meno</t>
  </si>
  <si>
    <t>Priezvisko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</si>
</sst>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0" fillId="4" borderId="0" xfId="0" applyFill="1"/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6" borderId="0" xfId="0" applyFill="1"/>
    <xf numFmtId="0" fontId="1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7" borderId="0" xfId="0" applyFont="1" applyFill="1"/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0" xfId="1" applyFont="1" applyFill="1"/>
    <xf numFmtId="0" fontId="2" fillId="9" borderId="0" xfId="0" applyFont="1" applyFill="1"/>
  </cellXfs>
  <cellStyles count="3">
    <cellStyle name="Normálna" xfId="0" builtinId="0"/>
    <cellStyle name="normálne 2" xfId="1" xr:uid="{00000000-0005-0000-0000-000001000000}"/>
    <cellStyle name="Normálne 3" xfId="2" xr:uid="{00000000-0005-0000-0000-000002000000}"/>
  </cellStyles>
  <dxfs count="0"/>
  <tableStyles count="0" defaultTableStyle="TableStyleMedium2" defaultPivotStyle="PivotStyleLight16"/>
  <colors>
    <mruColors>
      <color rgb="FFFFFF43"/>
      <color rgb="FFFFCCFF"/>
      <color rgb="FF99FF99"/>
      <color rgb="FFFFE699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opLeftCell="A107" workbookViewId="0">
      <selection activeCell="E2" sqref="E2:E150"/>
    </sheetView>
  </sheetViews>
  <sheetFormatPr defaultRowHeight="12.75" x14ac:dyDescent="0.2"/>
  <cols>
    <col min="1" max="1" width="4.42578125" style="3" customWidth="1"/>
    <col min="2" max="2" width="18" style="3" customWidth="1"/>
    <col min="3" max="3" width="18.140625" style="3" customWidth="1"/>
    <col min="4" max="4" width="29.85546875" style="3" customWidth="1"/>
    <col min="5" max="5" width="28.140625" style="3" customWidth="1"/>
    <col min="6" max="16384" width="9.140625" style="3"/>
  </cols>
  <sheetData>
    <row r="1" spans="1:5" x14ac:dyDescent="0.2">
      <c r="A1" s="18" t="s">
        <v>226</v>
      </c>
      <c r="B1" s="18" t="s">
        <v>1034</v>
      </c>
      <c r="C1" s="18" t="s">
        <v>206</v>
      </c>
      <c r="D1" s="19" t="s">
        <v>203</v>
      </c>
      <c r="E1" s="18" t="s">
        <v>1037</v>
      </c>
    </row>
    <row r="2" spans="1:5" x14ac:dyDescent="0.2">
      <c r="A2" s="3">
        <v>1</v>
      </c>
      <c r="B2" s="3" t="s">
        <v>227</v>
      </c>
      <c r="C2" s="3" t="s">
        <v>228</v>
      </c>
      <c r="D2" s="3" t="str">
        <f>CONCATENATE(B2," ",C2)</f>
        <v>Veronika Balážová</v>
      </c>
      <c r="E2" s="3" t="str">
        <f>CONCATENATE(C2," ",B2)</f>
        <v>Balážová Veronika</v>
      </c>
    </row>
    <row r="3" spans="1:5" x14ac:dyDescent="0.2">
      <c r="A3" s="3">
        <v>2</v>
      </c>
      <c r="B3" s="3" t="s">
        <v>229</v>
      </c>
      <c r="C3" s="3" t="s">
        <v>230</v>
      </c>
      <c r="D3" s="3" t="str">
        <f t="shared" ref="D3:D66" si="0">CONCATENATE(B3," ",C3)</f>
        <v>Andrea Bartošová</v>
      </c>
      <c r="E3" s="3" t="str">
        <f t="shared" ref="E3:E66" si="1">CONCATENATE(C3," ",B3)</f>
        <v>Bartošová Andrea</v>
      </c>
    </row>
    <row r="4" spans="1:5" x14ac:dyDescent="0.2">
      <c r="A4" s="3">
        <v>3</v>
      </c>
      <c r="B4" s="3" t="s">
        <v>224</v>
      </c>
      <c r="C4" s="3" t="s">
        <v>231</v>
      </c>
      <c r="D4" s="3" t="str">
        <f t="shared" si="0"/>
        <v>Jana Bednárová</v>
      </c>
      <c r="E4" s="3" t="str">
        <f t="shared" si="1"/>
        <v>Bednárová Jana</v>
      </c>
    </row>
    <row r="5" spans="1:5" x14ac:dyDescent="0.2">
      <c r="A5" s="3">
        <v>4</v>
      </c>
      <c r="B5" s="3" t="s">
        <v>232</v>
      </c>
      <c r="C5" s="3" t="s">
        <v>233</v>
      </c>
      <c r="D5" s="3" t="str">
        <f t="shared" si="0"/>
        <v>Simona Belanová</v>
      </c>
      <c r="E5" s="3" t="str">
        <f t="shared" si="1"/>
        <v>Belanová Simona</v>
      </c>
    </row>
    <row r="6" spans="1:5" x14ac:dyDescent="0.2">
      <c r="A6" s="3">
        <v>5</v>
      </c>
      <c r="B6" s="3" t="s">
        <v>234</v>
      </c>
      <c r="C6" s="3" t="s">
        <v>235</v>
      </c>
      <c r="D6" s="3" t="str">
        <f t="shared" si="0"/>
        <v>Katarína Blašková</v>
      </c>
      <c r="E6" s="3" t="str">
        <f t="shared" si="1"/>
        <v>Blašková Katarína</v>
      </c>
    </row>
    <row r="7" spans="1:5" x14ac:dyDescent="0.2">
      <c r="A7" s="3">
        <v>6</v>
      </c>
      <c r="B7" s="3" t="s">
        <v>236</v>
      </c>
      <c r="C7" s="3" t="s">
        <v>237</v>
      </c>
      <c r="D7" s="3" t="str">
        <f t="shared" si="0"/>
        <v>Lucia Bobulová</v>
      </c>
      <c r="E7" s="3" t="str">
        <f t="shared" si="1"/>
        <v>Bobulová Lucia</v>
      </c>
    </row>
    <row r="8" spans="1:5" x14ac:dyDescent="0.2">
      <c r="A8" s="3">
        <v>7</v>
      </c>
      <c r="B8" s="3" t="s">
        <v>238</v>
      </c>
      <c r="C8" s="3" t="s">
        <v>239</v>
      </c>
      <c r="D8" s="3" t="str">
        <f t="shared" si="0"/>
        <v>Michaela Boteková</v>
      </c>
      <c r="E8" s="3" t="str">
        <f t="shared" si="1"/>
        <v>Boteková Michaela</v>
      </c>
    </row>
    <row r="9" spans="1:5" x14ac:dyDescent="0.2">
      <c r="A9" s="3">
        <v>8</v>
      </c>
      <c r="B9" s="3" t="s">
        <v>240</v>
      </c>
      <c r="C9" s="3" t="s">
        <v>241</v>
      </c>
      <c r="D9" s="3" t="str">
        <f t="shared" si="0"/>
        <v>Bibiana Brestovanská</v>
      </c>
      <c r="E9" s="3" t="str">
        <f t="shared" si="1"/>
        <v>Brestovanská Bibiana</v>
      </c>
    </row>
    <row r="10" spans="1:5" x14ac:dyDescent="0.2">
      <c r="A10" s="3">
        <v>9</v>
      </c>
      <c r="B10" s="3" t="s">
        <v>242</v>
      </c>
      <c r="C10" s="3" t="s">
        <v>243</v>
      </c>
      <c r="D10" s="3" t="str">
        <f t="shared" si="0"/>
        <v>Vladimír Brezáni</v>
      </c>
      <c r="E10" s="3" t="str">
        <f t="shared" si="1"/>
        <v>Brezáni Vladimír</v>
      </c>
    </row>
    <row r="11" spans="1:5" x14ac:dyDescent="0.2">
      <c r="A11" s="3">
        <v>10</v>
      </c>
      <c r="B11" s="3" t="s">
        <v>244</v>
      </c>
      <c r="C11" s="3" t="s">
        <v>245</v>
      </c>
      <c r="D11" s="3" t="str">
        <f t="shared" si="0"/>
        <v>Matej Brundza</v>
      </c>
      <c r="E11" s="3" t="str">
        <f t="shared" si="1"/>
        <v>Brundza Matej</v>
      </c>
    </row>
    <row r="12" spans="1:5" x14ac:dyDescent="0.2">
      <c r="A12" s="3">
        <v>11</v>
      </c>
      <c r="B12" s="3" t="s">
        <v>229</v>
      </c>
      <c r="C12" s="3" t="s">
        <v>246</v>
      </c>
      <c r="D12" s="3" t="str">
        <f t="shared" si="0"/>
        <v>Andrea Bujná</v>
      </c>
      <c r="E12" s="3" t="str">
        <f t="shared" si="1"/>
        <v>Bujná Andrea</v>
      </c>
    </row>
    <row r="13" spans="1:5" x14ac:dyDescent="0.2">
      <c r="A13" s="3">
        <v>12</v>
      </c>
      <c r="B13" s="3" t="s">
        <v>247</v>
      </c>
      <c r="C13" s="3" t="s">
        <v>248</v>
      </c>
      <c r="D13" s="3" t="str">
        <f t="shared" si="0"/>
        <v>René Cabuk</v>
      </c>
      <c r="E13" s="3" t="str">
        <f t="shared" si="1"/>
        <v>Cabuk René</v>
      </c>
    </row>
    <row r="14" spans="1:5" x14ac:dyDescent="0.2">
      <c r="A14" s="3">
        <v>13</v>
      </c>
      <c r="B14" s="3" t="s">
        <v>249</v>
      </c>
      <c r="C14" s="3" t="s">
        <v>250</v>
      </c>
      <c r="D14" s="3" t="str">
        <f t="shared" si="0"/>
        <v>Natália Cigániková</v>
      </c>
      <c r="E14" s="3" t="str">
        <f t="shared" si="1"/>
        <v>Cigániková Natália</v>
      </c>
    </row>
    <row r="15" spans="1:5" x14ac:dyDescent="0.2">
      <c r="A15" s="3">
        <v>14</v>
      </c>
      <c r="B15" s="3" t="s">
        <v>251</v>
      </c>
      <c r="C15" s="3" t="s">
        <v>252</v>
      </c>
      <c r="D15" s="3" t="str">
        <f t="shared" si="0"/>
        <v>Radoslav Cvacho</v>
      </c>
      <c r="E15" s="3" t="str">
        <f t="shared" si="1"/>
        <v>Cvacho Radoslav</v>
      </c>
    </row>
    <row r="16" spans="1:5" x14ac:dyDescent="0.2">
      <c r="A16" s="3">
        <v>15</v>
      </c>
      <c r="B16" s="3" t="s">
        <v>253</v>
      </c>
      <c r="C16" s="3" t="s">
        <v>254</v>
      </c>
      <c r="D16" s="3" t="str">
        <f t="shared" si="0"/>
        <v>Zuzana Čečková</v>
      </c>
      <c r="E16" s="3" t="str">
        <f t="shared" si="1"/>
        <v>Čečková Zuzana</v>
      </c>
    </row>
    <row r="17" spans="1:5" x14ac:dyDescent="0.2">
      <c r="A17" s="3">
        <v>16</v>
      </c>
      <c r="B17" s="3" t="s">
        <v>255</v>
      </c>
      <c r="C17" s="3" t="s">
        <v>256</v>
      </c>
      <c r="D17" s="3" t="str">
        <f t="shared" si="0"/>
        <v>Klaudia Čurajová</v>
      </c>
      <c r="E17" s="3" t="str">
        <f t="shared" si="1"/>
        <v>Čurajová Klaudia</v>
      </c>
    </row>
    <row r="18" spans="1:5" x14ac:dyDescent="0.2">
      <c r="A18" s="3">
        <v>17</v>
      </c>
      <c r="B18" s="3" t="s">
        <v>257</v>
      </c>
      <c r="C18" s="3" t="s">
        <v>258</v>
      </c>
      <c r="D18" s="3" t="str">
        <f t="shared" si="0"/>
        <v>Adela Danišková</v>
      </c>
      <c r="E18" s="3" t="str">
        <f t="shared" si="1"/>
        <v>Danišková Adela</v>
      </c>
    </row>
    <row r="19" spans="1:5" x14ac:dyDescent="0.2">
      <c r="A19" s="3">
        <v>18</v>
      </c>
      <c r="B19" s="3" t="s">
        <v>227</v>
      </c>
      <c r="C19" s="3" t="s">
        <v>259</v>
      </c>
      <c r="D19" s="3" t="str">
        <f t="shared" si="0"/>
        <v>Veronika Danišová</v>
      </c>
      <c r="E19" s="3" t="str">
        <f t="shared" si="1"/>
        <v>Danišová Veronika</v>
      </c>
    </row>
    <row r="20" spans="1:5" x14ac:dyDescent="0.2">
      <c r="A20" s="3">
        <v>19</v>
      </c>
      <c r="B20" s="3" t="s">
        <v>260</v>
      </c>
      <c r="C20" s="3" t="s">
        <v>261</v>
      </c>
      <c r="D20" s="3" t="str">
        <f t="shared" si="0"/>
        <v>Lukáš Dolinajec</v>
      </c>
      <c r="E20" s="3" t="str">
        <f t="shared" si="1"/>
        <v>Dolinajec Lukáš</v>
      </c>
    </row>
    <row r="21" spans="1:5" x14ac:dyDescent="0.2">
      <c r="A21" s="3">
        <v>20</v>
      </c>
      <c r="B21" s="3" t="s">
        <v>262</v>
      </c>
      <c r="C21" s="3" t="s">
        <v>263</v>
      </c>
      <c r="D21" s="3" t="str">
        <f t="shared" si="0"/>
        <v>Renáta Dornáková</v>
      </c>
      <c r="E21" s="3" t="str">
        <f t="shared" si="1"/>
        <v>Dornáková Renáta</v>
      </c>
    </row>
    <row r="22" spans="1:5" x14ac:dyDescent="0.2">
      <c r="A22" s="3">
        <v>21</v>
      </c>
      <c r="B22" s="3" t="s">
        <v>244</v>
      </c>
      <c r="C22" s="3" t="s">
        <v>264</v>
      </c>
      <c r="D22" s="3" t="str">
        <f t="shared" si="0"/>
        <v>Matej Ďurčan</v>
      </c>
      <c r="E22" s="3" t="str">
        <f t="shared" si="1"/>
        <v>Ďurčan Matej</v>
      </c>
    </row>
    <row r="23" spans="1:5" x14ac:dyDescent="0.2">
      <c r="A23" s="3">
        <v>22</v>
      </c>
      <c r="B23" s="3" t="s">
        <v>265</v>
      </c>
      <c r="C23" s="3" t="s">
        <v>266</v>
      </c>
      <c r="D23" s="3" t="str">
        <f t="shared" si="0"/>
        <v>Terézia Ďuríčková</v>
      </c>
      <c r="E23" s="3" t="str">
        <f t="shared" si="1"/>
        <v>Ďuríčková Terézia</v>
      </c>
    </row>
    <row r="24" spans="1:5" x14ac:dyDescent="0.2">
      <c r="A24" s="3">
        <v>23</v>
      </c>
      <c r="B24" s="3" t="s">
        <v>267</v>
      </c>
      <c r="C24" s="3" t="s">
        <v>268</v>
      </c>
      <c r="D24" s="3" t="str">
        <f t="shared" si="0"/>
        <v>Stanislav Ďuriš</v>
      </c>
      <c r="E24" s="3" t="str">
        <f t="shared" si="1"/>
        <v>Ďuriš Stanislav</v>
      </c>
    </row>
    <row r="25" spans="1:5" x14ac:dyDescent="0.2">
      <c r="A25" s="3">
        <v>24</v>
      </c>
      <c r="B25" s="3" t="s">
        <v>236</v>
      </c>
      <c r="C25" s="3" t="s">
        <v>269</v>
      </c>
      <c r="D25" s="3" t="str">
        <f t="shared" si="0"/>
        <v>Lucia Forbaková</v>
      </c>
      <c r="E25" s="3" t="str">
        <f t="shared" si="1"/>
        <v>Forbaková Lucia</v>
      </c>
    </row>
    <row r="26" spans="1:5" x14ac:dyDescent="0.2">
      <c r="A26" s="3">
        <v>25</v>
      </c>
      <c r="B26" s="3" t="s">
        <v>270</v>
      </c>
      <c r="C26" s="3" t="s">
        <v>271</v>
      </c>
      <c r="D26" s="3" t="str">
        <f t="shared" si="0"/>
        <v>Michal Frátrik</v>
      </c>
      <c r="E26" s="3" t="str">
        <f t="shared" si="1"/>
        <v>Frátrik Michal</v>
      </c>
    </row>
    <row r="27" spans="1:5" x14ac:dyDescent="0.2">
      <c r="A27" s="3">
        <v>26</v>
      </c>
      <c r="B27" s="3" t="s">
        <v>272</v>
      </c>
      <c r="C27" s="3" t="s">
        <v>273</v>
      </c>
      <c r="D27" s="3" t="str">
        <f t="shared" si="0"/>
        <v>Martina Frátriková</v>
      </c>
      <c r="E27" s="3" t="str">
        <f t="shared" si="1"/>
        <v>Frátriková Martina</v>
      </c>
    </row>
    <row r="28" spans="1:5" x14ac:dyDescent="0.2">
      <c r="A28" s="3">
        <v>27</v>
      </c>
      <c r="B28" s="3" t="s">
        <v>274</v>
      </c>
      <c r="C28" s="3" t="s">
        <v>275</v>
      </c>
      <c r="D28" s="3" t="str">
        <f t="shared" si="0"/>
        <v>Iveta Frištíková</v>
      </c>
      <c r="E28" s="3" t="str">
        <f t="shared" si="1"/>
        <v>Frištíková Iveta</v>
      </c>
    </row>
    <row r="29" spans="1:5" x14ac:dyDescent="0.2">
      <c r="A29" s="3">
        <v>28</v>
      </c>
      <c r="B29" s="3" t="s">
        <v>244</v>
      </c>
      <c r="C29" s="3" t="s">
        <v>276</v>
      </c>
      <c r="D29" s="3" t="str">
        <f t="shared" si="0"/>
        <v>Matej Gajdošík</v>
      </c>
      <c r="E29" s="3" t="str">
        <f t="shared" si="1"/>
        <v>Gajdošík Matej</v>
      </c>
    </row>
    <row r="30" spans="1:5" x14ac:dyDescent="0.2">
      <c r="A30" s="3">
        <v>29</v>
      </c>
      <c r="B30" s="3" t="s">
        <v>277</v>
      </c>
      <c r="C30" s="3" t="s">
        <v>278</v>
      </c>
      <c r="D30" s="3" t="str">
        <f t="shared" si="0"/>
        <v>Lea Gápová</v>
      </c>
      <c r="E30" s="3" t="str">
        <f t="shared" si="1"/>
        <v>Gápová Lea</v>
      </c>
    </row>
    <row r="31" spans="1:5" x14ac:dyDescent="0.2">
      <c r="A31" s="3">
        <v>30</v>
      </c>
      <c r="B31" s="3" t="s">
        <v>279</v>
      </c>
      <c r="C31" s="3" t="s">
        <v>280</v>
      </c>
      <c r="D31" s="3" t="str">
        <f t="shared" si="0"/>
        <v>Petra Gavláková</v>
      </c>
      <c r="E31" s="3" t="str">
        <f t="shared" si="1"/>
        <v>Gavláková Petra</v>
      </c>
    </row>
    <row r="32" spans="1:5" x14ac:dyDescent="0.2">
      <c r="A32" s="3">
        <v>31</v>
      </c>
      <c r="B32" s="3" t="s">
        <v>260</v>
      </c>
      <c r="C32" s="3" t="s">
        <v>281</v>
      </c>
      <c r="D32" s="3" t="str">
        <f t="shared" si="0"/>
        <v>Lukáš Gavuliak</v>
      </c>
      <c r="E32" s="3" t="str">
        <f t="shared" si="1"/>
        <v>Gavuliak Lukáš</v>
      </c>
    </row>
    <row r="33" spans="1:5" x14ac:dyDescent="0.2">
      <c r="A33" s="3">
        <v>32</v>
      </c>
      <c r="B33" s="3" t="s">
        <v>282</v>
      </c>
      <c r="C33" s="3" t="s">
        <v>283</v>
      </c>
      <c r="D33" s="3" t="str">
        <f t="shared" si="0"/>
        <v>Tereza Grenčíková</v>
      </c>
      <c r="E33" s="3" t="str">
        <f t="shared" si="1"/>
        <v>Grenčíková Tereza</v>
      </c>
    </row>
    <row r="34" spans="1:5" x14ac:dyDescent="0.2">
      <c r="A34" s="3">
        <v>33</v>
      </c>
      <c r="B34" s="3" t="s">
        <v>232</v>
      </c>
      <c r="C34" s="3" t="s">
        <v>284</v>
      </c>
      <c r="D34" s="3" t="str">
        <f t="shared" si="0"/>
        <v>Simona Grešáková</v>
      </c>
      <c r="E34" s="3" t="str">
        <f t="shared" si="1"/>
        <v>Grešáková Simona</v>
      </c>
    </row>
    <row r="35" spans="1:5" x14ac:dyDescent="0.2">
      <c r="A35" s="3">
        <v>34</v>
      </c>
      <c r="B35" s="3" t="s">
        <v>270</v>
      </c>
      <c r="C35" s="3" t="s">
        <v>285</v>
      </c>
      <c r="D35" s="3" t="str">
        <f t="shared" si="0"/>
        <v>Michal Hodás</v>
      </c>
      <c r="E35" s="3" t="str">
        <f t="shared" si="1"/>
        <v>Hodás Michal</v>
      </c>
    </row>
    <row r="36" spans="1:5" x14ac:dyDescent="0.2">
      <c r="A36" s="3">
        <v>35</v>
      </c>
      <c r="B36" s="3" t="s">
        <v>286</v>
      </c>
      <c r="C36" s="3" t="s">
        <v>287</v>
      </c>
      <c r="D36" s="3" t="str">
        <f t="shared" si="0"/>
        <v>Silvia Hološová</v>
      </c>
      <c r="E36" s="3" t="str">
        <f t="shared" si="1"/>
        <v>Hološová Silvia</v>
      </c>
    </row>
    <row r="37" spans="1:5" x14ac:dyDescent="0.2">
      <c r="A37" s="3">
        <v>36</v>
      </c>
      <c r="B37" s="3" t="s">
        <v>267</v>
      </c>
      <c r="C37" s="3" t="s">
        <v>288</v>
      </c>
      <c r="D37" s="3" t="str">
        <f t="shared" si="0"/>
        <v>Stanislav Horanský</v>
      </c>
      <c r="E37" s="3" t="str">
        <f t="shared" si="1"/>
        <v>Horanský Stanislav</v>
      </c>
    </row>
    <row r="38" spans="1:5" x14ac:dyDescent="0.2">
      <c r="A38" s="3">
        <v>37</v>
      </c>
      <c r="B38" s="3" t="s">
        <v>225</v>
      </c>
      <c r="C38" s="3" t="s">
        <v>289</v>
      </c>
      <c r="D38" s="3" t="str">
        <f t="shared" si="0"/>
        <v>Eva Hrubá</v>
      </c>
      <c r="E38" s="3" t="str">
        <f t="shared" si="1"/>
        <v>Hrubá Eva</v>
      </c>
    </row>
    <row r="39" spans="1:5" x14ac:dyDescent="0.2">
      <c r="A39" s="3">
        <v>38</v>
      </c>
      <c r="B39" s="3" t="s">
        <v>290</v>
      </c>
      <c r="C39" s="3" t="s">
        <v>291</v>
      </c>
      <c r="D39" s="3" t="str">
        <f t="shared" si="0"/>
        <v>Vanda Hulínová</v>
      </c>
      <c r="E39" s="3" t="str">
        <f t="shared" si="1"/>
        <v>Hulínová Vanda</v>
      </c>
    </row>
    <row r="40" spans="1:5" x14ac:dyDescent="0.2">
      <c r="A40" s="3">
        <v>39</v>
      </c>
      <c r="B40" s="3" t="s">
        <v>292</v>
      </c>
      <c r="C40" s="3" t="s">
        <v>293</v>
      </c>
      <c r="D40" s="3" t="str">
        <f t="shared" si="0"/>
        <v>Soňa Hulková</v>
      </c>
      <c r="E40" s="3" t="str">
        <f t="shared" si="1"/>
        <v>Hulková Soňa</v>
      </c>
    </row>
    <row r="41" spans="1:5" x14ac:dyDescent="0.2">
      <c r="A41" s="3">
        <v>40</v>
      </c>
      <c r="B41" s="3" t="s">
        <v>225</v>
      </c>
      <c r="C41" s="3" t="s">
        <v>294</v>
      </c>
      <c r="D41" s="3" t="str">
        <f t="shared" si="0"/>
        <v>Eva Hundáková</v>
      </c>
      <c r="E41" s="3" t="str">
        <f t="shared" si="1"/>
        <v>Hundáková Eva</v>
      </c>
    </row>
    <row r="42" spans="1:5" x14ac:dyDescent="0.2">
      <c r="A42" s="3">
        <v>41</v>
      </c>
      <c r="B42" s="3" t="s">
        <v>227</v>
      </c>
      <c r="C42" s="3" t="s">
        <v>295</v>
      </c>
      <c r="D42" s="3" t="str">
        <f t="shared" si="0"/>
        <v>Veronika Husárová</v>
      </c>
      <c r="E42" s="3" t="str">
        <f t="shared" si="1"/>
        <v>Husárová Veronika</v>
      </c>
    </row>
    <row r="43" spans="1:5" x14ac:dyDescent="0.2">
      <c r="A43" s="3">
        <v>42</v>
      </c>
      <c r="B43" s="3" t="s">
        <v>270</v>
      </c>
      <c r="C43" s="3" t="s">
        <v>296</v>
      </c>
      <c r="D43" s="3" t="str">
        <f t="shared" si="0"/>
        <v>Michal Chochúľ</v>
      </c>
      <c r="E43" s="3" t="str">
        <f t="shared" si="1"/>
        <v>Chochúľ Michal</v>
      </c>
    </row>
    <row r="44" spans="1:5" x14ac:dyDescent="0.2">
      <c r="A44" s="3">
        <v>43</v>
      </c>
      <c r="B44" s="3" t="s">
        <v>297</v>
      </c>
      <c r="C44" s="3" t="s">
        <v>298</v>
      </c>
      <c r="D44" s="3" t="str">
        <f t="shared" si="0"/>
        <v>Nikola Chovančíková</v>
      </c>
      <c r="E44" s="3" t="str">
        <f t="shared" si="1"/>
        <v>Chovančíková Nikola</v>
      </c>
    </row>
    <row r="45" spans="1:5" x14ac:dyDescent="0.2">
      <c r="A45" s="3">
        <v>44</v>
      </c>
      <c r="B45" s="3" t="s">
        <v>229</v>
      </c>
      <c r="C45" s="3" t="s">
        <v>299</v>
      </c>
      <c r="D45" s="3" t="str">
        <f t="shared" si="0"/>
        <v>Andrea Chovanová</v>
      </c>
      <c r="E45" s="3" t="str">
        <f t="shared" si="1"/>
        <v>Chovanová Andrea</v>
      </c>
    </row>
    <row r="46" spans="1:5" x14ac:dyDescent="0.2">
      <c r="A46" s="3">
        <v>45</v>
      </c>
      <c r="B46" s="3" t="s">
        <v>253</v>
      </c>
      <c r="C46" s="3" t="s">
        <v>299</v>
      </c>
      <c r="D46" s="3" t="str">
        <f t="shared" si="0"/>
        <v>Zuzana Chovanová</v>
      </c>
      <c r="E46" s="3" t="str">
        <f t="shared" si="1"/>
        <v>Chovanová Zuzana</v>
      </c>
    </row>
    <row r="47" spans="1:5" x14ac:dyDescent="0.2">
      <c r="A47" s="3">
        <v>46</v>
      </c>
      <c r="B47" s="3" t="s">
        <v>300</v>
      </c>
      <c r="C47" s="3" t="s">
        <v>301</v>
      </c>
      <c r="D47" s="3" t="str">
        <f t="shared" si="0"/>
        <v>Gabriel Chromek</v>
      </c>
      <c r="E47" s="3" t="str">
        <f t="shared" si="1"/>
        <v>Chromek Gabriel</v>
      </c>
    </row>
    <row r="48" spans="1:5" x14ac:dyDescent="0.2">
      <c r="A48" s="3">
        <v>47</v>
      </c>
      <c r="B48" s="3" t="s">
        <v>302</v>
      </c>
      <c r="C48" s="3" t="s">
        <v>303</v>
      </c>
      <c r="D48" s="3" t="str">
        <f t="shared" si="0"/>
        <v>Denisa Janisková</v>
      </c>
      <c r="E48" s="3" t="str">
        <f t="shared" si="1"/>
        <v>Janisková Denisa</v>
      </c>
    </row>
    <row r="49" spans="1:5" x14ac:dyDescent="0.2">
      <c r="A49" s="3">
        <v>48</v>
      </c>
      <c r="B49" s="3" t="s">
        <v>236</v>
      </c>
      <c r="C49" s="3" t="s">
        <v>304</v>
      </c>
      <c r="D49" s="3" t="str">
        <f t="shared" si="0"/>
        <v>Lucia Janurová</v>
      </c>
      <c r="E49" s="3" t="str">
        <f t="shared" si="1"/>
        <v>Janurová Lucia</v>
      </c>
    </row>
    <row r="50" spans="1:5" x14ac:dyDescent="0.2">
      <c r="A50" s="3">
        <v>49</v>
      </c>
      <c r="B50" s="3" t="s">
        <v>227</v>
      </c>
      <c r="C50" s="3" t="s">
        <v>305</v>
      </c>
      <c r="D50" s="3" t="str">
        <f t="shared" si="0"/>
        <v>Veronika Jedináková</v>
      </c>
      <c r="E50" s="3" t="str">
        <f t="shared" si="1"/>
        <v>Jedináková Veronika</v>
      </c>
    </row>
    <row r="51" spans="1:5" x14ac:dyDescent="0.2">
      <c r="A51" s="3">
        <v>50</v>
      </c>
      <c r="B51" s="3" t="s">
        <v>306</v>
      </c>
      <c r="C51" s="3" t="s">
        <v>307</v>
      </c>
      <c r="D51" s="3" t="str">
        <f t="shared" si="0"/>
        <v>Magdaléna Jozefčiaková</v>
      </c>
      <c r="E51" s="3" t="str">
        <f t="shared" si="1"/>
        <v>Jozefčiaková Magdaléna</v>
      </c>
    </row>
    <row r="52" spans="1:5" x14ac:dyDescent="0.2">
      <c r="A52" s="3">
        <v>51</v>
      </c>
      <c r="B52" s="3" t="s">
        <v>308</v>
      </c>
      <c r="C52" s="3" t="s">
        <v>309</v>
      </c>
      <c r="D52" s="3" t="str">
        <f t="shared" si="0"/>
        <v>Mária Kačániová Adriana</v>
      </c>
      <c r="E52" s="3" t="str">
        <f t="shared" si="1"/>
        <v>Kačániová Adriana Mária</v>
      </c>
    </row>
    <row r="53" spans="1:5" x14ac:dyDescent="0.2">
      <c r="A53" s="3">
        <v>52</v>
      </c>
      <c r="B53" s="3" t="s">
        <v>310</v>
      </c>
      <c r="C53" s="3" t="s">
        <v>311</v>
      </c>
      <c r="D53" s="3" t="str">
        <f t="shared" si="0"/>
        <v>Marek Kadrliak</v>
      </c>
      <c r="E53" s="3" t="str">
        <f t="shared" si="1"/>
        <v>Kadrliak Marek</v>
      </c>
    </row>
    <row r="54" spans="1:5" x14ac:dyDescent="0.2">
      <c r="A54" s="3">
        <v>53</v>
      </c>
      <c r="B54" s="3" t="s">
        <v>234</v>
      </c>
      <c r="C54" s="3" t="s">
        <v>312</v>
      </c>
      <c r="D54" s="3" t="str">
        <f t="shared" si="0"/>
        <v>Katarína Kasmanová</v>
      </c>
      <c r="E54" s="3" t="str">
        <f t="shared" si="1"/>
        <v>Kasmanová Katarína</v>
      </c>
    </row>
    <row r="55" spans="1:5" x14ac:dyDescent="0.2">
      <c r="A55" s="3">
        <v>54</v>
      </c>
      <c r="B55" s="3" t="s">
        <v>313</v>
      </c>
      <c r="C55" s="3" t="s">
        <v>314</v>
      </c>
      <c r="D55" s="3" t="str">
        <f t="shared" si="0"/>
        <v>Alexandra Kašíková</v>
      </c>
      <c r="E55" s="3" t="str">
        <f t="shared" si="1"/>
        <v>Kašíková Alexandra</v>
      </c>
    </row>
    <row r="56" spans="1:5" x14ac:dyDescent="0.2">
      <c r="A56" s="3">
        <v>55</v>
      </c>
      <c r="B56" s="3" t="s">
        <v>315</v>
      </c>
      <c r="C56" s="3" t="s">
        <v>316</v>
      </c>
      <c r="D56" s="3" t="str">
        <f t="shared" si="0"/>
        <v>Miloš Kavecký</v>
      </c>
      <c r="E56" s="3" t="str">
        <f t="shared" si="1"/>
        <v>Kavecký Miloš</v>
      </c>
    </row>
    <row r="57" spans="1:5" x14ac:dyDescent="0.2">
      <c r="A57" s="3">
        <v>56</v>
      </c>
      <c r="B57" s="3" t="s">
        <v>308</v>
      </c>
      <c r="C57" s="3" t="s">
        <v>317</v>
      </c>
      <c r="D57" s="3" t="str">
        <f t="shared" si="0"/>
        <v>Mária Knapcová</v>
      </c>
      <c r="E57" s="3" t="str">
        <f t="shared" si="1"/>
        <v>Knapcová Mária</v>
      </c>
    </row>
    <row r="58" spans="1:5" x14ac:dyDescent="0.2">
      <c r="A58" s="3">
        <v>57</v>
      </c>
      <c r="B58" s="3" t="s">
        <v>272</v>
      </c>
      <c r="C58" s="3" t="s">
        <v>318</v>
      </c>
      <c r="D58" s="3" t="str">
        <f t="shared" si="0"/>
        <v>Martina Kolenová</v>
      </c>
      <c r="E58" s="3" t="str">
        <f t="shared" si="1"/>
        <v>Kolenová Martina</v>
      </c>
    </row>
    <row r="59" spans="1:5" x14ac:dyDescent="0.2">
      <c r="A59" s="3">
        <v>58</v>
      </c>
      <c r="B59" s="3" t="s">
        <v>279</v>
      </c>
      <c r="C59" s="3" t="s">
        <v>319</v>
      </c>
      <c r="D59" s="3" t="str">
        <f t="shared" si="0"/>
        <v>Petra Koptáková</v>
      </c>
      <c r="E59" s="3" t="str">
        <f t="shared" si="1"/>
        <v>Koptáková Petra</v>
      </c>
    </row>
    <row r="60" spans="1:5" x14ac:dyDescent="0.2">
      <c r="A60" s="3">
        <v>59</v>
      </c>
      <c r="B60" s="3" t="s">
        <v>236</v>
      </c>
      <c r="C60" s="3" t="s">
        <v>320</v>
      </c>
      <c r="D60" s="3" t="str">
        <f t="shared" si="0"/>
        <v>Lucia Kotrčová</v>
      </c>
      <c r="E60" s="3" t="str">
        <f t="shared" si="1"/>
        <v>Kotrčová Lucia</v>
      </c>
    </row>
    <row r="61" spans="1:5" x14ac:dyDescent="0.2">
      <c r="A61" s="3">
        <v>60</v>
      </c>
      <c r="B61" s="3" t="s">
        <v>229</v>
      </c>
      <c r="C61" s="3" t="s">
        <v>321</v>
      </c>
      <c r="D61" s="3" t="str">
        <f t="shared" si="0"/>
        <v>Andrea Kováčová</v>
      </c>
      <c r="E61" s="3" t="str">
        <f t="shared" si="1"/>
        <v>Kováčová Andrea</v>
      </c>
    </row>
    <row r="62" spans="1:5" x14ac:dyDescent="0.2">
      <c r="A62" s="3">
        <v>61</v>
      </c>
      <c r="B62" s="3" t="s">
        <v>234</v>
      </c>
      <c r="C62" s="3" t="s">
        <v>322</v>
      </c>
      <c r="D62" s="3" t="str">
        <f t="shared" si="0"/>
        <v>Katarína Kozáková</v>
      </c>
      <c r="E62" s="3" t="str">
        <f t="shared" si="1"/>
        <v>Kozáková Katarína</v>
      </c>
    </row>
    <row r="63" spans="1:5" x14ac:dyDescent="0.2">
      <c r="A63" s="3">
        <v>62</v>
      </c>
      <c r="B63" s="3" t="s">
        <v>323</v>
      </c>
      <c r="C63" s="3" t="s">
        <v>324</v>
      </c>
      <c r="D63" s="3" t="str">
        <f t="shared" si="0"/>
        <v>Darina Kršková</v>
      </c>
      <c r="E63" s="3" t="str">
        <f t="shared" si="1"/>
        <v>Kršková Darina</v>
      </c>
    </row>
    <row r="64" spans="1:5" x14ac:dyDescent="0.2">
      <c r="A64" s="3">
        <v>63</v>
      </c>
      <c r="B64" s="3" t="s">
        <v>234</v>
      </c>
      <c r="C64" s="3" t="s">
        <v>325</v>
      </c>
      <c r="D64" s="3" t="str">
        <f t="shared" si="0"/>
        <v>Katarína Kubalová</v>
      </c>
      <c r="E64" s="3" t="str">
        <f t="shared" si="1"/>
        <v>Kubalová Katarína</v>
      </c>
    </row>
    <row r="65" spans="1:5" x14ac:dyDescent="0.2">
      <c r="A65" s="3">
        <v>64</v>
      </c>
      <c r="B65" s="3" t="s">
        <v>232</v>
      </c>
      <c r="C65" s="3" t="s">
        <v>326</v>
      </c>
      <c r="D65" s="3" t="str">
        <f t="shared" si="0"/>
        <v>Simona Kubenová</v>
      </c>
      <c r="E65" s="3" t="str">
        <f t="shared" si="1"/>
        <v>Kubenová Simona</v>
      </c>
    </row>
    <row r="66" spans="1:5" x14ac:dyDescent="0.2">
      <c r="A66" s="3">
        <v>65</v>
      </c>
      <c r="B66" s="3" t="s">
        <v>327</v>
      </c>
      <c r="C66" s="3" t="s">
        <v>328</v>
      </c>
      <c r="D66" s="3" t="str">
        <f t="shared" si="0"/>
        <v>Monika Lalinská</v>
      </c>
      <c r="E66" s="3" t="str">
        <f t="shared" si="1"/>
        <v>Lalinská Monika</v>
      </c>
    </row>
    <row r="67" spans="1:5" x14ac:dyDescent="0.2">
      <c r="A67" s="3">
        <v>66</v>
      </c>
      <c r="B67" s="3" t="s">
        <v>277</v>
      </c>
      <c r="C67" s="3" t="s">
        <v>329</v>
      </c>
      <c r="D67" s="3" t="str">
        <f t="shared" ref="D67:D130" si="2">CONCATENATE(B67," ",C67)</f>
        <v>Lea Lašútová</v>
      </c>
      <c r="E67" s="3" t="str">
        <f t="shared" ref="E67:E130" si="3">CONCATENATE(C67," ",B67)</f>
        <v>Lašútová Lea</v>
      </c>
    </row>
    <row r="68" spans="1:5" x14ac:dyDescent="0.2">
      <c r="A68" s="3">
        <v>67</v>
      </c>
      <c r="B68" s="3" t="s">
        <v>330</v>
      </c>
      <c r="C68" s="3" t="s">
        <v>331</v>
      </c>
      <c r="D68" s="3" t="str">
        <f t="shared" si="2"/>
        <v>Radoslava Latošová</v>
      </c>
      <c r="E68" s="3" t="str">
        <f t="shared" si="3"/>
        <v>Latošová Radoslava</v>
      </c>
    </row>
    <row r="69" spans="1:5" x14ac:dyDescent="0.2">
      <c r="A69" s="3">
        <v>68</v>
      </c>
      <c r="B69" s="3" t="s">
        <v>274</v>
      </c>
      <c r="C69" s="3" t="s">
        <v>332</v>
      </c>
      <c r="D69" s="3" t="str">
        <f t="shared" si="2"/>
        <v>Iveta Lesková</v>
      </c>
      <c r="E69" s="3" t="str">
        <f t="shared" si="3"/>
        <v>Lesková Iveta</v>
      </c>
    </row>
    <row r="70" spans="1:5" x14ac:dyDescent="0.2">
      <c r="A70" s="3">
        <v>69</v>
      </c>
      <c r="B70" s="3" t="s">
        <v>270</v>
      </c>
      <c r="C70" s="3" t="s">
        <v>333</v>
      </c>
      <c r="D70" s="3" t="str">
        <f t="shared" si="2"/>
        <v>Michal Lipka</v>
      </c>
      <c r="E70" s="3" t="str">
        <f t="shared" si="3"/>
        <v>Lipka Michal</v>
      </c>
    </row>
    <row r="71" spans="1:5" x14ac:dyDescent="0.2">
      <c r="A71" s="3">
        <v>70</v>
      </c>
      <c r="B71" s="3" t="s">
        <v>334</v>
      </c>
      <c r="C71" s="3" t="s">
        <v>335</v>
      </c>
      <c r="D71" s="3" t="str">
        <f t="shared" si="2"/>
        <v>Norbert Madeja</v>
      </c>
      <c r="E71" s="3" t="str">
        <f t="shared" si="3"/>
        <v>Madeja Norbert</v>
      </c>
    </row>
    <row r="72" spans="1:5" x14ac:dyDescent="0.2">
      <c r="A72" s="3">
        <v>71</v>
      </c>
      <c r="B72" s="3" t="s">
        <v>336</v>
      </c>
      <c r="C72" s="3" t="s">
        <v>337</v>
      </c>
      <c r="D72" s="3" t="str">
        <f t="shared" si="2"/>
        <v>Daniela Madová</v>
      </c>
      <c r="E72" s="3" t="str">
        <f t="shared" si="3"/>
        <v>Madová Daniela</v>
      </c>
    </row>
    <row r="73" spans="1:5" x14ac:dyDescent="0.2">
      <c r="A73" s="3">
        <v>72</v>
      </c>
      <c r="B73" s="3" t="s">
        <v>297</v>
      </c>
      <c r="C73" s="3" t="s">
        <v>338</v>
      </c>
      <c r="D73" s="3" t="str">
        <f t="shared" si="2"/>
        <v>Nikola Majčínová</v>
      </c>
      <c r="E73" s="3" t="str">
        <f t="shared" si="3"/>
        <v>Majčínová Nikola</v>
      </c>
    </row>
    <row r="74" spans="1:5" x14ac:dyDescent="0.2">
      <c r="A74" s="3">
        <v>73</v>
      </c>
      <c r="B74" s="3" t="s">
        <v>339</v>
      </c>
      <c r="C74" s="3" t="s">
        <v>340</v>
      </c>
      <c r="D74" s="3" t="str">
        <f t="shared" si="2"/>
        <v>Peter Majtán</v>
      </c>
      <c r="E74" s="3" t="str">
        <f t="shared" si="3"/>
        <v>Majtán Peter</v>
      </c>
    </row>
    <row r="75" spans="1:5" x14ac:dyDescent="0.2">
      <c r="A75" s="3">
        <v>74</v>
      </c>
      <c r="B75" s="3" t="s">
        <v>341</v>
      </c>
      <c r="C75" s="3" t="s">
        <v>342</v>
      </c>
      <c r="D75" s="3" t="str">
        <f t="shared" si="2"/>
        <v>Barbora Malíková</v>
      </c>
      <c r="E75" s="3" t="str">
        <f t="shared" si="3"/>
        <v>Malíková Barbora</v>
      </c>
    </row>
    <row r="76" spans="1:5" x14ac:dyDescent="0.2">
      <c r="A76" s="3">
        <v>75</v>
      </c>
      <c r="B76" s="3" t="s">
        <v>247</v>
      </c>
      <c r="C76" s="3" t="s">
        <v>343</v>
      </c>
      <c r="D76" s="3" t="str">
        <f t="shared" si="2"/>
        <v>René Maliňák</v>
      </c>
      <c r="E76" s="3" t="str">
        <f t="shared" si="3"/>
        <v>Maliňák René</v>
      </c>
    </row>
    <row r="77" spans="1:5" x14ac:dyDescent="0.2">
      <c r="A77" s="3">
        <v>76</v>
      </c>
      <c r="B77" s="3" t="s">
        <v>297</v>
      </c>
      <c r="C77" s="3" t="s">
        <v>344</v>
      </c>
      <c r="D77" s="3" t="str">
        <f t="shared" si="2"/>
        <v>Nikola Maljarová</v>
      </c>
      <c r="E77" s="3" t="str">
        <f t="shared" si="3"/>
        <v>Maljarová Nikola</v>
      </c>
    </row>
    <row r="78" spans="1:5" x14ac:dyDescent="0.2">
      <c r="A78" s="3">
        <v>77</v>
      </c>
      <c r="B78" s="3" t="s">
        <v>234</v>
      </c>
      <c r="C78" s="3" t="s">
        <v>345</v>
      </c>
      <c r="D78" s="3" t="str">
        <f t="shared" si="2"/>
        <v>Katarína Martošová</v>
      </c>
      <c r="E78" s="3" t="str">
        <f t="shared" si="3"/>
        <v>Martošová Katarína</v>
      </c>
    </row>
    <row r="79" spans="1:5" x14ac:dyDescent="0.2">
      <c r="A79" s="3">
        <v>78</v>
      </c>
      <c r="B79" s="3" t="s">
        <v>346</v>
      </c>
      <c r="C79" s="3" t="s">
        <v>347</v>
      </c>
      <c r="D79" s="3" t="str">
        <f t="shared" si="2"/>
        <v>Alžbeta Masaryková</v>
      </c>
      <c r="E79" s="3" t="str">
        <f t="shared" si="3"/>
        <v>Masaryková Alžbeta</v>
      </c>
    </row>
    <row r="80" spans="1:5" x14ac:dyDescent="0.2">
      <c r="A80" s="3">
        <v>79</v>
      </c>
      <c r="B80" s="3" t="s">
        <v>348</v>
      </c>
      <c r="C80" s="3" t="s">
        <v>349</v>
      </c>
      <c r="D80" s="3" t="str">
        <f t="shared" si="2"/>
        <v>Adrián Mazúr</v>
      </c>
      <c r="E80" s="3" t="str">
        <f t="shared" si="3"/>
        <v>Mazúr Adrián</v>
      </c>
    </row>
    <row r="81" spans="1:5" x14ac:dyDescent="0.2">
      <c r="A81" s="3">
        <v>80</v>
      </c>
      <c r="B81" s="3" t="s">
        <v>350</v>
      </c>
      <c r="C81" s="3" t="s">
        <v>351</v>
      </c>
      <c r="D81" s="3" t="str">
        <f t="shared" si="2"/>
        <v>Daniel Mihalík</v>
      </c>
      <c r="E81" s="3" t="str">
        <f t="shared" si="3"/>
        <v>Mihalík Daniel</v>
      </c>
    </row>
    <row r="82" spans="1:5" x14ac:dyDescent="0.2">
      <c r="A82" s="3">
        <v>81</v>
      </c>
      <c r="B82" s="3" t="s">
        <v>341</v>
      </c>
      <c r="C82" s="3" t="s">
        <v>352</v>
      </c>
      <c r="D82" s="3" t="str">
        <f t="shared" si="2"/>
        <v>Barbora Miklová</v>
      </c>
      <c r="E82" s="3" t="str">
        <f t="shared" si="3"/>
        <v>Miklová Barbora</v>
      </c>
    </row>
    <row r="83" spans="1:5" x14ac:dyDescent="0.2">
      <c r="A83" s="3">
        <v>82</v>
      </c>
      <c r="B83" s="3" t="s">
        <v>253</v>
      </c>
      <c r="C83" s="3" t="s">
        <v>353</v>
      </c>
      <c r="D83" s="3" t="str">
        <f t="shared" si="2"/>
        <v>Zuzana Moravčíková</v>
      </c>
      <c r="E83" s="3" t="str">
        <f t="shared" si="3"/>
        <v>Moravčíková Zuzana</v>
      </c>
    </row>
    <row r="84" spans="1:5" x14ac:dyDescent="0.2">
      <c r="A84" s="3">
        <v>83</v>
      </c>
      <c r="B84" s="3" t="s">
        <v>327</v>
      </c>
      <c r="C84" s="3" t="s">
        <v>354</v>
      </c>
      <c r="D84" s="3" t="str">
        <f t="shared" si="2"/>
        <v>Monika Mrvečková</v>
      </c>
      <c r="E84" s="3" t="str">
        <f t="shared" si="3"/>
        <v>Mrvečková Monika</v>
      </c>
    </row>
    <row r="85" spans="1:5" x14ac:dyDescent="0.2">
      <c r="A85" s="3">
        <v>84</v>
      </c>
      <c r="B85" s="3" t="s">
        <v>355</v>
      </c>
      <c r="C85" s="3" t="s">
        <v>356</v>
      </c>
      <c r="D85" s="3" t="str">
        <f t="shared" si="2"/>
        <v>Tomáš Muráň</v>
      </c>
      <c r="E85" s="3" t="str">
        <f t="shared" si="3"/>
        <v>Muráň Tomáš</v>
      </c>
    </row>
    <row r="86" spans="1:5" x14ac:dyDescent="0.2">
      <c r="A86" s="3">
        <v>85</v>
      </c>
      <c r="B86" s="3" t="s">
        <v>234</v>
      </c>
      <c r="C86" s="3" t="s">
        <v>357</v>
      </c>
      <c r="D86" s="3" t="str">
        <f t="shared" si="2"/>
        <v>Katarína Muráňová</v>
      </c>
      <c r="E86" s="3" t="str">
        <f t="shared" si="3"/>
        <v>Muráňová Katarína</v>
      </c>
    </row>
    <row r="87" spans="1:5" x14ac:dyDescent="0.2">
      <c r="A87" s="3">
        <v>86</v>
      </c>
      <c r="B87" s="3" t="s">
        <v>358</v>
      </c>
      <c r="C87" s="3" t="s">
        <v>359</v>
      </c>
      <c r="D87" s="3" t="str">
        <f t="shared" si="2"/>
        <v>Jakub Murár</v>
      </c>
      <c r="E87" s="3" t="str">
        <f t="shared" si="3"/>
        <v>Murár Jakub</v>
      </c>
    </row>
    <row r="88" spans="1:5" x14ac:dyDescent="0.2">
      <c r="A88" s="3">
        <v>87</v>
      </c>
      <c r="B88" s="3" t="s">
        <v>360</v>
      </c>
      <c r="C88" s="3" t="s">
        <v>361</v>
      </c>
      <c r="D88" s="3" t="str">
        <f t="shared" si="2"/>
        <v>Alica Obertová</v>
      </c>
      <c r="E88" s="3" t="str">
        <f t="shared" si="3"/>
        <v>Obertová Alica</v>
      </c>
    </row>
    <row r="89" spans="1:5" x14ac:dyDescent="0.2">
      <c r="A89" s="3">
        <v>88</v>
      </c>
      <c r="B89" s="3" t="s">
        <v>355</v>
      </c>
      <c r="C89" s="3" t="s">
        <v>362</v>
      </c>
      <c r="D89" s="3" t="str">
        <f t="shared" si="2"/>
        <v>Tomáš Paleček</v>
      </c>
      <c r="E89" s="3" t="str">
        <f t="shared" si="3"/>
        <v>Paleček Tomáš</v>
      </c>
    </row>
    <row r="90" spans="1:5" x14ac:dyDescent="0.2">
      <c r="A90" s="3">
        <v>89</v>
      </c>
      <c r="B90" s="3" t="s">
        <v>363</v>
      </c>
      <c r="C90" s="3" t="s">
        <v>364</v>
      </c>
      <c r="D90" s="3" t="str">
        <f t="shared" si="2"/>
        <v>Tatiana Papíková</v>
      </c>
      <c r="E90" s="3" t="str">
        <f t="shared" si="3"/>
        <v>Papíková Tatiana</v>
      </c>
    </row>
    <row r="91" spans="1:5" x14ac:dyDescent="0.2">
      <c r="A91" s="3">
        <v>90</v>
      </c>
      <c r="B91" s="3" t="s">
        <v>365</v>
      </c>
      <c r="C91" s="3" t="s">
        <v>366</v>
      </c>
      <c r="D91" s="3" t="str">
        <f t="shared" si="2"/>
        <v>Gabriela Paprčiaková</v>
      </c>
      <c r="E91" s="3" t="str">
        <f t="shared" si="3"/>
        <v>Paprčiaková Gabriela</v>
      </c>
    </row>
    <row r="92" spans="1:5" x14ac:dyDescent="0.2">
      <c r="A92" s="3">
        <v>91</v>
      </c>
      <c r="B92" s="3" t="s">
        <v>270</v>
      </c>
      <c r="C92" s="3" t="s">
        <v>367</v>
      </c>
      <c r="D92" s="3" t="str">
        <f t="shared" si="2"/>
        <v>Michal Pavlík</v>
      </c>
      <c r="E92" s="3" t="str">
        <f t="shared" si="3"/>
        <v>Pavlík Michal</v>
      </c>
    </row>
    <row r="93" spans="1:5" x14ac:dyDescent="0.2">
      <c r="A93" s="3">
        <v>92</v>
      </c>
      <c r="B93" s="3" t="s">
        <v>249</v>
      </c>
      <c r="C93" s="3" t="s">
        <v>368</v>
      </c>
      <c r="D93" s="3" t="str">
        <f t="shared" si="2"/>
        <v>Natália Pažičanová</v>
      </c>
      <c r="E93" s="3" t="str">
        <f t="shared" si="3"/>
        <v>Pažičanová Natália</v>
      </c>
    </row>
    <row r="94" spans="1:5" x14ac:dyDescent="0.2">
      <c r="A94" s="3">
        <v>93</v>
      </c>
      <c r="B94" s="3" t="s">
        <v>327</v>
      </c>
      <c r="C94" s="3" t="s">
        <v>369</v>
      </c>
      <c r="D94" s="3" t="str">
        <f t="shared" si="2"/>
        <v>Monika Pecková</v>
      </c>
      <c r="E94" s="3" t="str">
        <f t="shared" si="3"/>
        <v>Pecková Monika</v>
      </c>
    </row>
    <row r="95" spans="1:5" x14ac:dyDescent="0.2">
      <c r="A95" s="3">
        <v>94</v>
      </c>
      <c r="B95" s="3" t="s">
        <v>279</v>
      </c>
      <c r="C95" s="3" t="s">
        <v>369</v>
      </c>
      <c r="D95" s="3" t="str">
        <f t="shared" si="2"/>
        <v>Petra Pecková</v>
      </c>
      <c r="E95" s="3" t="str">
        <f t="shared" si="3"/>
        <v>Pecková Petra</v>
      </c>
    </row>
    <row r="96" spans="1:5" x14ac:dyDescent="0.2">
      <c r="A96" s="3">
        <v>95</v>
      </c>
      <c r="B96" s="3" t="s">
        <v>370</v>
      </c>
      <c r="C96" s="3" t="s">
        <v>371</v>
      </c>
      <c r="D96" s="3" t="str">
        <f t="shared" si="2"/>
        <v>Kristína Pokryvková</v>
      </c>
      <c r="E96" s="3" t="str">
        <f t="shared" si="3"/>
        <v>Pokryvková Kristína</v>
      </c>
    </row>
    <row r="97" spans="1:5" x14ac:dyDescent="0.2">
      <c r="A97" s="3">
        <v>96</v>
      </c>
      <c r="B97" s="3" t="s">
        <v>372</v>
      </c>
      <c r="C97" s="3" t="s">
        <v>373</v>
      </c>
      <c r="D97" s="3" t="str">
        <f t="shared" si="2"/>
        <v>Ľubomíra Poliačková</v>
      </c>
      <c r="E97" s="3" t="str">
        <f t="shared" si="3"/>
        <v>Poliačková Ľubomíra</v>
      </c>
    </row>
    <row r="98" spans="1:5" x14ac:dyDescent="0.2">
      <c r="A98" s="3">
        <v>97</v>
      </c>
      <c r="B98" s="3" t="s">
        <v>341</v>
      </c>
      <c r="C98" s="3" t="s">
        <v>374</v>
      </c>
      <c r="D98" s="3" t="str">
        <f t="shared" si="2"/>
        <v>Barbora Pražencová</v>
      </c>
      <c r="E98" s="3" t="str">
        <f t="shared" si="3"/>
        <v>Pražencová Barbora</v>
      </c>
    </row>
    <row r="99" spans="1:5" x14ac:dyDescent="0.2">
      <c r="A99" s="3">
        <v>98</v>
      </c>
      <c r="B99" s="3" t="s">
        <v>310</v>
      </c>
      <c r="C99" s="3" t="s">
        <v>375</v>
      </c>
      <c r="D99" s="3" t="str">
        <f t="shared" si="2"/>
        <v>Marek Rakovan</v>
      </c>
      <c r="E99" s="3" t="str">
        <f t="shared" si="3"/>
        <v>Rakovan Marek</v>
      </c>
    </row>
    <row r="100" spans="1:5" x14ac:dyDescent="0.2">
      <c r="A100" s="3">
        <v>99</v>
      </c>
      <c r="B100" s="3" t="s">
        <v>376</v>
      </c>
      <c r="C100" s="3" t="s">
        <v>377</v>
      </c>
      <c r="D100" s="3" t="str">
        <f t="shared" si="2"/>
        <v>Romana Rakovanová</v>
      </c>
      <c r="E100" s="3" t="str">
        <f t="shared" si="3"/>
        <v>Rakovanová Romana</v>
      </c>
    </row>
    <row r="101" spans="1:5" x14ac:dyDescent="0.2">
      <c r="A101" s="3">
        <v>100</v>
      </c>
      <c r="B101" s="3" t="s">
        <v>378</v>
      </c>
      <c r="C101" s="3" t="s">
        <v>379</v>
      </c>
      <c r="D101" s="3" t="str">
        <f t="shared" si="2"/>
        <v>Dominika Remenárová</v>
      </c>
      <c r="E101" s="3" t="str">
        <f t="shared" si="3"/>
        <v>Remenárová Dominika</v>
      </c>
    </row>
    <row r="102" spans="1:5" x14ac:dyDescent="0.2">
      <c r="A102" s="3">
        <v>101</v>
      </c>
      <c r="B102" s="3" t="s">
        <v>286</v>
      </c>
      <c r="C102" s="3" t="s">
        <v>380</v>
      </c>
      <c r="D102" s="3" t="str">
        <f t="shared" si="2"/>
        <v>Silvia Rizikyová</v>
      </c>
      <c r="E102" s="3" t="str">
        <f t="shared" si="3"/>
        <v>Rizikyová Silvia</v>
      </c>
    </row>
    <row r="103" spans="1:5" x14ac:dyDescent="0.2">
      <c r="A103" s="3">
        <v>102</v>
      </c>
      <c r="B103" s="3" t="s">
        <v>244</v>
      </c>
      <c r="C103" s="3" t="s">
        <v>381</v>
      </c>
      <c r="D103" s="3" t="str">
        <f t="shared" si="2"/>
        <v>Matej Romančík</v>
      </c>
      <c r="E103" s="3" t="str">
        <f t="shared" si="3"/>
        <v>Romančík Matej</v>
      </c>
    </row>
    <row r="104" spans="1:5" x14ac:dyDescent="0.2">
      <c r="A104" s="3">
        <v>103</v>
      </c>
      <c r="B104" s="3" t="s">
        <v>224</v>
      </c>
      <c r="C104" s="3" t="s">
        <v>382</v>
      </c>
      <c r="D104" s="3" t="str">
        <f t="shared" si="2"/>
        <v>Jana Romančíková</v>
      </c>
      <c r="E104" s="3" t="str">
        <f t="shared" si="3"/>
        <v>Romančíková Jana</v>
      </c>
    </row>
    <row r="105" spans="1:5" x14ac:dyDescent="0.2">
      <c r="A105" s="3">
        <v>104</v>
      </c>
      <c r="B105" s="3" t="s">
        <v>232</v>
      </c>
      <c r="C105" s="3" t="s">
        <v>383</v>
      </c>
      <c r="D105" s="3" t="str">
        <f t="shared" si="2"/>
        <v>Simona Ságová</v>
      </c>
      <c r="E105" s="3" t="str">
        <f t="shared" si="3"/>
        <v>Ságová Simona</v>
      </c>
    </row>
    <row r="106" spans="1:5" x14ac:dyDescent="0.2">
      <c r="A106" s="3">
        <v>105</v>
      </c>
      <c r="B106" s="3" t="s">
        <v>238</v>
      </c>
      <c r="C106" s="3" t="s">
        <v>384</v>
      </c>
      <c r="D106" s="3" t="str">
        <f t="shared" si="2"/>
        <v>Michaela Sanigová</v>
      </c>
      <c r="E106" s="3" t="str">
        <f t="shared" si="3"/>
        <v>Sanigová Michaela</v>
      </c>
    </row>
    <row r="107" spans="1:5" x14ac:dyDescent="0.2">
      <c r="A107" s="3">
        <v>106</v>
      </c>
      <c r="B107" s="3" t="s">
        <v>385</v>
      </c>
      <c r="C107" s="3" t="s">
        <v>386</v>
      </c>
      <c r="D107" s="3" t="str">
        <f t="shared" si="2"/>
        <v>Richard Sekera</v>
      </c>
      <c r="E107" s="3" t="str">
        <f t="shared" si="3"/>
        <v>Sekera Richard</v>
      </c>
    </row>
    <row r="108" spans="1:5" x14ac:dyDescent="0.2">
      <c r="A108" s="3">
        <v>107</v>
      </c>
      <c r="B108" s="3" t="s">
        <v>341</v>
      </c>
      <c r="C108" s="3" t="s">
        <v>387</v>
      </c>
      <c r="D108" s="3" t="str">
        <f t="shared" si="2"/>
        <v>Barbora Sládečková</v>
      </c>
      <c r="E108" s="3" t="str">
        <f t="shared" si="3"/>
        <v>Sládečková Barbora</v>
      </c>
    </row>
    <row r="109" spans="1:5" x14ac:dyDescent="0.2">
      <c r="A109" s="3">
        <v>108</v>
      </c>
      <c r="B109" s="3" t="s">
        <v>224</v>
      </c>
      <c r="C109" s="3" t="s">
        <v>388</v>
      </c>
      <c r="D109" s="3" t="str">
        <f t="shared" si="2"/>
        <v>Jana Slobodová</v>
      </c>
      <c r="E109" s="3" t="str">
        <f t="shared" si="3"/>
        <v>Slobodová Jana</v>
      </c>
    </row>
    <row r="110" spans="1:5" x14ac:dyDescent="0.2">
      <c r="A110" s="3">
        <v>109</v>
      </c>
      <c r="B110" s="3" t="s">
        <v>272</v>
      </c>
      <c r="C110" s="3" t="s">
        <v>389</v>
      </c>
      <c r="D110" s="3" t="str">
        <f t="shared" si="2"/>
        <v>Martina Slotová</v>
      </c>
      <c r="E110" s="3" t="str">
        <f t="shared" si="3"/>
        <v>Slotová Martina</v>
      </c>
    </row>
    <row r="111" spans="1:5" x14ac:dyDescent="0.2">
      <c r="A111" s="3">
        <v>110</v>
      </c>
      <c r="B111" s="3" t="s">
        <v>378</v>
      </c>
      <c r="C111" s="3" t="s">
        <v>390</v>
      </c>
      <c r="D111" s="3" t="str">
        <f t="shared" si="2"/>
        <v>Dominika Stebelová</v>
      </c>
      <c r="E111" s="3" t="str">
        <f t="shared" si="3"/>
        <v>Stebelová Dominika</v>
      </c>
    </row>
    <row r="112" spans="1:5" x14ac:dyDescent="0.2">
      <c r="A112" s="3">
        <v>111</v>
      </c>
      <c r="B112" s="3" t="s">
        <v>391</v>
      </c>
      <c r="C112" s="3" t="s">
        <v>392</v>
      </c>
      <c r="D112" s="3" t="str">
        <f t="shared" si="2"/>
        <v>Šárka Stehlíková</v>
      </c>
      <c r="E112" s="3" t="str">
        <f t="shared" si="3"/>
        <v>Stehlíková Šárka</v>
      </c>
    </row>
    <row r="113" spans="1:5" x14ac:dyDescent="0.2">
      <c r="A113" s="3">
        <v>112</v>
      </c>
      <c r="B113" s="3" t="s">
        <v>224</v>
      </c>
      <c r="C113" s="3" t="s">
        <v>393</v>
      </c>
      <c r="D113" s="3" t="str">
        <f t="shared" si="2"/>
        <v>Jana Stupňanová</v>
      </c>
      <c r="E113" s="3" t="str">
        <f t="shared" si="3"/>
        <v>Stupňanová Jana</v>
      </c>
    </row>
    <row r="114" spans="1:5" x14ac:dyDescent="0.2">
      <c r="A114" s="3">
        <v>113</v>
      </c>
      <c r="B114" s="3" t="s">
        <v>355</v>
      </c>
      <c r="C114" s="3" t="s">
        <v>394</v>
      </c>
      <c r="D114" s="3" t="str">
        <f t="shared" si="2"/>
        <v>Tomáš Suran</v>
      </c>
      <c r="E114" s="3" t="str">
        <f t="shared" si="3"/>
        <v>Suran Tomáš</v>
      </c>
    </row>
    <row r="115" spans="1:5" x14ac:dyDescent="0.2">
      <c r="A115" s="3">
        <v>114</v>
      </c>
      <c r="B115" s="3" t="s">
        <v>395</v>
      </c>
      <c r="C115" s="3" t="s">
        <v>396</v>
      </c>
      <c r="D115" s="3" t="str">
        <f t="shared" si="2"/>
        <v>Anna Synáková</v>
      </c>
      <c r="E115" s="3" t="str">
        <f t="shared" si="3"/>
        <v>Synáková Anna</v>
      </c>
    </row>
    <row r="116" spans="1:5" x14ac:dyDescent="0.2">
      <c r="A116" s="3">
        <v>115</v>
      </c>
      <c r="B116" s="3" t="s">
        <v>397</v>
      </c>
      <c r="C116" s="3" t="s">
        <v>398</v>
      </c>
      <c r="D116" s="3" t="str">
        <f t="shared" si="2"/>
        <v>Ivana Šamajová</v>
      </c>
      <c r="E116" s="3" t="str">
        <f t="shared" si="3"/>
        <v>Šamajová Ivana</v>
      </c>
    </row>
    <row r="117" spans="1:5" x14ac:dyDescent="0.2">
      <c r="A117" s="3">
        <v>116</v>
      </c>
      <c r="B117" s="3" t="s">
        <v>238</v>
      </c>
      <c r="C117" s="3" t="s">
        <v>399</v>
      </c>
      <c r="D117" s="3" t="str">
        <f t="shared" si="2"/>
        <v>Michaela Šebeňová</v>
      </c>
      <c r="E117" s="3" t="str">
        <f t="shared" si="3"/>
        <v>Šebeňová Michaela</v>
      </c>
    </row>
    <row r="118" spans="1:5" x14ac:dyDescent="0.2">
      <c r="A118" s="3">
        <v>117</v>
      </c>
      <c r="B118" s="3" t="s">
        <v>370</v>
      </c>
      <c r="C118" s="3" t="s">
        <v>400</v>
      </c>
      <c r="D118" s="3" t="str">
        <f t="shared" si="2"/>
        <v>Kristína Ševčíková</v>
      </c>
      <c r="E118" s="3" t="str">
        <f t="shared" si="3"/>
        <v>Ševčíková Kristína</v>
      </c>
    </row>
    <row r="119" spans="1:5" x14ac:dyDescent="0.2">
      <c r="A119" s="3">
        <v>118</v>
      </c>
      <c r="B119" s="3" t="s">
        <v>297</v>
      </c>
      <c r="C119" s="3" t="s">
        <v>401</v>
      </c>
      <c r="D119" s="3" t="str">
        <f t="shared" si="2"/>
        <v>Nikola Škorvanová</v>
      </c>
      <c r="E119" s="3" t="str">
        <f t="shared" si="3"/>
        <v>Škorvanová Nikola</v>
      </c>
    </row>
    <row r="120" spans="1:5" x14ac:dyDescent="0.2">
      <c r="A120" s="3">
        <v>119</v>
      </c>
      <c r="B120" s="3" t="s">
        <v>253</v>
      </c>
      <c r="C120" s="3" t="s">
        <v>402</v>
      </c>
      <c r="D120" s="3" t="str">
        <f t="shared" si="2"/>
        <v>Zuzana Šmehýlová</v>
      </c>
      <c r="E120" s="3" t="str">
        <f t="shared" si="3"/>
        <v>Šmehýlová Zuzana</v>
      </c>
    </row>
    <row r="121" spans="1:5" x14ac:dyDescent="0.2">
      <c r="A121" s="3">
        <v>120</v>
      </c>
      <c r="B121" s="3" t="s">
        <v>336</v>
      </c>
      <c r="C121" s="3" t="s">
        <v>403</v>
      </c>
      <c r="D121" s="3" t="str">
        <f t="shared" si="2"/>
        <v>Daniela Šmidová</v>
      </c>
      <c r="E121" s="3" t="str">
        <f t="shared" si="3"/>
        <v>Šmidová Daniela</v>
      </c>
    </row>
    <row r="122" spans="1:5" x14ac:dyDescent="0.2">
      <c r="A122" s="3">
        <v>121</v>
      </c>
      <c r="B122" s="3" t="s">
        <v>339</v>
      </c>
      <c r="C122" s="3" t="s">
        <v>404</v>
      </c>
      <c r="D122" s="3" t="str">
        <f t="shared" si="2"/>
        <v>Peter Špiriak</v>
      </c>
      <c r="E122" s="3" t="str">
        <f t="shared" si="3"/>
        <v>Špiriak Peter</v>
      </c>
    </row>
    <row r="123" spans="1:5" x14ac:dyDescent="0.2">
      <c r="A123" s="3">
        <v>122</v>
      </c>
      <c r="B123" s="3" t="s">
        <v>395</v>
      </c>
      <c r="C123" s="3" t="s">
        <v>405</v>
      </c>
      <c r="D123" s="3" t="str">
        <f t="shared" si="2"/>
        <v>Anna Šramová</v>
      </c>
      <c r="E123" s="3" t="str">
        <f t="shared" si="3"/>
        <v>Šramová Anna</v>
      </c>
    </row>
    <row r="124" spans="1:5" x14ac:dyDescent="0.2">
      <c r="A124" s="3">
        <v>123</v>
      </c>
      <c r="B124" s="3" t="s">
        <v>313</v>
      </c>
      <c r="C124" s="3" t="s">
        <v>406</v>
      </c>
      <c r="D124" s="3" t="str">
        <f t="shared" si="2"/>
        <v>Alexandra Štenchláková</v>
      </c>
      <c r="E124" s="3" t="str">
        <f t="shared" si="3"/>
        <v>Štenchláková Alexandra</v>
      </c>
    </row>
    <row r="125" spans="1:5" x14ac:dyDescent="0.2">
      <c r="A125" s="3">
        <v>124</v>
      </c>
      <c r="B125" s="3" t="s">
        <v>227</v>
      </c>
      <c r="C125" s="3" t="s">
        <v>407</v>
      </c>
      <c r="D125" s="3" t="str">
        <f t="shared" si="2"/>
        <v>Veronika Šupejová</v>
      </c>
      <c r="E125" s="3" t="str">
        <f t="shared" si="3"/>
        <v>Šupejová Veronika</v>
      </c>
    </row>
    <row r="126" spans="1:5" x14ac:dyDescent="0.2">
      <c r="A126" s="3">
        <v>125</v>
      </c>
      <c r="B126" s="3" t="s">
        <v>341</v>
      </c>
      <c r="C126" s="3" t="s">
        <v>408</v>
      </c>
      <c r="D126" s="3" t="str">
        <f t="shared" si="2"/>
        <v>Barbora Šuštiaková</v>
      </c>
      <c r="E126" s="3" t="str">
        <f t="shared" si="3"/>
        <v>Šuštiaková Barbora</v>
      </c>
    </row>
    <row r="127" spans="1:5" x14ac:dyDescent="0.2">
      <c r="A127" s="3">
        <v>126</v>
      </c>
      <c r="B127" s="3" t="s">
        <v>409</v>
      </c>
      <c r="C127" s="3" t="s">
        <v>410</v>
      </c>
      <c r="D127" s="3" t="str">
        <f t="shared" si="2"/>
        <v>Denis Tain</v>
      </c>
      <c r="E127" s="3" t="str">
        <f t="shared" si="3"/>
        <v>Tain Denis</v>
      </c>
    </row>
    <row r="128" spans="1:5" x14ac:dyDescent="0.2">
      <c r="A128" s="3">
        <v>127</v>
      </c>
      <c r="B128" s="3" t="s">
        <v>411</v>
      </c>
      <c r="C128" s="3" t="s">
        <v>412</v>
      </c>
      <c r="D128" s="3" t="str">
        <f t="shared" si="2"/>
        <v>Yvette Tamášiová</v>
      </c>
      <c r="E128" s="3" t="str">
        <f t="shared" si="3"/>
        <v>Tamášiová Yvette</v>
      </c>
    </row>
    <row r="129" spans="1:5" x14ac:dyDescent="0.2">
      <c r="A129" s="3">
        <v>128</v>
      </c>
      <c r="B129" s="3" t="s">
        <v>341</v>
      </c>
      <c r="C129" s="3" t="s">
        <v>413</v>
      </c>
      <c r="D129" s="3" t="str">
        <f t="shared" si="2"/>
        <v>Barbora Tomášová</v>
      </c>
      <c r="E129" s="3" t="str">
        <f t="shared" si="3"/>
        <v>Tomášová Barbora</v>
      </c>
    </row>
    <row r="130" spans="1:5" x14ac:dyDescent="0.2">
      <c r="A130" s="3">
        <v>129</v>
      </c>
      <c r="B130" s="3" t="s">
        <v>414</v>
      </c>
      <c r="C130" s="3" t="s">
        <v>415</v>
      </c>
      <c r="D130" s="3" t="str">
        <f t="shared" si="2"/>
        <v>Patrícia Trizuliaková</v>
      </c>
      <c r="E130" s="3" t="str">
        <f t="shared" si="3"/>
        <v>Trizuliaková Patrícia</v>
      </c>
    </row>
    <row r="131" spans="1:5" x14ac:dyDescent="0.2">
      <c r="A131" s="3">
        <v>130</v>
      </c>
      <c r="B131" s="3" t="s">
        <v>313</v>
      </c>
      <c r="C131" s="3" t="s">
        <v>416</v>
      </c>
      <c r="D131" s="3" t="str">
        <f t="shared" ref="D131:D150" si="4">CONCATENATE(B131," ",C131)</f>
        <v>Alexandra Trúchlá</v>
      </c>
      <c r="E131" s="3" t="str">
        <f t="shared" ref="E131:E150" si="5">CONCATENATE(C131," ",B131)</f>
        <v>Trúchlá Alexandra</v>
      </c>
    </row>
    <row r="132" spans="1:5" x14ac:dyDescent="0.2">
      <c r="A132" s="3">
        <v>131</v>
      </c>
      <c r="B132" s="3" t="s">
        <v>417</v>
      </c>
      <c r="C132" s="3" t="s">
        <v>418</v>
      </c>
      <c r="D132" s="3" t="str">
        <f t="shared" si="4"/>
        <v>Karol Turanec</v>
      </c>
      <c r="E132" s="3" t="str">
        <f t="shared" si="5"/>
        <v>Turanec Karol</v>
      </c>
    </row>
    <row r="133" spans="1:5" x14ac:dyDescent="0.2">
      <c r="A133" s="3">
        <v>132</v>
      </c>
      <c r="B133" s="3" t="s">
        <v>339</v>
      </c>
      <c r="C133" s="3" t="s">
        <v>419</v>
      </c>
      <c r="D133" s="3" t="str">
        <f t="shared" si="4"/>
        <v>Peter Turcer</v>
      </c>
      <c r="E133" s="3" t="str">
        <f t="shared" si="5"/>
        <v>Turcer Peter</v>
      </c>
    </row>
    <row r="134" spans="1:5" x14ac:dyDescent="0.2">
      <c r="A134" s="3">
        <v>133</v>
      </c>
      <c r="B134" s="3" t="s">
        <v>279</v>
      </c>
      <c r="C134" s="3" t="s">
        <v>420</v>
      </c>
      <c r="D134" s="3" t="str">
        <f t="shared" si="4"/>
        <v>Petra Turská</v>
      </c>
      <c r="E134" s="3" t="str">
        <f t="shared" si="5"/>
        <v>Turská Petra</v>
      </c>
    </row>
    <row r="135" spans="1:5" x14ac:dyDescent="0.2">
      <c r="A135" s="3">
        <v>134</v>
      </c>
      <c r="B135" s="3" t="s">
        <v>421</v>
      </c>
      <c r="C135" s="3" t="s">
        <v>422</v>
      </c>
      <c r="D135" s="3" t="str">
        <f t="shared" si="4"/>
        <v>Lenka Uhrínová</v>
      </c>
      <c r="E135" s="3" t="str">
        <f t="shared" si="5"/>
        <v>Uhrínová Lenka</v>
      </c>
    </row>
    <row r="136" spans="1:5" x14ac:dyDescent="0.2">
      <c r="A136" s="3">
        <v>135</v>
      </c>
      <c r="B136" s="3" t="s">
        <v>238</v>
      </c>
      <c r="C136" s="3" t="s">
        <v>423</v>
      </c>
      <c r="D136" s="3" t="str">
        <f t="shared" si="4"/>
        <v>Michaela Urbanová</v>
      </c>
      <c r="E136" s="3" t="str">
        <f t="shared" si="5"/>
        <v>Urbanová Michaela</v>
      </c>
    </row>
    <row r="137" spans="1:5" x14ac:dyDescent="0.2">
      <c r="A137" s="3">
        <v>136</v>
      </c>
      <c r="B137" s="3" t="s">
        <v>272</v>
      </c>
      <c r="C137" s="3" t="s">
        <v>424</v>
      </c>
      <c r="D137" s="3" t="str">
        <f t="shared" si="4"/>
        <v>Martina Urblíková</v>
      </c>
      <c r="E137" s="3" t="str">
        <f t="shared" si="5"/>
        <v>Urblíková Martina</v>
      </c>
    </row>
    <row r="138" spans="1:5" x14ac:dyDescent="0.2">
      <c r="A138" s="3">
        <v>137</v>
      </c>
      <c r="B138" s="3" t="s">
        <v>272</v>
      </c>
      <c r="C138" s="3" t="s">
        <v>425</v>
      </c>
      <c r="D138" s="3" t="str">
        <f t="shared" si="4"/>
        <v>Martina Uríková</v>
      </c>
      <c r="E138" s="3" t="str">
        <f t="shared" si="5"/>
        <v>Uríková Martina</v>
      </c>
    </row>
    <row r="139" spans="1:5" x14ac:dyDescent="0.2">
      <c r="A139" s="3">
        <v>138</v>
      </c>
      <c r="B139" s="3" t="s">
        <v>426</v>
      </c>
      <c r="C139" s="3" t="s">
        <v>427</v>
      </c>
      <c r="D139" s="3" t="str">
        <f t="shared" si="4"/>
        <v>Anežka Valchárová</v>
      </c>
      <c r="E139" s="3" t="str">
        <f t="shared" si="5"/>
        <v>Valchárová Anežka</v>
      </c>
    </row>
    <row r="140" spans="1:5" x14ac:dyDescent="0.2">
      <c r="A140" s="3">
        <v>139</v>
      </c>
      <c r="B140" s="3" t="s">
        <v>244</v>
      </c>
      <c r="C140" s="3" t="s">
        <v>428</v>
      </c>
      <c r="D140" s="3" t="str">
        <f t="shared" si="4"/>
        <v>Matej Vallo</v>
      </c>
      <c r="E140" s="3" t="str">
        <f t="shared" si="5"/>
        <v>Vallo Matej</v>
      </c>
    </row>
    <row r="141" spans="1:5" x14ac:dyDescent="0.2">
      <c r="A141" s="3">
        <v>140</v>
      </c>
      <c r="B141" s="3" t="s">
        <v>429</v>
      </c>
      <c r="C141" s="3" t="s">
        <v>430</v>
      </c>
      <c r="D141" s="3" t="str">
        <f t="shared" si="4"/>
        <v>Slavomíra Virdzeková</v>
      </c>
      <c r="E141" s="3" t="str">
        <f t="shared" si="5"/>
        <v>Virdzeková Slavomíra</v>
      </c>
    </row>
    <row r="142" spans="1:5" x14ac:dyDescent="0.2">
      <c r="A142" s="3">
        <v>141</v>
      </c>
      <c r="B142" s="3" t="s">
        <v>315</v>
      </c>
      <c r="C142" s="3" t="s">
        <v>431</v>
      </c>
      <c r="D142" s="3" t="str">
        <f t="shared" si="4"/>
        <v>Miloš Vlčanský</v>
      </c>
      <c r="E142" s="3" t="str">
        <f t="shared" si="5"/>
        <v>Vlčanský Miloš</v>
      </c>
    </row>
    <row r="143" spans="1:5" x14ac:dyDescent="0.2">
      <c r="A143" s="3">
        <v>142</v>
      </c>
      <c r="B143" s="3" t="s">
        <v>225</v>
      </c>
      <c r="C143" s="3" t="s">
        <v>432</v>
      </c>
      <c r="D143" s="3" t="str">
        <f t="shared" si="4"/>
        <v>Eva Vojteková</v>
      </c>
      <c r="E143" s="3" t="str">
        <f t="shared" si="5"/>
        <v>Vojteková Eva</v>
      </c>
    </row>
    <row r="144" spans="1:5" x14ac:dyDescent="0.2">
      <c r="A144" s="3">
        <v>143</v>
      </c>
      <c r="B144" s="3" t="s">
        <v>297</v>
      </c>
      <c r="C144" s="3" t="s">
        <v>433</v>
      </c>
      <c r="D144" s="3" t="str">
        <f t="shared" si="4"/>
        <v>Nikola Vršanská</v>
      </c>
      <c r="E144" s="3" t="str">
        <f t="shared" si="5"/>
        <v>Vršanská Nikola</v>
      </c>
    </row>
    <row r="145" spans="1:5" x14ac:dyDescent="0.2">
      <c r="A145" s="3">
        <v>144</v>
      </c>
      <c r="B145" s="3" t="s">
        <v>378</v>
      </c>
      <c r="C145" s="3" t="s">
        <v>434</v>
      </c>
      <c r="D145" s="3" t="str">
        <f t="shared" si="4"/>
        <v>Dominika Zajacová</v>
      </c>
      <c r="E145" s="3" t="str">
        <f t="shared" si="5"/>
        <v>Zajacová Dominika</v>
      </c>
    </row>
    <row r="146" spans="1:5" x14ac:dyDescent="0.2">
      <c r="A146" s="3">
        <v>145</v>
      </c>
      <c r="B146" s="3" t="s">
        <v>310</v>
      </c>
      <c r="C146" s="3" t="s">
        <v>435</v>
      </c>
      <c r="D146" s="3" t="str">
        <f t="shared" si="4"/>
        <v>Marek Závodský</v>
      </c>
      <c r="E146" s="3" t="str">
        <f t="shared" si="5"/>
        <v>Závodský Marek</v>
      </c>
    </row>
    <row r="147" spans="1:5" x14ac:dyDescent="0.2">
      <c r="A147" s="3">
        <v>146</v>
      </c>
      <c r="B147" s="3" t="s">
        <v>414</v>
      </c>
      <c r="C147" s="3" t="s">
        <v>436</v>
      </c>
      <c r="D147" s="3" t="str">
        <f t="shared" si="4"/>
        <v>Patrícia Zboroňová</v>
      </c>
      <c r="E147" s="3" t="str">
        <f t="shared" si="5"/>
        <v>Zboroňová Patrícia</v>
      </c>
    </row>
    <row r="148" spans="1:5" x14ac:dyDescent="0.2">
      <c r="A148" s="3">
        <v>147</v>
      </c>
      <c r="B148" s="3" t="s">
        <v>437</v>
      </c>
      <c r="C148" s="3" t="s">
        <v>438</v>
      </c>
      <c r="D148" s="3" t="str">
        <f t="shared" si="4"/>
        <v>Beáta Zemková</v>
      </c>
      <c r="E148" s="3" t="str">
        <f t="shared" si="5"/>
        <v>Zemková Beáta</v>
      </c>
    </row>
    <row r="149" spans="1:5" x14ac:dyDescent="0.2">
      <c r="A149" s="3">
        <v>148</v>
      </c>
      <c r="B149" s="3" t="s">
        <v>272</v>
      </c>
      <c r="C149" s="3" t="s">
        <v>439</v>
      </c>
      <c r="D149" s="3" t="str">
        <f t="shared" si="4"/>
        <v>Martina Žerjavová</v>
      </c>
      <c r="E149" s="3" t="str">
        <f t="shared" si="5"/>
        <v>Žerjavová Martina</v>
      </c>
    </row>
    <row r="150" spans="1:5" x14ac:dyDescent="0.2">
      <c r="A150" s="3">
        <v>149</v>
      </c>
      <c r="B150" s="3" t="s">
        <v>227</v>
      </c>
      <c r="C150" s="3" t="s">
        <v>440</v>
      </c>
      <c r="D150" s="3" t="str">
        <f t="shared" si="4"/>
        <v>Veronika Žilčáková</v>
      </c>
      <c r="E150" s="3" t="str">
        <f t="shared" si="5"/>
        <v>Žilčáková Veronika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1"/>
  <sheetViews>
    <sheetView workbookViewId="0">
      <selection activeCell="B2" sqref="B2"/>
    </sheetView>
  </sheetViews>
  <sheetFormatPr defaultRowHeight="12.75" x14ac:dyDescent="0.2"/>
  <cols>
    <col min="2" max="2" width="11.42578125" customWidth="1"/>
  </cols>
  <sheetData>
    <row r="1" spans="1:10" ht="25.5" x14ac:dyDescent="0.2">
      <c r="A1" s="16" t="s">
        <v>1042</v>
      </c>
      <c r="B1" s="17" t="s">
        <v>1043</v>
      </c>
      <c r="F1" s="15" t="s">
        <v>1056</v>
      </c>
      <c r="G1" s="14"/>
      <c r="H1" s="14"/>
      <c r="I1" s="14"/>
      <c r="J1" s="14"/>
    </row>
    <row r="2" spans="1:10" x14ac:dyDescent="0.2">
      <c r="A2" s="6" t="s">
        <v>443</v>
      </c>
      <c r="B2" s="6" t="str">
        <f>IF(LEN(A2)=6,A2,CONCATENATE("0",A2))</f>
        <v>023 36</v>
      </c>
      <c r="F2" s="14" t="s">
        <v>1057</v>
      </c>
      <c r="G2" s="14"/>
      <c r="H2" s="14"/>
      <c r="I2" s="14"/>
      <c r="J2" s="14"/>
    </row>
    <row r="3" spans="1:10" x14ac:dyDescent="0.2">
      <c r="A3" s="6" t="s">
        <v>447</v>
      </c>
      <c r="B3" s="6" t="str">
        <f t="shared" ref="B3:B66" si="0">IF(LEN(A3)=6,A3,CONCATENATE("0",A3))</f>
        <v>010 07</v>
      </c>
    </row>
    <row r="4" spans="1:10" x14ac:dyDescent="0.2">
      <c r="A4" s="6" t="s">
        <v>447</v>
      </c>
      <c r="B4" s="6" t="str">
        <f t="shared" si="0"/>
        <v>010 07</v>
      </c>
    </row>
    <row r="5" spans="1:10" x14ac:dyDescent="0.2">
      <c r="A5" s="6" t="s">
        <v>453</v>
      </c>
      <c r="B5" s="6" t="str">
        <f t="shared" si="0"/>
        <v>013 04</v>
      </c>
    </row>
    <row r="6" spans="1:10" x14ac:dyDescent="0.2">
      <c r="A6" s="6" t="s">
        <v>453</v>
      </c>
      <c r="B6" s="6" t="str">
        <f t="shared" si="0"/>
        <v>013 04</v>
      </c>
    </row>
    <row r="7" spans="1:10" x14ac:dyDescent="0.2">
      <c r="A7" s="6" t="s">
        <v>1039</v>
      </c>
      <c r="B7" s="6" t="str">
        <f t="shared" si="0"/>
        <v>013 04</v>
      </c>
    </row>
    <row r="8" spans="1:10" x14ac:dyDescent="0.2">
      <c r="A8" s="6" t="s">
        <v>462</v>
      </c>
      <c r="B8" s="6" t="str">
        <f t="shared" si="0"/>
        <v>010 01</v>
      </c>
    </row>
    <row r="9" spans="1:10" x14ac:dyDescent="0.2">
      <c r="A9" s="6" t="s">
        <v>466</v>
      </c>
      <c r="B9" s="6" t="str">
        <f t="shared" si="0"/>
        <v>010 08</v>
      </c>
    </row>
    <row r="10" spans="1:10" x14ac:dyDescent="0.2">
      <c r="A10" s="6" t="s">
        <v>1040</v>
      </c>
      <c r="B10" s="6" t="str">
        <f t="shared" si="0"/>
        <v>010 07</v>
      </c>
    </row>
    <row r="11" spans="1:10" x14ac:dyDescent="0.2">
      <c r="A11" s="6" t="s">
        <v>1040</v>
      </c>
      <c r="B11" s="6" t="str">
        <f t="shared" si="0"/>
        <v>010 07</v>
      </c>
    </row>
    <row r="12" spans="1:10" x14ac:dyDescent="0.2">
      <c r="A12" s="6" t="s">
        <v>477</v>
      </c>
      <c r="B12" s="6" t="str">
        <f t="shared" si="0"/>
        <v>013 11</v>
      </c>
    </row>
    <row r="13" spans="1:10" x14ac:dyDescent="0.2">
      <c r="A13" s="6" t="s">
        <v>481</v>
      </c>
      <c r="B13" s="6" t="str">
        <f t="shared" si="0"/>
        <v>013 25</v>
      </c>
    </row>
    <row r="14" spans="1:10" x14ac:dyDescent="0.2">
      <c r="A14" s="6" t="s">
        <v>481</v>
      </c>
      <c r="B14" s="6" t="str">
        <f t="shared" si="0"/>
        <v>013 25</v>
      </c>
    </row>
    <row r="15" spans="1:10" x14ac:dyDescent="0.2">
      <c r="A15" s="6" t="s">
        <v>1041</v>
      </c>
      <c r="B15" s="6" t="str">
        <f t="shared" si="0"/>
        <v>029 55</v>
      </c>
    </row>
    <row r="16" spans="1:10" x14ac:dyDescent="0.2">
      <c r="A16" s="6" t="s">
        <v>462</v>
      </c>
      <c r="B16" s="6" t="str">
        <f t="shared" si="0"/>
        <v>010 01</v>
      </c>
    </row>
    <row r="17" spans="1:2" x14ac:dyDescent="0.2">
      <c r="A17" s="6" t="s">
        <v>462</v>
      </c>
      <c r="B17" s="6" t="str">
        <f t="shared" si="0"/>
        <v>010 01</v>
      </c>
    </row>
    <row r="18" spans="1:2" x14ac:dyDescent="0.2">
      <c r="A18" s="6" t="s">
        <v>496</v>
      </c>
      <c r="B18" s="6" t="str">
        <f t="shared" si="0"/>
        <v>013 19</v>
      </c>
    </row>
    <row r="19" spans="1:2" x14ac:dyDescent="0.2">
      <c r="A19" s="6" t="s">
        <v>500</v>
      </c>
      <c r="B19" s="6" t="str">
        <f t="shared" si="0"/>
        <v>013 06</v>
      </c>
    </row>
    <row r="20" spans="1:2" x14ac:dyDescent="0.2">
      <c r="A20" s="6" t="s">
        <v>500</v>
      </c>
      <c r="B20" s="6" t="str">
        <f t="shared" si="0"/>
        <v>013 06</v>
      </c>
    </row>
    <row r="21" spans="1:2" x14ac:dyDescent="0.2">
      <c r="A21" s="6" t="s">
        <v>506</v>
      </c>
      <c r="B21" s="6" t="str">
        <f t="shared" si="0"/>
        <v>013 15</v>
      </c>
    </row>
    <row r="22" spans="1:2" x14ac:dyDescent="0.2">
      <c r="A22" s="6" t="s">
        <v>510</v>
      </c>
      <c r="B22" s="6" t="str">
        <f t="shared" si="0"/>
        <v>013 01</v>
      </c>
    </row>
    <row r="23" spans="1:2" x14ac:dyDescent="0.2">
      <c r="A23" s="6" t="s">
        <v>514</v>
      </c>
      <c r="B23" s="6" t="str">
        <f t="shared" si="0"/>
        <v>010 04</v>
      </c>
    </row>
    <row r="24" spans="1:2" x14ac:dyDescent="0.2">
      <c r="A24" s="6" t="s">
        <v>462</v>
      </c>
      <c r="B24" s="6" t="str">
        <f t="shared" si="0"/>
        <v>010 01</v>
      </c>
    </row>
    <row r="25" spans="1:2" x14ac:dyDescent="0.2">
      <c r="A25" s="6" t="s">
        <v>520</v>
      </c>
      <c r="B25" s="6" t="str">
        <f t="shared" si="0"/>
        <v>010 15</v>
      </c>
    </row>
    <row r="26" spans="1:2" x14ac:dyDescent="0.2">
      <c r="A26" s="6" t="s">
        <v>524</v>
      </c>
      <c r="B26" s="6" t="str">
        <f t="shared" si="0"/>
        <v>013 12</v>
      </c>
    </row>
    <row r="27" spans="1:2" x14ac:dyDescent="0.2">
      <c r="A27" s="6" t="s">
        <v>462</v>
      </c>
      <c r="B27" s="6" t="str">
        <f t="shared" si="0"/>
        <v>010 01</v>
      </c>
    </row>
    <row r="28" spans="1:2" x14ac:dyDescent="0.2">
      <c r="A28" s="6" t="s">
        <v>529</v>
      </c>
      <c r="B28" s="6" t="str">
        <f t="shared" si="0"/>
        <v>024 04</v>
      </c>
    </row>
    <row r="29" spans="1:2" x14ac:dyDescent="0.2">
      <c r="A29" s="6" t="s">
        <v>533</v>
      </c>
      <c r="B29" s="6" t="str">
        <f t="shared" si="0"/>
        <v>013 03</v>
      </c>
    </row>
    <row r="30" spans="1:2" x14ac:dyDescent="0.2">
      <c r="A30" s="6" t="s">
        <v>533</v>
      </c>
      <c r="B30" s="6" t="str">
        <f t="shared" si="0"/>
        <v>013 03</v>
      </c>
    </row>
    <row r="31" spans="1:2" x14ac:dyDescent="0.2">
      <c r="A31" s="6" t="s">
        <v>510</v>
      </c>
      <c r="B31" s="6" t="str">
        <f t="shared" si="0"/>
        <v>013 01</v>
      </c>
    </row>
    <row r="32" spans="1:2" x14ac:dyDescent="0.2">
      <c r="A32" s="6" t="s">
        <v>466</v>
      </c>
      <c r="B32" s="6" t="str">
        <f t="shared" si="0"/>
        <v>010 08</v>
      </c>
    </row>
    <row r="33" spans="1:2" x14ac:dyDescent="0.2">
      <c r="A33" s="6" t="s">
        <v>543</v>
      </c>
      <c r="B33" s="6" t="str">
        <f t="shared" si="0"/>
        <v>013 05</v>
      </c>
    </row>
    <row r="34" spans="1:2" x14ac:dyDescent="0.2">
      <c r="A34" s="6" t="s">
        <v>547</v>
      </c>
      <c r="B34" s="6" t="str">
        <f t="shared" si="0"/>
        <v>023 45</v>
      </c>
    </row>
    <row r="35" spans="1:2" x14ac:dyDescent="0.2">
      <c r="A35" s="6" t="s">
        <v>477</v>
      </c>
      <c r="B35" s="6" t="str">
        <f t="shared" si="0"/>
        <v>013 11</v>
      </c>
    </row>
    <row r="36" spans="1:2" x14ac:dyDescent="0.2">
      <c r="A36" s="6" t="s">
        <v>553</v>
      </c>
      <c r="B36" s="6" t="str">
        <f t="shared" si="0"/>
        <v>013 18</v>
      </c>
    </row>
    <row r="37" spans="1:2" x14ac:dyDescent="0.2">
      <c r="A37" s="6" t="s">
        <v>496</v>
      </c>
      <c r="B37" s="6" t="str">
        <f t="shared" si="0"/>
        <v>013 19</v>
      </c>
    </row>
    <row r="38" spans="1:2" x14ac:dyDescent="0.2">
      <c r="A38" s="6" t="s">
        <v>514</v>
      </c>
      <c r="B38" s="6" t="str">
        <f t="shared" si="0"/>
        <v>010 04</v>
      </c>
    </row>
    <row r="39" spans="1:2" x14ac:dyDescent="0.2">
      <c r="A39" s="6" t="s">
        <v>562</v>
      </c>
      <c r="B39" s="6" t="str">
        <f t="shared" si="0"/>
        <v>010 03</v>
      </c>
    </row>
    <row r="40" spans="1:2" x14ac:dyDescent="0.2">
      <c r="A40" s="6" t="s">
        <v>473</v>
      </c>
      <c r="B40" s="6" t="str">
        <f t="shared" si="0"/>
        <v>013 13</v>
      </c>
    </row>
    <row r="41" spans="1:2" x14ac:dyDescent="0.2">
      <c r="A41" s="6" t="s">
        <v>567</v>
      </c>
      <c r="B41" s="6" t="str">
        <f t="shared" si="0"/>
        <v>013 61</v>
      </c>
    </row>
    <row r="42" spans="1:2" x14ac:dyDescent="0.2">
      <c r="A42" s="6" t="s">
        <v>571</v>
      </c>
      <c r="B42" s="6" t="str">
        <f t="shared" si="0"/>
        <v>013 62</v>
      </c>
    </row>
    <row r="43" spans="1:2" x14ac:dyDescent="0.2">
      <c r="A43" s="6" t="s">
        <v>553</v>
      </c>
      <c r="B43" s="6" t="str">
        <f t="shared" si="0"/>
        <v>013 18</v>
      </c>
    </row>
    <row r="44" spans="1:2" x14ac:dyDescent="0.2">
      <c r="A44" s="6" t="s">
        <v>481</v>
      </c>
      <c r="B44" s="6" t="str">
        <f t="shared" si="0"/>
        <v>013 25</v>
      </c>
    </row>
    <row r="45" spans="1:2" x14ac:dyDescent="0.2">
      <c r="A45" s="6" t="s">
        <v>580</v>
      </c>
      <c r="B45" s="6" t="str">
        <f t="shared" si="0"/>
        <v>010 09</v>
      </c>
    </row>
    <row r="46" spans="1:2" x14ac:dyDescent="0.2">
      <c r="A46" s="6" t="s">
        <v>520</v>
      </c>
      <c r="B46" s="6" t="str">
        <f t="shared" si="0"/>
        <v>010 15</v>
      </c>
    </row>
    <row r="47" spans="1:2" x14ac:dyDescent="0.2">
      <c r="A47" s="6" t="s">
        <v>481</v>
      </c>
      <c r="B47" s="6" t="str">
        <f t="shared" si="0"/>
        <v>013 25</v>
      </c>
    </row>
    <row r="48" spans="1:2" x14ac:dyDescent="0.2">
      <c r="A48" s="6" t="s">
        <v>533</v>
      </c>
      <c r="B48" s="6" t="str">
        <f t="shared" si="0"/>
        <v>013 03</v>
      </c>
    </row>
    <row r="49" spans="1:2" x14ac:dyDescent="0.2">
      <c r="A49" s="6" t="s">
        <v>462</v>
      </c>
      <c r="B49" s="6" t="str">
        <f t="shared" si="0"/>
        <v>010 01</v>
      </c>
    </row>
    <row r="50" spans="1:2" x14ac:dyDescent="0.2">
      <c r="A50" s="6" t="s">
        <v>447</v>
      </c>
      <c r="B50" s="6" t="str">
        <f t="shared" si="0"/>
        <v>010 07</v>
      </c>
    </row>
    <row r="51" spans="1:2" x14ac:dyDescent="0.2">
      <c r="A51" s="6" t="s">
        <v>462</v>
      </c>
      <c r="B51" s="6" t="str">
        <f t="shared" si="0"/>
        <v>010 01</v>
      </c>
    </row>
    <row r="52" spans="1:2" x14ac:dyDescent="0.2">
      <c r="A52" s="6" t="s">
        <v>447</v>
      </c>
      <c r="B52" s="6" t="str">
        <f t="shared" si="0"/>
        <v>010 07</v>
      </c>
    </row>
    <row r="53" spans="1:2" x14ac:dyDescent="0.2">
      <c r="A53" s="6" t="s">
        <v>597</v>
      </c>
      <c r="B53" s="6" t="str">
        <f t="shared" si="0"/>
        <v>013 16</v>
      </c>
    </row>
    <row r="54" spans="1:2" x14ac:dyDescent="0.2">
      <c r="A54" s="6" t="s">
        <v>601</v>
      </c>
      <c r="B54" s="6" t="str">
        <f t="shared" si="0"/>
        <v>014 01</v>
      </c>
    </row>
    <row r="55" spans="1:2" x14ac:dyDescent="0.2">
      <c r="A55" s="6" t="s">
        <v>605</v>
      </c>
      <c r="B55" s="6" t="str">
        <f t="shared" si="0"/>
        <v>013 31</v>
      </c>
    </row>
    <row r="56" spans="1:2" x14ac:dyDescent="0.2">
      <c r="A56" s="6" t="s">
        <v>514</v>
      </c>
      <c r="B56" s="6" t="str">
        <f t="shared" si="0"/>
        <v>010 04</v>
      </c>
    </row>
    <row r="57" spans="1:2" x14ac:dyDescent="0.2">
      <c r="A57" s="6" t="s">
        <v>453</v>
      </c>
      <c r="B57" s="6" t="str">
        <f t="shared" si="0"/>
        <v>013 04</v>
      </c>
    </row>
    <row r="58" spans="1:2" x14ac:dyDescent="0.2">
      <c r="A58" s="6" t="s">
        <v>462</v>
      </c>
      <c r="B58" s="6" t="str">
        <f t="shared" si="0"/>
        <v>010 01</v>
      </c>
    </row>
    <row r="59" spans="1:2" x14ac:dyDescent="0.2">
      <c r="A59" s="6" t="s">
        <v>462</v>
      </c>
      <c r="B59" s="6" t="str">
        <f t="shared" si="0"/>
        <v>010 01</v>
      </c>
    </row>
    <row r="60" spans="1:2" x14ac:dyDescent="0.2">
      <c r="A60" s="6" t="s">
        <v>466</v>
      </c>
      <c r="B60" s="6" t="str">
        <f t="shared" si="0"/>
        <v>010 08</v>
      </c>
    </row>
    <row r="61" spans="1:2" x14ac:dyDescent="0.2">
      <c r="A61" s="6" t="s">
        <v>462</v>
      </c>
      <c r="B61" s="6" t="str">
        <f t="shared" si="0"/>
        <v>010 01</v>
      </c>
    </row>
    <row r="62" spans="1:2" x14ac:dyDescent="0.2">
      <c r="A62" s="6" t="s">
        <v>514</v>
      </c>
      <c r="B62" s="6" t="str">
        <f t="shared" si="0"/>
        <v>010 04</v>
      </c>
    </row>
    <row r="63" spans="1:2" x14ac:dyDescent="0.2">
      <c r="A63" s="6" t="s">
        <v>520</v>
      </c>
      <c r="B63" s="6" t="str">
        <f t="shared" si="0"/>
        <v>010 15</v>
      </c>
    </row>
    <row r="64" spans="1:2" x14ac:dyDescent="0.2">
      <c r="A64" s="6" t="s">
        <v>462</v>
      </c>
      <c r="B64" s="6" t="str">
        <f t="shared" si="0"/>
        <v>010 01</v>
      </c>
    </row>
    <row r="65" spans="1:2" x14ac:dyDescent="0.2">
      <c r="A65" s="6" t="s">
        <v>628</v>
      </c>
      <c r="B65" s="6" t="str">
        <f t="shared" si="0"/>
        <v>015 01</v>
      </c>
    </row>
    <row r="66" spans="1:2" x14ac:dyDescent="0.2">
      <c r="A66" s="6" t="s">
        <v>628</v>
      </c>
      <c r="B66" s="6" t="str">
        <f t="shared" si="0"/>
        <v>015 01</v>
      </c>
    </row>
    <row r="67" spans="1:2" x14ac:dyDescent="0.2">
      <c r="A67" s="6" t="s">
        <v>567</v>
      </c>
      <c r="B67" s="6" t="str">
        <f t="shared" ref="B67:B130" si="1">IF(LEN(A67)=6,A67,CONCATENATE("0",A67))</f>
        <v>013 61</v>
      </c>
    </row>
    <row r="68" spans="1:2" x14ac:dyDescent="0.2">
      <c r="A68" s="6" t="s">
        <v>636</v>
      </c>
      <c r="B68" s="6" t="str">
        <f t="shared" si="1"/>
        <v>023 34</v>
      </c>
    </row>
    <row r="69" spans="1:2" x14ac:dyDescent="0.2">
      <c r="A69" s="6" t="s">
        <v>636</v>
      </c>
      <c r="B69" s="6" t="str">
        <f t="shared" si="1"/>
        <v>023 34</v>
      </c>
    </row>
    <row r="70" spans="1:2" x14ac:dyDescent="0.2">
      <c r="A70" s="6" t="s">
        <v>447</v>
      </c>
      <c r="B70" s="6" t="str">
        <f t="shared" si="1"/>
        <v>010 07</v>
      </c>
    </row>
    <row r="71" spans="1:2" x14ac:dyDescent="0.2">
      <c r="A71" s="6" t="s">
        <v>514</v>
      </c>
      <c r="B71" s="6" t="str">
        <f t="shared" si="1"/>
        <v>010 04</v>
      </c>
    </row>
    <row r="72" spans="1:2" x14ac:dyDescent="0.2">
      <c r="A72" s="6" t="s">
        <v>543</v>
      </c>
      <c r="B72" s="6" t="str">
        <f t="shared" si="1"/>
        <v>013 05</v>
      </c>
    </row>
    <row r="73" spans="1:2" x14ac:dyDescent="0.2">
      <c r="A73" s="6" t="s">
        <v>628</v>
      </c>
      <c r="B73" s="6" t="str">
        <f t="shared" si="1"/>
        <v>015 01</v>
      </c>
    </row>
    <row r="74" spans="1:2" x14ac:dyDescent="0.2">
      <c r="A74" s="6" t="s">
        <v>651</v>
      </c>
      <c r="B74" s="6" t="str">
        <f t="shared" si="1"/>
        <v>013 02</v>
      </c>
    </row>
    <row r="75" spans="1:2" x14ac:dyDescent="0.2">
      <c r="A75" s="6" t="s">
        <v>655</v>
      </c>
      <c r="B75" s="6" t="str">
        <f t="shared" si="1"/>
        <v>013 52</v>
      </c>
    </row>
    <row r="76" spans="1:2" x14ac:dyDescent="0.2">
      <c r="A76" s="6" t="s">
        <v>462</v>
      </c>
      <c r="B76" s="6" t="str">
        <f t="shared" si="1"/>
        <v>010 01</v>
      </c>
    </row>
    <row r="77" spans="1:2" x14ac:dyDescent="0.2">
      <c r="A77" s="6" t="s">
        <v>562</v>
      </c>
      <c r="B77" s="6" t="str">
        <f t="shared" si="1"/>
        <v>010 03</v>
      </c>
    </row>
    <row r="78" spans="1:2" x14ac:dyDescent="0.2">
      <c r="A78" s="6" t="s">
        <v>664</v>
      </c>
      <c r="B78" s="6" t="str">
        <f t="shared" si="1"/>
        <v>013 23</v>
      </c>
    </row>
    <row r="79" spans="1:2" x14ac:dyDescent="0.2">
      <c r="A79" s="6" t="s">
        <v>668</v>
      </c>
      <c r="B79" s="6" t="str">
        <f t="shared" si="1"/>
        <v>018 26</v>
      </c>
    </row>
    <row r="80" spans="1:2" x14ac:dyDescent="0.2">
      <c r="A80" s="6" t="s">
        <v>462</v>
      </c>
      <c r="B80" s="6" t="str">
        <f t="shared" si="1"/>
        <v>010 01</v>
      </c>
    </row>
    <row r="81" spans="1:2" x14ac:dyDescent="0.2">
      <c r="A81" s="6" t="s">
        <v>601</v>
      </c>
      <c r="B81" s="6" t="str">
        <f t="shared" si="1"/>
        <v>014 01</v>
      </c>
    </row>
    <row r="82" spans="1:2" x14ac:dyDescent="0.2">
      <c r="A82" s="6" t="s">
        <v>453</v>
      </c>
      <c r="B82" s="6" t="str">
        <f t="shared" si="1"/>
        <v>013 04</v>
      </c>
    </row>
    <row r="83" spans="1:2" x14ac:dyDescent="0.2">
      <c r="A83" s="6" t="s">
        <v>680</v>
      </c>
      <c r="B83" s="6" t="str">
        <f t="shared" si="1"/>
        <v>029 44</v>
      </c>
    </row>
    <row r="84" spans="1:2" x14ac:dyDescent="0.2">
      <c r="A84" s="6" t="s">
        <v>462</v>
      </c>
      <c r="B84" s="6" t="str">
        <f t="shared" si="1"/>
        <v>010 01</v>
      </c>
    </row>
    <row r="85" spans="1:2" x14ac:dyDescent="0.2">
      <c r="A85" s="6" t="s">
        <v>462</v>
      </c>
      <c r="B85" s="6" t="str">
        <f t="shared" si="1"/>
        <v>010 01</v>
      </c>
    </row>
    <row r="86" spans="1:2" x14ac:dyDescent="0.2">
      <c r="A86" s="6" t="s">
        <v>447</v>
      </c>
      <c r="B86" s="6" t="str">
        <f t="shared" si="1"/>
        <v>010 07</v>
      </c>
    </row>
    <row r="87" spans="1:2" x14ac:dyDescent="0.2">
      <c r="A87" s="6" t="s">
        <v>447</v>
      </c>
      <c r="B87" s="6" t="str">
        <f t="shared" si="1"/>
        <v>010 07</v>
      </c>
    </row>
    <row r="88" spans="1:2" x14ac:dyDescent="0.2">
      <c r="A88" s="6" t="s">
        <v>543</v>
      </c>
      <c r="B88" s="6" t="str">
        <f t="shared" si="1"/>
        <v>013 05</v>
      </c>
    </row>
    <row r="89" spans="1:2" x14ac:dyDescent="0.2">
      <c r="A89" s="6" t="s">
        <v>664</v>
      </c>
      <c r="B89" s="6" t="str">
        <f t="shared" si="1"/>
        <v>013 23</v>
      </c>
    </row>
    <row r="90" spans="1:2" x14ac:dyDescent="0.2">
      <c r="A90" s="6" t="s">
        <v>462</v>
      </c>
      <c r="B90" s="6" t="str">
        <f t="shared" si="1"/>
        <v>010 01</v>
      </c>
    </row>
    <row r="91" spans="1:2" x14ac:dyDescent="0.2">
      <c r="A91" s="6" t="s">
        <v>500</v>
      </c>
      <c r="B91" s="6" t="str">
        <f t="shared" si="1"/>
        <v>013 06</v>
      </c>
    </row>
    <row r="92" spans="1:2" x14ac:dyDescent="0.2">
      <c r="A92" s="6" t="s">
        <v>462</v>
      </c>
      <c r="B92" s="6" t="str">
        <f t="shared" si="1"/>
        <v>010 01</v>
      </c>
    </row>
    <row r="93" spans="1:2" x14ac:dyDescent="0.2">
      <c r="A93" s="6" t="s">
        <v>562</v>
      </c>
      <c r="B93" s="6" t="str">
        <f t="shared" si="1"/>
        <v>010 03</v>
      </c>
    </row>
    <row r="94" spans="1:2" x14ac:dyDescent="0.2">
      <c r="A94" s="6" t="s">
        <v>514</v>
      </c>
      <c r="B94" s="6" t="str">
        <f t="shared" si="1"/>
        <v>010 04</v>
      </c>
    </row>
    <row r="95" spans="1:2" x14ac:dyDescent="0.2">
      <c r="A95" s="6" t="s">
        <v>520</v>
      </c>
      <c r="B95" s="6" t="str">
        <f t="shared" si="1"/>
        <v>010 15</v>
      </c>
    </row>
    <row r="96" spans="1:2" x14ac:dyDescent="0.2">
      <c r="A96" s="6" t="s">
        <v>562</v>
      </c>
      <c r="B96" s="6" t="str">
        <f t="shared" si="1"/>
        <v>010 03</v>
      </c>
    </row>
    <row r="97" spans="1:2" x14ac:dyDescent="0.2">
      <c r="A97" s="6" t="s">
        <v>562</v>
      </c>
      <c r="B97" s="6" t="str">
        <f t="shared" si="1"/>
        <v>010 03</v>
      </c>
    </row>
    <row r="98" spans="1:2" x14ac:dyDescent="0.2">
      <c r="A98" s="6" t="s">
        <v>514</v>
      </c>
      <c r="B98" s="6" t="str">
        <f t="shared" si="1"/>
        <v>010 04</v>
      </c>
    </row>
    <row r="99" spans="1:2" x14ac:dyDescent="0.2">
      <c r="A99" s="6" t="s">
        <v>466</v>
      </c>
      <c r="B99" s="6" t="str">
        <f t="shared" si="1"/>
        <v>010 08</v>
      </c>
    </row>
    <row r="100" spans="1:2" x14ac:dyDescent="0.2">
      <c r="A100" s="6" t="s">
        <v>562</v>
      </c>
      <c r="B100" s="6" t="str">
        <f t="shared" si="1"/>
        <v>010 03</v>
      </c>
    </row>
    <row r="101" spans="1:2" x14ac:dyDescent="0.2">
      <c r="A101" s="6" t="s">
        <v>553</v>
      </c>
      <c r="B101" s="6" t="str">
        <f t="shared" si="1"/>
        <v>013 18</v>
      </c>
    </row>
    <row r="102" spans="1:2" x14ac:dyDescent="0.2">
      <c r="A102" s="6" t="s">
        <v>601</v>
      </c>
      <c r="B102" s="6" t="str">
        <f t="shared" si="1"/>
        <v>014 01</v>
      </c>
    </row>
    <row r="103" spans="1:2" x14ac:dyDescent="0.2">
      <c r="A103" s="6" t="s">
        <v>462</v>
      </c>
      <c r="B103" s="6" t="str">
        <f t="shared" si="1"/>
        <v>010 01</v>
      </c>
    </row>
    <row r="104" spans="1:2" x14ac:dyDescent="0.2">
      <c r="A104" s="6" t="s">
        <v>462</v>
      </c>
      <c r="B104" s="6" t="str">
        <f t="shared" si="1"/>
        <v>010 01</v>
      </c>
    </row>
    <row r="105" spans="1:2" x14ac:dyDescent="0.2">
      <c r="A105" s="6" t="s">
        <v>543</v>
      </c>
      <c r="B105" s="6" t="str">
        <f t="shared" si="1"/>
        <v>013 05</v>
      </c>
    </row>
    <row r="106" spans="1:2" x14ac:dyDescent="0.2">
      <c r="A106" s="6" t="s">
        <v>571</v>
      </c>
      <c r="B106" s="6" t="str">
        <f t="shared" si="1"/>
        <v>013 62</v>
      </c>
    </row>
    <row r="107" spans="1:2" x14ac:dyDescent="0.2">
      <c r="A107" s="6" t="s">
        <v>601</v>
      </c>
      <c r="B107" s="6" t="str">
        <f t="shared" si="1"/>
        <v>014 01</v>
      </c>
    </row>
    <row r="108" spans="1:2" x14ac:dyDescent="0.2">
      <c r="A108" s="6" t="s">
        <v>601</v>
      </c>
      <c r="B108" s="6" t="str">
        <f t="shared" si="1"/>
        <v>014 01</v>
      </c>
    </row>
    <row r="109" spans="1:2" x14ac:dyDescent="0.2">
      <c r="A109" s="6" t="s">
        <v>462</v>
      </c>
      <c r="B109" s="6" t="str">
        <f t="shared" si="1"/>
        <v>010 01</v>
      </c>
    </row>
    <row r="110" spans="1:2" x14ac:dyDescent="0.2">
      <c r="A110" s="6" t="s">
        <v>466</v>
      </c>
      <c r="B110" s="6" t="str">
        <f t="shared" si="1"/>
        <v>010 08</v>
      </c>
    </row>
    <row r="111" spans="1:2" x14ac:dyDescent="0.2">
      <c r="A111" s="6" t="s">
        <v>462</v>
      </c>
      <c r="B111" s="6" t="str">
        <f t="shared" si="1"/>
        <v>010 01</v>
      </c>
    </row>
    <row r="112" spans="1:2" x14ac:dyDescent="0.2">
      <c r="A112" s="6" t="s">
        <v>520</v>
      </c>
      <c r="B112" s="6" t="str">
        <f t="shared" si="1"/>
        <v>010 15</v>
      </c>
    </row>
    <row r="113" spans="1:2" x14ac:dyDescent="0.2">
      <c r="A113" s="6" t="s">
        <v>746</v>
      </c>
      <c r="B113" s="6" t="str">
        <f t="shared" si="1"/>
        <v>010 14</v>
      </c>
    </row>
    <row r="114" spans="1:2" x14ac:dyDescent="0.2">
      <c r="A114" s="6" t="s">
        <v>749</v>
      </c>
      <c r="B114" s="6" t="str">
        <f t="shared" si="1"/>
        <v>013 22</v>
      </c>
    </row>
    <row r="115" spans="1:2" x14ac:dyDescent="0.2">
      <c r="A115" s="6" t="s">
        <v>514</v>
      </c>
      <c r="B115" s="6" t="str">
        <f t="shared" si="1"/>
        <v>010 04</v>
      </c>
    </row>
    <row r="116" spans="1:2" x14ac:dyDescent="0.2">
      <c r="A116" s="6" t="s">
        <v>466</v>
      </c>
      <c r="B116" s="6" t="str">
        <f t="shared" si="1"/>
        <v>010 08</v>
      </c>
    </row>
    <row r="117" spans="1:2" x14ac:dyDescent="0.2">
      <c r="A117" s="6" t="s">
        <v>553</v>
      </c>
      <c r="B117" s="6" t="str">
        <f t="shared" si="1"/>
        <v>013 18</v>
      </c>
    </row>
    <row r="118" spans="1:2" x14ac:dyDescent="0.2">
      <c r="A118" s="6" t="s">
        <v>759</v>
      </c>
      <c r="B118" s="6" t="str">
        <f t="shared" si="1"/>
        <v>013 54</v>
      </c>
    </row>
    <row r="119" spans="1:2" x14ac:dyDescent="0.2">
      <c r="A119" s="6" t="s">
        <v>547</v>
      </c>
      <c r="B119" s="6" t="str">
        <f t="shared" si="1"/>
        <v>023 45</v>
      </c>
    </row>
    <row r="120" spans="1:2" x14ac:dyDescent="0.2">
      <c r="A120" s="6" t="s">
        <v>533</v>
      </c>
      <c r="B120" s="6" t="str">
        <f t="shared" si="1"/>
        <v>013 03</v>
      </c>
    </row>
    <row r="121" spans="1:2" x14ac:dyDescent="0.2">
      <c r="A121" s="6" t="s">
        <v>462</v>
      </c>
      <c r="B121" s="6" t="str">
        <f t="shared" si="1"/>
        <v>010 01</v>
      </c>
    </row>
    <row r="122" spans="1:2" x14ac:dyDescent="0.2">
      <c r="A122" s="6" t="s">
        <v>443</v>
      </c>
      <c r="B122" s="6" t="str">
        <f t="shared" si="1"/>
        <v>023 36</v>
      </c>
    </row>
    <row r="123" spans="1:2" x14ac:dyDescent="0.2">
      <c r="A123" s="6" t="s">
        <v>771</v>
      </c>
      <c r="B123" s="6" t="str">
        <f t="shared" si="1"/>
        <v>013 55</v>
      </c>
    </row>
    <row r="124" spans="1:2" x14ac:dyDescent="0.2">
      <c r="A124" s="6" t="s">
        <v>447</v>
      </c>
      <c r="B124" s="6" t="str">
        <f t="shared" si="1"/>
        <v>010 07</v>
      </c>
    </row>
    <row r="125" spans="1:2" x14ac:dyDescent="0.2">
      <c r="A125" s="6" t="s">
        <v>510</v>
      </c>
      <c r="B125" s="6" t="str">
        <f t="shared" si="1"/>
        <v>013 01</v>
      </c>
    </row>
    <row r="126" spans="1:2" x14ac:dyDescent="0.2">
      <c r="A126" s="6" t="s">
        <v>500</v>
      </c>
      <c r="B126" s="6" t="str">
        <f t="shared" si="1"/>
        <v>013 06</v>
      </c>
    </row>
    <row r="127" spans="1:2" x14ac:dyDescent="0.2">
      <c r="A127" s="6" t="s">
        <v>601</v>
      </c>
      <c r="B127" s="6" t="str">
        <f t="shared" si="1"/>
        <v>014 01</v>
      </c>
    </row>
    <row r="128" spans="1:2" x14ac:dyDescent="0.2">
      <c r="A128" s="6" t="s">
        <v>543</v>
      </c>
      <c r="B128" s="6" t="str">
        <f t="shared" si="1"/>
        <v>013 05</v>
      </c>
    </row>
    <row r="129" spans="1:2" x14ac:dyDescent="0.2">
      <c r="A129" s="6" t="s">
        <v>500</v>
      </c>
      <c r="B129" s="6" t="str">
        <f t="shared" si="1"/>
        <v>013 06</v>
      </c>
    </row>
    <row r="130" spans="1:2" x14ac:dyDescent="0.2">
      <c r="A130" s="6" t="s">
        <v>466</v>
      </c>
      <c r="B130" s="6" t="str">
        <f t="shared" si="1"/>
        <v>010 08</v>
      </c>
    </row>
    <row r="131" spans="1:2" x14ac:dyDescent="0.2">
      <c r="A131" s="6" t="s">
        <v>789</v>
      </c>
      <c r="B131" s="6" t="str">
        <f t="shared" ref="B131:B194" si="2">IF(LEN(A131)=6,A131,CONCATENATE("0",A131))</f>
        <v>013 32</v>
      </c>
    </row>
    <row r="132" spans="1:2" x14ac:dyDescent="0.2">
      <c r="A132" s="6" t="s">
        <v>628</v>
      </c>
      <c r="B132" s="6" t="str">
        <f t="shared" si="2"/>
        <v>015 01</v>
      </c>
    </row>
    <row r="133" spans="1:2" x14ac:dyDescent="0.2">
      <c r="A133" s="6" t="s">
        <v>795</v>
      </c>
      <c r="B133" s="6" t="str">
        <f t="shared" si="2"/>
        <v>013 42</v>
      </c>
    </row>
    <row r="134" spans="1:2" x14ac:dyDescent="0.2">
      <c r="A134" s="6" t="s">
        <v>636</v>
      </c>
      <c r="B134" s="6" t="str">
        <f t="shared" si="2"/>
        <v>023 34</v>
      </c>
    </row>
    <row r="135" spans="1:2" x14ac:dyDescent="0.2">
      <c r="A135" s="6" t="s">
        <v>473</v>
      </c>
      <c r="B135" s="6" t="str">
        <f t="shared" si="2"/>
        <v>013 13</v>
      </c>
    </row>
    <row r="136" spans="1:2" x14ac:dyDescent="0.2">
      <c r="A136" s="6" t="s">
        <v>466</v>
      </c>
      <c r="B136" s="6" t="str">
        <f t="shared" si="2"/>
        <v>010 08</v>
      </c>
    </row>
    <row r="137" spans="1:2" x14ac:dyDescent="0.2">
      <c r="A137" s="6" t="s">
        <v>462</v>
      </c>
      <c r="B137" s="6" t="str">
        <f t="shared" si="2"/>
        <v>010 01</v>
      </c>
    </row>
    <row r="138" spans="1:2" x14ac:dyDescent="0.2">
      <c r="A138" s="6" t="s">
        <v>462</v>
      </c>
      <c r="B138" s="6" t="str">
        <f t="shared" si="2"/>
        <v>010 01</v>
      </c>
    </row>
    <row r="139" spans="1:2" x14ac:dyDescent="0.2">
      <c r="A139" s="6" t="s">
        <v>571</v>
      </c>
      <c r="B139" s="6" t="str">
        <f t="shared" si="2"/>
        <v>013 62</v>
      </c>
    </row>
    <row r="140" spans="1:2" x14ac:dyDescent="0.2">
      <c r="A140" s="6" t="s">
        <v>520</v>
      </c>
      <c r="B140" s="6" t="str">
        <f t="shared" si="2"/>
        <v>010 15</v>
      </c>
    </row>
    <row r="141" spans="1:2" x14ac:dyDescent="0.2">
      <c r="A141" s="6" t="s">
        <v>462</v>
      </c>
      <c r="B141" s="6" t="str">
        <f t="shared" si="2"/>
        <v>010 01</v>
      </c>
    </row>
    <row r="142" spans="1:2" x14ac:dyDescent="0.2">
      <c r="A142" s="6" t="s">
        <v>553</v>
      </c>
      <c r="B142" s="6" t="str">
        <f t="shared" si="2"/>
        <v>013 18</v>
      </c>
    </row>
    <row r="143" spans="1:2" x14ac:dyDescent="0.2">
      <c r="A143" s="6" t="s">
        <v>514</v>
      </c>
      <c r="B143" s="6" t="str">
        <f t="shared" si="2"/>
        <v>010 04</v>
      </c>
    </row>
    <row r="144" spans="1:2" x14ac:dyDescent="0.2">
      <c r="A144" s="6" t="s">
        <v>447</v>
      </c>
      <c r="B144" s="6" t="str">
        <f t="shared" si="2"/>
        <v>010 07</v>
      </c>
    </row>
    <row r="145" spans="1:2" x14ac:dyDescent="0.2">
      <c r="A145" s="6" t="s">
        <v>822</v>
      </c>
      <c r="B145" s="6" t="str">
        <f t="shared" si="2"/>
        <v>013 24</v>
      </c>
    </row>
    <row r="146" spans="1:2" x14ac:dyDescent="0.2">
      <c r="A146" s="6" t="s">
        <v>462</v>
      </c>
      <c r="B146" s="6" t="str">
        <f t="shared" si="2"/>
        <v>010 01</v>
      </c>
    </row>
    <row r="147" spans="1:2" x14ac:dyDescent="0.2">
      <c r="A147" s="6" t="s">
        <v>828</v>
      </c>
      <c r="B147" s="6" t="str">
        <f t="shared" si="2"/>
        <v>023 41</v>
      </c>
    </row>
    <row r="148" spans="1:2" x14ac:dyDescent="0.2">
      <c r="A148" s="6" t="s">
        <v>567</v>
      </c>
      <c r="B148" s="6" t="str">
        <f t="shared" si="2"/>
        <v>013 61</v>
      </c>
    </row>
    <row r="149" spans="1:2" x14ac:dyDescent="0.2">
      <c r="A149" s="6" t="s">
        <v>520</v>
      </c>
      <c r="B149" s="6" t="str">
        <f t="shared" si="2"/>
        <v>010 15</v>
      </c>
    </row>
    <row r="150" spans="1:2" x14ac:dyDescent="0.2">
      <c r="A150" s="6" t="s">
        <v>759</v>
      </c>
      <c r="B150" s="6" t="str">
        <f t="shared" si="2"/>
        <v>013 54</v>
      </c>
    </row>
    <row r="151" spans="1:2" x14ac:dyDescent="0.2">
      <c r="A151" s="6" t="s">
        <v>510</v>
      </c>
      <c r="B151" s="6" t="str">
        <f t="shared" si="2"/>
        <v>013 01</v>
      </c>
    </row>
    <row r="152" spans="1:2" x14ac:dyDescent="0.2">
      <c r="A152" s="6" t="s">
        <v>628</v>
      </c>
      <c r="B152" s="6" t="str">
        <f t="shared" si="2"/>
        <v>015 01</v>
      </c>
    </row>
    <row r="153" spans="1:2" x14ac:dyDescent="0.2">
      <c r="A153" s="6" t="s">
        <v>664</v>
      </c>
      <c r="B153" s="6" t="str">
        <f t="shared" si="2"/>
        <v>013 23</v>
      </c>
    </row>
    <row r="154" spans="1:2" x14ac:dyDescent="0.2">
      <c r="A154" s="6" t="s">
        <v>605</v>
      </c>
      <c r="B154" s="6" t="str">
        <f t="shared" si="2"/>
        <v>013 31</v>
      </c>
    </row>
    <row r="155" spans="1:2" x14ac:dyDescent="0.2">
      <c r="A155" s="6" t="s">
        <v>601</v>
      </c>
      <c r="B155" s="6" t="str">
        <f t="shared" si="2"/>
        <v>014 01</v>
      </c>
    </row>
    <row r="156" spans="1:2" x14ac:dyDescent="0.2">
      <c r="A156" s="6" t="s">
        <v>510</v>
      </c>
      <c r="B156" s="6" t="str">
        <f t="shared" si="2"/>
        <v>013 01</v>
      </c>
    </row>
    <row r="157" spans="1:2" x14ac:dyDescent="0.2">
      <c r="A157" s="6" t="s">
        <v>562</v>
      </c>
      <c r="B157" s="6" t="str">
        <f t="shared" si="2"/>
        <v>010 03</v>
      </c>
    </row>
    <row r="158" spans="1:2" x14ac:dyDescent="0.2">
      <c r="A158" s="6" t="s">
        <v>664</v>
      </c>
      <c r="B158" s="6" t="str">
        <f t="shared" si="2"/>
        <v>013 23</v>
      </c>
    </row>
    <row r="159" spans="1:2" x14ac:dyDescent="0.2">
      <c r="A159" s="6" t="s">
        <v>466</v>
      </c>
      <c r="B159" s="6" t="str">
        <f t="shared" si="2"/>
        <v>010 08</v>
      </c>
    </row>
    <row r="160" spans="1:2" x14ac:dyDescent="0.2">
      <c r="A160" s="6" t="s">
        <v>553</v>
      </c>
      <c r="B160" s="6" t="str">
        <f t="shared" si="2"/>
        <v>013 18</v>
      </c>
    </row>
    <row r="161" spans="1:2" x14ac:dyDescent="0.2">
      <c r="A161" s="6" t="s">
        <v>553</v>
      </c>
      <c r="B161" s="6" t="str">
        <f t="shared" si="2"/>
        <v>013 18</v>
      </c>
    </row>
    <row r="162" spans="1:2" x14ac:dyDescent="0.2">
      <c r="A162" s="6" t="s">
        <v>553</v>
      </c>
      <c r="B162" s="6" t="str">
        <f t="shared" si="2"/>
        <v>013 18</v>
      </c>
    </row>
    <row r="163" spans="1:2" x14ac:dyDescent="0.2">
      <c r="A163" s="6" t="s">
        <v>789</v>
      </c>
      <c r="B163" s="6" t="str">
        <f t="shared" si="2"/>
        <v>013 32</v>
      </c>
    </row>
    <row r="164" spans="1:2" x14ac:dyDescent="0.2">
      <c r="A164" s="6" t="s">
        <v>466</v>
      </c>
      <c r="B164" s="6" t="str">
        <f t="shared" si="2"/>
        <v>010 08</v>
      </c>
    </row>
    <row r="165" spans="1:2" x14ac:dyDescent="0.2">
      <c r="A165" s="6" t="s">
        <v>462</v>
      </c>
      <c r="B165" s="6" t="str">
        <f t="shared" si="2"/>
        <v>010 01</v>
      </c>
    </row>
    <row r="166" spans="1:2" x14ac:dyDescent="0.2">
      <c r="A166" s="6" t="s">
        <v>477</v>
      </c>
      <c r="B166" s="6" t="str">
        <f t="shared" si="2"/>
        <v>013 11</v>
      </c>
    </row>
    <row r="167" spans="1:2" x14ac:dyDescent="0.2">
      <c r="A167" s="6" t="s">
        <v>477</v>
      </c>
      <c r="B167" s="6" t="str">
        <f t="shared" si="2"/>
        <v>013 11</v>
      </c>
    </row>
    <row r="168" spans="1:2" x14ac:dyDescent="0.2">
      <c r="A168" s="6" t="s">
        <v>462</v>
      </c>
      <c r="B168" s="6" t="str">
        <f t="shared" si="2"/>
        <v>010 01</v>
      </c>
    </row>
    <row r="169" spans="1:2" x14ac:dyDescent="0.2">
      <c r="A169" s="6" t="s">
        <v>462</v>
      </c>
      <c r="B169" s="6" t="str">
        <f t="shared" si="2"/>
        <v>010 01</v>
      </c>
    </row>
    <row r="170" spans="1:2" x14ac:dyDescent="0.2">
      <c r="A170" s="6" t="s">
        <v>520</v>
      </c>
      <c r="B170" s="6" t="str">
        <f t="shared" si="2"/>
        <v>010 15</v>
      </c>
    </row>
    <row r="171" spans="1:2" x14ac:dyDescent="0.2">
      <c r="A171" s="6" t="s">
        <v>601</v>
      </c>
      <c r="B171" s="6" t="str">
        <f t="shared" si="2"/>
        <v>014 01</v>
      </c>
    </row>
    <row r="172" spans="1:2" x14ac:dyDescent="0.2">
      <c r="A172" s="6" t="s">
        <v>746</v>
      </c>
      <c r="B172" s="6" t="str">
        <f t="shared" si="2"/>
        <v>010 14</v>
      </c>
    </row>
    <row r="173" spans="1:2" x14ac:dyDescent="0.2">
      <c r="A173" s="6" t="s">
        <v>462</v>
      </c>
      <c r="B173" s="6" t="str">
        <f t="shared" si="2"/>
        <v>010 01</v>
      </c>
    </row>
    <row r="174" spans="1:2" x14ac:dyDescent="0.2">
      <c r="A174" s="6" t="s">
        <v>883</v>
      </c>
      <c r="B174" s="6" t="str">
        <f t="shared" si="2"/>
        <v>013 41</v>
      </c>
    </row>
    <row r="175" spans="1:2" x14ac:dyDescent="0.2">
      <c r="A175" s="6" t="s">
        <v>553</v>
      </c>
      <c r="B175" s="6" t="str">
        <f t="shared" si="2"/>
        <v>013 18</v>
      </c>
    </row>
    <row r="176" spans="1:2" x14ac:dyDescent="0.2">
      <c r="A176" s="6" t="s">
        <v>543</v>
      </c>
      <c r="B176" s="6" t="str">
        <f t="shared" si="2"/>
        <v>013 05</v>
      </c>
    </row>
    <row r="177" spans="1:2" x14ac:dyDescent="0.2">
      <c r="A177" s="6" t="s">
        <v>605</v>
      </c>
      <c r="B177" s="6" t="str">
        <f t="shared" si="2"/>
        <v>013 31</v>
      </c>
    </row>
    <row r="178" spans="1:2" x14ac:dyDescent="0.2">
      <c r="A178" s="6" t="s">
        <v>447</v>
      </c>
      <c r="B178" s="6" t="str">
        <f t="shared" si="2"/>
        <v>010 07</v>
      </c>
    </row>
    <row r="179" spans="1:2" x14ac:dyDescent="0.2">
      <c r="A179" s="6" t="s">
        <v>466</v>
      </c>
      <c r="B179" s="6" t="str">
        <f t="shared" si="2"/>
        <v>010 08</v>
      </c>
    </row>
    <row r="180" spans="1:2" x14ac:dyDescent="0.2">
      <c r="A180" s="6" t="s">
        <v>447</v>
      </c>
      <c r="B180" s="6" t="str">
        <f t="shared" si="2"/>
        <v>010 07</v>
      </c>
    </row>
    <row r="181" spans="1:2" x14ac:dyDescent="0.2">
      <c r="A181" s="6" t="s">
        <v>562</v>
      </c>
      <c r="B181" s="6" t="str">
        <f t="shared" si="2"/>
        <v>010 03</v>
      </c>
    </row>
    <row r="182" spans="1:2" x14ac:dyDescent="0.2">
      <c r="A182" s="6" t="s">
        <v>605</v>
      </c>
      <c r="B182" s="6" t="str">
        <f t="shared" si="2"/>
        <v>013 31</v>
      </c>
    </row>
    <row r="183" spans="1:2" x14ac:dyDescent="0.2">
      <c r="A183" s="6" t="s">
        <v>520</v>
      </c>
      <c r="B183" s="6" t="str">
        <f t="shared" si="2"/>
        <v>010 15</v>
      </c>
    </row>
    <row r="184" spans="1:2" x14ac:dyDescent="0.2">
      <c r="A184" s="6" t="s">
        <v>905</v>
      </c>
      <c r="B184" s="6" t="str">
        <f t="shared" si="2"/>
        <v>024 01</v>
      </c>
    </row>
    <row r="185" spans="1:2" x14ac:dyDescent="0.2">
      <c r="A185" s="6" t="s">
        <v>462</v>
      </c>
      <c r="B185" s="6" t="str">
        <f t="shared" si="2"/>
        <v>010 01</v>
      </c>
    </row>
    <row r="186" spans="1:2" x14ac:dyDescent="0.2">
      <c r="A186" s="6" t="s">
        <v>500</v>
      </c>
      <c r="B186" s="6" t="str">
        <f t="shared" si="2"/>
        <v>013 06</v>
      </c>
    </row>
    <row r="187" spans="1:2" x14ac:dyDescent="0.2">
      <c r="A187" s="6" t="s">
        <v>466</v>
      </c>
      <c r="B187" s="6" t="str">
        <f t="shared" si="2"/>
        <v>010 08</v>
      </c>
    </row>
    <row r="188" spans="1:2" x14ac:dyDescent="0.2">
      <c r="A188" s="6" t="s">
        <v>883</v>
      </c>
      <c r="B188" s="6" t="str">
        <f t="shared" si="2"/>
        <v>013 41</v>
      </c>
    </row>
    <row r="189" spans="1:2" x14ac:dyDescent="0.2">
      <c r="A189" s="6" t="s">
        <v>500</v>
      </c>
      <c r="B189" s="6" t="str">
        <f t="shared" si="2"/>
        <v>013 06</v>
      </c>
    </row>
    <row r="190" spans="1:2" x14ac:dyDescent="0.2">
      <c r="A190" s="6" t="s">
        <v>500</v>
      </c>
      <c r="B190" s="6" t="str">
        <f t="shared" si="2"/>
        <v>013 06</v>
      </c>
    </row>
    <row r="191" spans="1:2" x14ac:dyDescent="0.2">
      <c r="A191" s="6" t="s">
        <v>510</v>
      </c>
      <c r="B191" s="6" t="str">
        <f t="shared" si="2"/>
        <v>013 01</v>
      </c>
    </row>
    <row r="192" spans="1:2" x14ac:dyDescent="0.2">
      <c r="A192" s="6" t="s">
        <v>533</v>
      </c>
      <c r="B192" s="6" t="str">
        <f t="shared" si="2"/>
        <v>013 03</v>
      </c>
    </row>
    <row r="193" spans="1:2" x14ac:dyDescent="0.2">
      <c r="A193" s="6" t="s">
        <v>628</v>
      </c>
      <c r="B193" s="6" t="str">
        <f t="shared" si="2"/>
        <v>015 01</v>
      </c>
    </row>
    <row r="194" spans="1:2" x14ac:dyDescent="0.2">
      <c r="A194" s="6" t="s">
        <v>473</v>
      </c>
      <c r="B194" s="6" t="str">
        <f t="shared" si="2"/>
        <v>013 13</v>
      </c>
    </row>
    <row r="195" spans="1:2" x14ac:dyDescent="0.2">
      <c r="A195" s="6" t="s">
        <v>447</v>
      </c>
      <c r="B195" s="6" t="str">
        <f t="shared" ref="B195:B241" si="3">IF(LEN(A195)=6,A195,CONCATENATE("0",A195))</f>
        <v>010 07</v>
      </c>
    </row>
    <row r="196" spans="1:2" x14ac:dyDescent="0.2">
      <c r="A196" s="6" t="s">
        <v>473</v>
      </c>
      <c r="B196" s="6" t="str">
        <f t="shared" si="3"/>
        <v>013 13</v>
      </c>
    </row>
    <row r="197" spans="1:2" x14ac:dyDescent="0.2">
      <c r="A197" s="6" t="s">
        <v>883</v>
      </c>
      <c r="B197" s="6" t="str">
        <f t="shared" si="3"/>
        <v>013 41</v>
      </c>
    </row>
    <row r="198" spans="1:2" x14ac:dyDescent="0.2">
      <c r="A198" s="6" t="s">
        <v>936</v>
      </c>
      <c r="B198" s="6" t="str">
        <f t="shared" si="3"/>
        <v>013 14</v>
      </c>
    </row>
    <row r="199" spans="1:2" x14ac:dyDescent="0.2">
      <c r="A199" s="6" t="s">
        <v>936</v>
      </c>
      <c r="B199" s="6" t="str">
        <f t="shared" si="3"/>
        <v>013 14</v>
      </c>
    </row>
    <row r="200" spans="1:2" x14ac:dyDescent="0.2">
      <c r="A200" s="6" t="s">
        <v>520</v>
      </c>
      <c r="B200" s="6" t="str">
        <f t="shared" si="3"/>
        <v>010 15</v>
      </c>
    </row>
    <row r="201" spans="1:2" x14ac:dyDescent="0.2">
      <c r="A201" s="6" t="s">
        <v>746</v>
      </c>
      <c r="B201" s="6" t="str">
        <f t="shared" si="3"/>
        <v>010 14</v>
      </c>
    </row>
    <row r="202" spans="1:2" x14ac:dyDescent="0.2">
      <c r="A202" s="6" t="s">
        <v>447</v>
      </c>
      <c r="B202" s="6" t="str">
        <f t="shared" si="3"/>
        <v>010 07</v>
      </c>
    </row>
    <row r="203" spans="1:2" x14ac:dyDescent="0.2">
      <c r="A203" s="6" t="s">
        <v>529</v>
      </c>
      <c r="B203" s="6" t="str">
        <f t="shared" si="3"/>
        <v>024 04</v>
      </c>
    </row>
    <row r="204" spans="1:2" x14ac:dyDescent="0.2">
      <c r="A204" s="6" t="s">
        <v>514</v>
      </c>
      <c r="B204" s="6" t="str">
        <f t="shared" si="3"/>
        <v>010 04</v>
      </c>
    </row>
    <row r="205" spans="1:2" x14ac:dyDescent="0.2">
      <c r="A205" s="6" t="s">
        <v>520</v>
      </c>
      <c r="B205" s="6" t="str">
        <f t="shared" si="3"/>
        <v>010 15</v>
      </c>
    </row>
    <row r="206" spans="1:2" x14ac:dyDescent="0.2">
      <c r="A206" s="6" t="s">
        <v>520</v>
      </c>
      <c r="B206" s="6" t="str">
        <f t="shared" si="3"/>
        <v>010 15</v>
      </c>
    </row>
    <row r="207" spans="1:2" x14ac:dyDescent="0.2">
      <c r="A207" s="6" t="s">
        <v>496</v>
      </c>
      <c r="B207" s="6" t="str">
        <f t="shared" si="3"/>
        <v>013 19</v>
      </c>
    </row>
    <row r="208" spans="1:2" x14ac:dyDescent="0.2">
      <c r="A208" s="6" t="s">
        <v>936</v>
      </c>
      <c r="B208" s="6" t="str">
        <f t="shared" si="3"/>
        <v>013 14</v>
      </c>
    </row>
    <row r="209" spans="1:2" x14ac:dyDescent="0.2">
      <c r="A209" s="6" t="s">
        <v>466</v>
      </c>
      <c r="B209" s="6" t="str">
        <f t="shared" si="3"/>
        <v>010 08</v>
      </c>
    </row>
    <row r="210" spans="1:2" x14ac:dyDescent="0.2">
      <c r="A210" s="6" t="s">
        <v>936</v>
      </c>
      <c r="B210" s="6" t="str">
        <f t="shared" si="3"/>
        <v>013 14</v>
      </c>
    </row>
    <row r="211" spans="1:2" x14ac:dyDescent="0.2">
      <c r="A211" s="6" t="s">
        <v>466</v>
      </c>
      <c r="B211" s="6" t="str">
        <f t="shared" si="3"/>
        <v>010 08</v>
      </c>
    </row>
    <row r="212" spans="1:2" x14ac:dyDescent="0.2">
      <c r="A212" s="6" t="s">
        <v>905</v>
      </c>
      <c r="B212" s="6" t="str">
        <f t="shared" si="3"/>
        <v>024 01</v>
      </c>
    </row>
    <row r="213" spans="1:2" x14ac:dyDescent="0.2">
      <c r="A213" s="6" t="s">
        <v>447</v>
      </c>
      <c r="B213" s="6" t="str">
        <f t="shared" si="3"/>
        <v>010 07</v>
      </c>
    </row>
    <row r="214" spans="1:2" x14ac:dyDescent="0.2">
      <c r="A214" s="6" t="s">
        <v>905</v>
      </c>
      <c r="B214" s="6" t="str">
        <f t="shared" si="3"/>
        <v>024 01</v>
      </c>
    </row>
    <row r="215" spans="1:2" x14ac:dyDescent="0.2">
      <c r="A215" s="6" t="s">
        <v>462</v>
      </c>
      <c r="B215" s="6" t="str">
        <f t="shared" si="3"/>
        <v>010 01</v>
      </c>
    </row>
    <row r="216" spans="1:2" x14ac:dyDescent="0.2">
      <c r="A216" s="6" t="s">
        <v>462</v>
      </c>
      <c r="B216" s="6" t="str">
        <f t="shared" si="3"/>
        <v>010 01</v>
      </c>
    </row>
    <row r="217" spans="1:2" x14ac:dyDescent="0.2">
      <c r="A217" s="6" t="s">
        <v>462</v>
      </c>
      <c r="B217" s="6" t="str">
        <f t="shared" si="3"/>
        <v>010 01</v>
      </c>
    </row>
    <row r="218" spans="1:2" x14ac:dyDescent="0.2">
      <c r="A218" s="6" t="s">
        <v>462</v>
      </c>
      <c r="B218" s="6" t="str">
        <f t="shared" si="3"/>
        <v>010 01</v>
      </c>
    </row>
    <row r="219" spans="1:2" x14ac:dyDescent="0.2">
      <c r="A219" s="6" t="s">
        <v>462</v>
      </c>
      <c r="B219" s="6" t="str">
        <f t="shared" si="3"/>
        <v>010 01</v>
      </c>
    </row>
    <row r="220" spans="1:2" x14ac:dyDescent="0.2">
      <c r="A220" s="6" t="s">
        <v>500</v>
      </c>
      <c r="B220" s="6" t="str">
        <f t="shared" si="3"/>
        <v>013 06</v>
      </c>
    </row>
    <row r="221" spans="1:2" x14ac:dyDescent="0.2">
      <c r="A221" s="6" t="s">
        <v>481</v>
      </c>
      <c r="B221" s="6" t="str">
        <f t="shared" si="3"/>
        <v>013 25</v>
      </c>
    </row>
    <row r="222" spans="1:2" x14ac:dyDescent="0.2">
      <c r="A222" s="6" t="s">
        <v>500</v>
      </c>
      <c r="B222" s="6" t="str">
        <f t="shared" si="3"/>
        <v>013 06</v>
      </c>
    </row>
    <row r="223" spans="1:2" x14ac:dyDescent="0.2">
      <c r="A223" s="6" t="s">
        <v>543</v>
      </c>
      <c r="B223" s="6" t="str">
        <f t="shared" si="3"/>
        <v>013 05</v>
      </c>
    </row>
    <row r="224" spans="1:2" x14ac:dyDescent="0.2">
      <c r="A224" s="6" t="s">
        <v>822</v>
      </c>
      <c r="B224" s="6" t="str">
        <f t="shared" si="3"/>
        <v>013 24</v>
      </c>
    </row>
    <row r="225" spans="1:2" x14ac:dyDescent="0.2">
      <c r="A225" s="6" t="s">
        <v>993</v>
      </c>
      <c r="B225" s="6" t="str">
        <f t="shared" si="3"/>
        <v>023 32</v>
      </c>
    </row>
    <row r="226" spans="1:2" x14ac:dyDescent="0.2">
      <c r="A226" s="6" t="s">
        <v>655</v>
      </c>
      <c r="B226" s="6" t="str">
        <f t="shared" si="3"/>
        <v>013 52</v>
      </c>
    </row>
    <row r="227" spans="1:2" x14ac:dyDescent="0.2">
      <c r="A227" s="6" t="s">
        <v>477</v>
      </c>
      <c r="B227" s="6" t="str">
        <f t="shared" si="3"/>
        <v>013 11</v>
      </c>
    </row>
    <row r="228" spans="1:2" x14ac:dyDescent="0.2">
      <c r="A228" s="6" t="s">
        <v>473</v>
      </c>
      <c r="B228" s="6" t="str">
        <f t="shared" si="3"/>
        <v>013 13</v>
      </c>
    </row>
    <row r="229" spans="1:2" x14ac:dyDescent="0.2">
      <c r="A229" s="6" t="s">
        <v>466</v>
      </c>
      <c r="B229" s="6" t="str">
        <f t="shared" si="3"/>
        <v>010 08</v>
      </c>
    </row>
    <row r="230" spans="1:2" x14ac:dyDescent="0.2">
      <c r="A230" s="6" t="s">
        <v>543</v>
      </c>
      <c r="B230" s="6" t="str">
        <f t="shared" si="3"/>
        <v>013 05</v>
      </c>
    </row>
    <row r="231" spans="1:2" x14ac:dyDescent="0.2">
      <c r="A231" s="6" t="s">
        <v>462</v>
      </c>
      <c r="B231" s="6" t="str">
        <f t="shared" si="3"/>
        <v>010 01</v>
      </c>
    </row>
    <row r="232" spans="1:2" x14ac:dyDescent="0.2">
      <c r="A232" s="6" t="s">
        <v>462</v>
      </c>
      <c r="B232" s="6" t="str">
        <f t="shared" si="3"/>
        <v>010 01</v>
      </c>
    </row>
    <row r="233" spans="1:2" x14ac:dyDescent="0.2">
      <c r="A233" s="6" t="s">
        <v>524</v>
      </c>
      <c r="B233" s="6" t="str">
        <f t="shared" si="3"/>
        <v>013 12</v>
      </c>
    </row>
    <row r="234" spans="1:2" x14ac:dyDescent="0.2">
      <c r="A234" s="6" t="s">
        <v>466</v>
      </c>
      <c r="B234" s="6" t="str">
        <f t="shared" si="3"/>
        <v>010 08</v>
      </c>
    </row>
    <row r="235" spans="1:2" x14ac:dyDescent="0.2">
      <c r="A235" s="6" t="s">
        <v>466</v>
      </c>
      <c r="B235" s="6" t="str">
        <f t="shared" si="3"/>
        <v>010 08</v>
      </c>
    </row>
    <row r="236" spans="1:2" x14ac:dyDescent="0.2">
      <c r="A236" s="6" t="s">
        <v>749</v>
      </c>
      <c r="B236" s="6" t="str">
        <f t="shared" si="3"/>
        <v>013 22</v>
      </c>
    </row>
    <row r="237" spans="1:2" x14ac:dyDescent="0.2">
      <c r="A237" s="6" t="s">
        <v>514</v>
      </c>
      <c r="B237" s="6" t="str">
        <f t="shared" si="3"/>
        <v>010 04</v>
      </c>
    </row>
    <row r="238" spans="1:2" x14ac:dyDescent="0.2">
      <c r="A238" s="6" t="s">
        <v>514</v>
      </c>
      <c r="B238" s="6" t="str">
        <f t="shared" si="3"/>
        <v>010 04</v>
      </c>
    </row>
    <row r="239" spans="1:2" x14ac:dyDescent="0.2">
      <c r="A239" s="6" t="s">
        <v>883</v>
      </c>
      <c r="B239" s="6" t="str">
        <f t="shared" si="3"/>
        <v>013 41</v>
      </c>
    </row>
    <row r="240" spans="1:2" x14ac:dyDescent="0.2">
      <c r="A240" s="6" t="s">
        <v>462</v>
      </c>
      <c r="B240" s="6" t="str">
        <f t="shared" si="3"/>
        <v>010 01</v>
      </c>
    </row>
    <row r="241" spans="1:2" x14ac:dyDescent="0.2">
      <c r="A241" s="6" t="s">
        <v>520</v>
      </c>
      <c r="B241" s="6" t="str">
        <f t="shared" si="3"/>
        <v>010 15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topLeftCell="A3" zoomScale="190" zoomScaleNormal="190" workbookViewId="0">
      <selection activeCell="D2" sqref="D2:D23"/>
    </sheetView>
  </sheetViews>
  <sheetFormatPr defaultRowHeight="12.75" x14ac:dyDescent="0.2"/>
  <cols>
    <col min="1" max="1" width="27.85546875" bestFit="1" customWidth="1"/>
    <col min="2" max="2" width="28.85546875" bestFit="1" customWidth="1"/>
    <col min="3" max="3" width="14.42578125" customWidth="1"/>
    <col min="4" max="4" width="13.28515625" bestFit="1" customWidth="1"/>
  </cols>
  <sheetData>
    <row r="1" spans="1:13" x14ac:dyDescent="0.2">
      <c r="A1" s="8" t="s">
        <v>1058</v>
      </c>
      <c r="B1" s="9" t="s">
        <v>1059</v>
      </c>
      <c r="C1" s="8" t="s">
        <v>1084</v>
      </c>
      <c r="D1" s="8" t="s">
        <v>1085</v>
      </c>
    </row>
    <row r="2" spans="1:13" x14ac:dyDescent="0.2">
      <c r="A2" s="6" t="s">
        <v>1060</v>
      </c>
      <c r="B2" s="6" t="str">
        <f>SUBSTITUTE(A2,"!","@")</f>
        <v>zdenko.kosegi@earthlink.net</v>
      </c>
      <c r="C2" s="6" t="str">
        <f>LEFT(A2,FIND(".",A2)-1)</f>
        <v>zdenko</v>
      </c>
      <c r="D2" s="6" t="str">
        <f>MID(B2,FIND(".",B2)+1,FIND("@",B2)-FIND(".",B2)-1)</f>
        <v>kosegi</v>
      </c>
      <c r="F2" s="12" t="s">
        <v>1061</v>
      </c>
      <c r="G2" s="10"/>
      <c r="H2" s="10"/>
      <c r="I2" s="10"/>
      <c r="J2" s="10"/>
      <c r="K2" s="10"/>
      <c r="L2" s="10"/>
      <c r="M2" s="10"/>
    </row>
    <row r="3" spans="1:13" x14ac:dyDescent="0.2">
      <c r="A3" s="6" t="s">
        <v>1062</v>
      </c>
      <c r="B3" s="6" t="str">
        <f t="shared" ref="B3:B23" si="0">SUBSTITUTE(A3,"!","@")</f>
        <v>roman.datko@gmail.com</v>
      </c>
      <c r="C3" s="6" t="str">
        <f t="shared" ref="C3:C23" si="1">LEFT(A3,FIND(".",A3)-1)</f>
        <v>roman</v>
      </c>
      <c r="D3" s="6" t="str">
        <f t="shared" ref="D3:D23" si="2">MID(B3,FIND(".",B3)+1,FIND("@",B3)-FIND(".",B3)-1)</f>
        <v>datko</v>
      </c>
      <c r="F3" s="13" t="s">
        <v>1083</v>
      </c>
      <c r="G3" s="10"/>
      <c r="H3" s="10"/>
      <c r="I3" s="10"/>
      <c r="J3" s="10"/>
      <c r="K3" s="10"/>
      <c r="L3" s="10"/>
      <c r="M3" s="10"/>
    </row>
    <row r="4" spans="1:13" x14ac:dyDescent="0.2">
      <c r="A4" s="6" t="s">
        <v>1063</v>
      </c>
      <c r="B4" s="6" t="str">
        <f t="shared" si="0"/>
        <v>milena.pavloveova@post.sk</v>
      </c>
      <c r="C4" s="6" t="str">
        <f t="shared" si="1"/>
        <v>milena</v>
      </c>
      <c r="D4" s="6" t="str">
        <f t="shared" si="2"/>
        <v>pavloveova</v>
      </c>
      <c r="F4" s="11"/>
    </row>
    <row r="5" spans="1:13" x14ac:dyDescent="0.2">
      <c r="A5" s="6" t="s">
        <v>1064</v>
      </c>
      <c r="B5" s="6" t="str">
        <f t="shared" si="0"/>
        <v>blahoslav.kolesar@comcast.net</v>
      </c>
      <c r="C5" s="6" t="str">
        <f t="shared" si="1"/>
        <v>blahoslav</v>
      </c>
      <c r="D5" s="6" t="str">
        <f t="shared" si="2"/>
        <v>kolesar</v>
      </c>
    </row>
    <row r="6" spans="1:13" x14ac:dyDescent="0.2">
      <c r="A6" s="6" t="s">
        <v>1065</v>
      </c>
      <c r="B6" s="6" t="str">
        <f t="shared" si="0"/>
        <v>ignac.gatura@comcast.net</v>
      </c>
      <c r="C6" s="6" t="str">
        <f t="shared" si="1"/>
        <v>ignac</v>
      </c>
      <c r="D6" s="6" t="str">
        <f t="shared" si="2"/>
        <v>gatura</v>
      </c>
    </row>
    <row r="7" spans="1:13" x14ac:dyDescent="0.2">
      <c r="A7" s="6" t="s">
        <v>1066</v>
      </c>
      <c r="B7" s="6" t="str">
        <f t="shared" si="0"/>
        <v>marina.kubischova@hotmail.com</v>
      </c>
      <c r="C7" s="6" t="str">
        <f t="shared" si="1"/>
        <v>marina</v>
      </c>
      <c r="D7" s="6" t="str">
        <f t="shared" si="2"/>
        <v>kubischova</v>
      </c>
    </row>
    <row r="8" spans="1:13" x14ac:dyDescent="0.2">
      <c r="A8" s="6" t="s">
        <v>1067</v>
      </c>
      <c r="B8" s="6" t="str">
        <f t="shared" si="0"/>
        <v>fridrich.buvala@seznam.cz</v>
      </c>
      <c r="C8" s="6" t="str">
        <f t="shared" si="1"/>
        <v>fridrich</v>
      </c>
      <c r="D8" s="6" t="str">
        <f t="shared" si="2"/>
        <v>buvala</v>
      </c>
    </row>
    <row r="9" spans="1:13" x14ac:dyDescent="0.2">
      <c r="A9" s="6" t="s">
        <v>1068</v>
      </c>
      <c r="B9" s="6" t="str">
        <f t="shared" si="0"/>
        <v>terezia.nuotaova@yahoo.com</v>
      </c>
      <c r="C9" s="6" t="str">
        <f t="shared" si="1"/>
        <v>terezia</v>
      </c>
      <c r="D9" s="6" t="str">
        <f t="shared" si="2"/>
        <v>nuotaova</v>
      </c>
    </row>
    <row r="10" spans="1:13" x14ac:dyDescent="0.2">
      <c r="A10" s="6" t="s">
        <v>1069</v>
      </c>
      <c r="B10" s="6" t="str">
        <f t="shared" si="0"/>
        <v>bystrik.cvanga@zoznam.sk</v>
      </c>
      <c r="C10" s="6" t="str">
        <f t="shared" si="1"/>
        <v>bystrik</v>
      </c>
      <c r="D10" s="6" t="str">
        <f t="shared" si="2"/>
        <v>cvanga</v>
      </c>
    </row>
    <row r="11" spans="1:13" x14ac:dyDescent="0.2">
      <c r="A11" s="6" t="s">
        <v>1070</v>
      </c>
      <c r="B11" s="6" t="str">
        <f t="shared" si="0"/>
        <v>juraj.kotkuliak@yahoo.com</v>
      </c>
      <c r="C11" s="6" t="str">
        <f t="shared" si="1"/>
        <v>juraj</v>
      </c>
      <c r="D11" s="6" t="str">
        <f t="shared" si="2"/>
        <v>kotkuliak</v>
      </c>
    </row>
    <row r="12" spans="1:13" x14ac:dyDescent="0.2">
      <c r="A12" s="6" t="s">
        <v>1071</v>
      </c>
      <c r="B12" s="6" t="str">
        <f t="shared" si="0"/>
        <v>gabriel.fasko@seznam.cz</v>
      </c>
      <c r="C12" s="6" t="str">
        <f t="shared" si="1"/>
        <v>gabriel</v>
      </c>
      <c r="D12" s="6" t="str">
        <f t="shared" si="2"/>
        <v>fasko</v>
      </c>
    </row>
    <row r="13" spans="1:13" x14ac:dyDescent="0.2">
      <c r="A13" s="6" t="s">
        <v>1072</v>
      </c>
      <c r="B13" s="6" t="str">
        <f t="shared" si="0"/>
        <v>marcel.kabar@yahoo.com</v>
      </c>
      <c r="C13" s="6" t="str">
        <f t="shared" si="1"/>
        <v>marcel</v>
      </c>
      <c r="D13" s="6" t="str">
        <f t="shared" si="2"/>
        <v>kabar</v>
      </c>
    </row>
    <row r="14" spans="1:13" x14ac:dyDescent="0.2">
      <c r="A14" s="6" t="s">
        <v>1073</v>
      </c>
      <c r="B14" s="6" t="str">
        <f t="shared" si="0"/>
        <v>ctibor.jankovic@azet.sk</v>
      </c>
      <c r="C14" s="6" t="str">
        <f t="shared" si="1"/>
        <v>ctibor</v>
      </c>
      <c r="D14" s="6" t="str">
        <f t="shared" si="2"/>
        <v>jankovic</v>
      </c>
    </row>
    <row r="15" spans="1:13" x14ac:dyDescent="0.2">
      <c r="A15" s="6" t="s">
        <v>1074</v>
      </c>
      <c r="B15" s="6" t="str">
        <f t="shared" si="0"/>
        <v>albert.kappler@earthlink.net</v>
      </c>
      <c r="C15" s="6" t="str">
        <f t="shared" si="1"/>
        <v>albert</v>
      </c>
      <c r="D15" s="6" t="str">
        <f t="shared" si="2"/>
        <v>kappler</v>
      </c>
    </row>
    <row r="16" spans="1:13" x14ac:dyDescent="0.2">
      <c r="A16" s="6" t="s">
        <v>1075</v>
      </c>
      <c r="B16" s="6" t="str">
        <f t="shared" si="0"/>
        <v>karina.pohancanikova@msn.com</v>
      </c>
      <c r="C16" s="6" t="str">
        <f t="shared" si="1"/>
        <v>karina</v>
      </c>
      <c r="D16" s="6" t="str">
        <f t="shared" si="2"/>
        <v>pohancanikova</v>
      </c>
    </row>
    <row r="17" spans="1:4" x14ac:dyDescent="0.2">
      <c r="A17" s="6" t="s">
        <v>1076</v>
      </c>
      <c r="B17" s="6" t="str">
        <f t="shared" si="0"/>
        <v>stanislav.klajban@att.com</v>
      </c>
      <c r="C17" s="6" t="str">
        <f t="shared" si="1"/>
        <v>stanislav</v>
      </c>
      <c r="D17" s="6" t="str">
        <f t="shared" si="2"/>
        <v>klajban</v>
      </c>
    </row>
    <row r="18" spans="1:4" x14ac:dyDescent="0.2">
      <c r="A18" s="6" t="s">
        <v>1077</v>
      </c>
      <c r="B18" s="6" t="str">
        <f t="shared" si="0"/>
        <v>lea.michelcikova@att.com</v>
      </c>
      <c r="C18" s="6" t="str">
        <f t="shared" si="1"/>
        <v>lea</v>
      </c>
      <c r="D18" s="6" t="str">
        <f t="shared" si="2"/>
        <v>michelcikova</v>
      </c>
    </row>
    <row r="19" spans="1:4" x14ac:dyDescent="0.2">
      <c r="A19" s="6" t="s">
        <v>1078</v>
      </c>
      <c r="B19" s="6" t="str">
        <f t="shared" si="0"/>
        <v>matus.kieffer@post.sk</v>
      </c>
      <c r="C19" s="6" t="str">
        <f t="shared" si="1"/>
        <v>matus</v>
      </c>
      <c r="D19" s="6" t="str">
        <f t="shared" si="2"/>
        <v>kieffer</v>
      </c>
    </row>
    <row r="20" spans="1:4" x14ac:dyDescent="0.2">
      <c r="A20" s="6" t="s">
        <v>1079</v>
      </c>
      <c r="B20" s="6" t="str">
        <f t="shared" si="0"/>
        <v>ernest.kohut@att.com</v>
      </c>
      <c r="C20" s="6" t="str">
        <f t="shared" si="1"/>
        <v>ernest</v>
      </c>
      <c r="D20" s="6" t="str">
        <f t="shared" si="2"/>
        <v>kohut</v>
      </c>
    </row>
    <row r="21" spans="1:4" x14ac:dyDescent="0.2">
      <c r="A21" s="6" t="s">
        <v>1080</v>
      </c>
      <c r="B21" s="6" t="str">
        <f t="shared" si="0"/>
        <v>julius.hosek@azet.sk</v>
      </c>
      <c r="C21" s="6" t="str">
        <f t="shared" si="1"/>
        <v>julius</v>
      </c>
      <c r="D21" s="6" t="str">
        <f t="shared" si="2"/>
        <v>hosek</v>
      </c>
    </row>
    <row r="22" spans="1:4" x14ac:dyDescent="0.2">
      <c r="A22" s="6" t="s">
        <v>1081</v>
      </c>
      <c r="B22" s="6" t="str">
        <f t="shared" si="0"/>
        <v>nina.palazzoova@earthlink.net</v>
      </c>
      <c r="C22" s="6" t="str">
        <f t="shared" si="1"/>
        <v>nina</v>
      </c>
      <c r="D22" s="6" t="str">
        <f t="shared" si="2"/>
        <v>palazzoova</v>
      </c>
    </row>
    <row r="23" spans="1:4" x14ac:dyDescent="0.2">
      <c r="A23" s="6" t="s">
        <v>1082</v>
      </c>
      <c r="B23" s="6" t="str">
        <f t="shared" si="0"/>
        <v>gregor.cesnak@att.com</v>
      </c>
      <c r="C23" s="6" t="str">
        <f t="shared" si="1"/>
        <v>gregor</v>
      </c>
      <c r="D23" s="6" t="str">
        <f t="shared" si="2"/>
        <v>cesnak</v>
      </c>
    </row>
    <row r="24" spans="1:4" x14ac:dyDescent="0.2">
      <c r="C2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topLeftCell="A12" zoomScale="130" zoomScaleNormal="130" workbookViewId="0">
      <selection activeCell="E3" sqref="E3"/>
    </sheetView>
  </sheetViews>
  <sheetFormatPr defaultRowHeight="12.75" x14ac:dyDescent="0.2"/>
  <cols>
    <col min="2" max="2" width="12.7109375" customWidth="1"/>
    <col min="3" max="3" width="14.7109375" customWidth="1"/>
    <col min="7" max="7" width="11.28515625" bestFit="1" customWidth="1"/>
  </cols>
  <sheetData>
    <row r="1" spans="1:18" x14ac:dyDescent="0.2">
      <c r="A1" s="20" t="s">
        <v>0</v>
      </c>
      <c r="B1" s="20" t="s">
        <v>1</v>
      </c>
      <c r="C1" s="20" t="s">
        <v>1036</v>
      </c>
      <c r="D1" s="20" t="s">
        <v>2</v>
      </c>
      <c r="E1" s="20" t="s">
        <v>3</v>
      </c>
      <c r="F1" s="20" t="s">
        <v>4</v>
      </c>
      <c r="G1" s="20" t="s">
        <v>5</v>
      </c>
    </row>
    <row r="2" spans="1:18" x14ac:dyDescent="0.2">
      <c r="A2" t="s">
        <v>6</v>
      </c>
      <c r="B2" t="s">
        <v>7</v>
      </c>
      <c r="C2" t="str">
        <f>IF(MID(A2,1,2)="00",SUBSTITUTE(LEFT(A2,FIND("/",A2)-1),"0",""),IF(MID(A2,1,1)="0",SUBSTITUTE(LEFT(A2,FIND("/",A2)-1),"0","",1),LEFT(A2,FIND("/",A2)-1)))</f>
        <v>1</v>
      </c>
      <c r="D2" t="str">
        <f>MID(B2,5,2)</f>
        <v>19</v>
      </c>
      <c r="E2">
        <f t="shared" ref="E2:E66" si="0">IF(OR(MID(B2,3,1)="5",MID(B2,3,1)="6"),MID(B2,3,2)-50,MID(B2,3,1))</f>
        <v>4</v>
      </c>
      <c r="F2" t="str">
        <f>IF(OR(LEFT(B2,1)="0",LEFT(B2,1)="1"),CONCATENATE("20",LEFT(B2,2)),CONCATENATE("19",LEFT(B2,2)))</f>
        <v>1988</v>
      </c>
      <c r="G2" t="str">
        <f>CONCATENATE(D2,". ",E2,". ",F2)</f>
        <v>19. 4. 1988</v>
      </c>
      <c r="J2" s="7" t="s">
        <v>1044</v>
      </c>
      <c r="K2" s="7"/>
      <c r="L2" s="7"/>
      <c r="M2" s="7"/>
      <c r="N2" s="7"/>
      <c r="O2" s="7"/>
      <c r="P2" s="7"/>
      <c r="Q2" s="7"/>
      <c r="R2" s="7"/>
    </row>
    <row r="3" spans="1:18" x14ac:dyDescent="0.2">
      <c r="A3" t="s">
        <v>8</v>
      </c>
      <c r="B3" t="s">
        <v>9</v>
      </c>
      <c r="C3" t="str">
        <f t="shared" ref="C3:C66" si="1">IF(MID(A3,1,2)="00",SUBSTITUTE(LEFT(A3,FIND("/",A3)-1),"0",""),IF(MID(A3,1,1)="0",SUBSTITUTE(LEFT(A3,FIND("/",A3)-1),"0","",1),LEFT(A3,FIND("/",A3)-1)))</f>
        <v>2</v>
      </c>
      <c r="D3" t="str">
        <f t="shared" ref="D3:D66" si="2">MID(B3,5,2)</f>
        <v>19</v>
      </c>
      <c r="E3">
        <f t="shared" si="0"/>
        <v>8</v>
      </c>
      <c r="F3" t="str">
        <f t="shared" ref="F3:F66" si="3">IF(OR(LEFT(B3,1)="0",LEFT(B3,1)="1"),CONCATENATE("20",LEFT(B3,2)),CONCATENATE("19",LEFT(B3,2)))</f>
        <v>1988</v>
      </c>
      <c r="G3" t="str">
        <f t="shared" ref="G3:G66" si="4">CONCATENATE(D3,". ",E3,". ",F3)</f>
        <v>19. 8. 1988</v>
      </c>
      <c r="J3" s="7" t="s">
        <v>1045</v>
      </c>
      <c r="K3" s="7"/>
      <c r="L3" s="7"/>
      <c r="M3" s="7"/>
      <c r="N3" s="7"/>
      <c r="O3" s="7"/>
      <c r="P3" s="7"/>
      <c r="Q3" s="7"/>
      <c r="R3" s="7"/>
    </row>
    <row r="4" spans="1:18" x14ac:dyDescent="0.2">
      <c r="A4" t="s">
        <v>10</v>
      </c>
      <c r="B4" t="s">
        <v>11</v>
      </c>
      <c r="C4" t="str">
        <f t="shared" si="1"/>
        <v>3</v>
      </c>
      <c r="D4" t="str">
        <f t="shared" si="2"/>
        <v>20</v>
      </c>
      <c r="E4">
        <f t="shared" si="0"/>
        <v>9</v>
      </c>
      <c r="F4" t="str">
        <f t="shared" si="3"/>
        <v>1987</v>
      </c>
      <c r="G4" t="str">
        <f t="shared" si="4"/>
        <v>20. 9. 1987</v>
      </c>
      <c r="J4" s="7" t="s">
        <v>1046</v>
      </c>
      <c r="K4" s="7"/>
      <c r="L4" s="7"/>
      <c r="M4" s="7"/>
      <c r="N4" s="7"/>
      <c r="O4" s="7"/>
      <c r="P4" s="7"/>
      <c r="Q4" s="7"/>
      <c r="R4" s="7"/>
    </row>
    <row r="5" spans="1:18" x14ac:dyDescent="0.2">
      <c r="A5" t="s">
        <v>12</v>
      </c>
      <c r="B5" t="s">
        <v>13</v>
      </c>
      <c r="C5" t="str">
        <f t="shared" si="1"/>
        <v>5</v>
      </c>
      <c r="D5" t="str">
        <f t="shared" si="2"/>
        <v>08</v>
      </c>
      <c r="E5">
        <f t="shared" si="0"/>
        <v>9</v>
      </c>
      <c r="F5" t="str">
        <f t="shared" si="3"/>
        <v>1987</v>
      </c>
      <c r="G5" t="str">
        <f t="shared" si="4"/>
        <v>08. 9. 1987</v>
      </c>
      <c r="J5" s="7" t="s">
        <v>1047</v>
      </c>
      <c r="K5" s="7"/>
      <c r="L5" s="7"/>
      <c r="M5" s="7"/>
      <c r="N5" s="7"/>
      <c r="O5" s="7"/>
      <c r="P5" s="7"/>
      <c r="Q5" s="7"/>
      <c r="R5" s="7"/>
    </row>
    <row r="6" spans="1:18" x14ac:dyDescent="0.2">
      <c r="A6" t="s">
        <v>14</v>
      </c>
      <c r="B6" t="s">
        <v>15</v>
      </c>
      <c r="C6" t="str">
        <f t="shared" si="1"/>
        <v>6</v>
      </c>
      <c r="D6" t="str">
        <f t="shared" si="2"/>
        <v>27</v>
      </c>
      <c r="E6">
        <f t="shared" si="0"/>
        <v>9</v>
      </c>
      <c r="F6" t="str">
        <f t="shared" si="3"/>
        <v>1987</v>
      </c>
      <c r="G6" t="str">
        <f t="shared" si="4"/>
        <v>27. 9. 1987</v>
      </c>
      <c r="J6" s="7" t="s">
        <v>1048</v>
      </c>
      <c r="K6" s="7"/>
      <c r="L6" s="7"/>
      <c r="M6" s="7"/>
      <c r="N6" s="7"/>
      <c r="O6" s="7"/>
      <c r="P6" s="7"/>
      <c r="Q6" s="7"/>
      <c r="R6" s="7"/>
    </row>
    <row r="7" spans="1:18" x14ac:dyDescent="0.2">
      <c r="A7" t="s">
        <v>16</v>
      </c>
      <c r="B7" t="s">
        <v>1049</v>
      </c>
      <c r="C7" t="str">
        <f t="shared" si="1"/>
        <v>7</v>
      </c>
      <c r="D7" t="str">
        <f t="shared" si="2"/>
        <v>25</v>
      </c>
      <c r="E7">
        <f t="shared" si="0"/>
        <v>4</v>
      </c>
      <c r="F7" t="str">
        <f t="shared" si="3"/>
        <v>2008</v>
      </c>
      <c r="G7" t="str">
        <f t="shared" si="4"/>
        <v>25. 4. 2008</v>
      </c>
      <c r="J7" s="7"/>
      <c r="K7" s="7"/>
      <c r="L7" s="7"/>
      <c r="M7" s="7"/>
      <c r="N7" s="7"/>
      <c r="O7" s="7"/>
      <c r="P7" s="7"/>
      <c r="Q7" s="7"/>
      <c r="R7" s="7"/>
    </row>
    <row r="8" spans="1:18" x14ac:dyDescent="0.2">
      <c r="A8" t="s">
        <v>17</v>
      </c>
      <c r="B8" t="s">
        <v>18</v>
      </c>
      <c r="C8" t="str">
        <f t="shared" si="1"/>
        <v>8</v>
      </c>
      <c r="D8" t="str">
        <f t="shared" si="2"/>
        <v>26</v>
      </c>
      <c r="E8">
        <f t="shared" si="0"/>
        <v>3</v>
      </c>
      <c r="F8" t="str">
        <f t="shared" si="3"/>
        <v>1988</v>
      </c>
      <c r="G8" t="str">
        <f t="shared" si="4"/>
        <v>26. 3. 1988</v>
      </c>
    </row>
    <row r="9" spans="1:18" x14ac:dyDescent="0.2">
      <c r="A9" t="s">
        <v>19</v>
      </c>
      <c r="B9" t="s">
        <v>20</v>
      </c>
      <c r="C9" t="str">
        <f t="shared" si="1"/>
        <v>9</v>
      </c>
      <c r="D9" t="str">
        <f t="shared" si="2"/>
        <v>06</v>
      </c>
      <c r="E9">
        <f t="shared" si="0"/>
        <v>6</v>
      </c>
      <c r="F9" t="str">
        <f t="shared" si="3"/>
        <v>1987</v>
      </c>
      <c r="G9" t="str">
        <f t="shared" si="4"/>
        <v>06. 6. 1987</v>
      </c>
    </row>
    <row r="10" spans="1:18" x14ac:dyDescent="0.2">
      <c r="A10" t="s">
        <v>21</v>
      </c>
      <c r="B10" t="s">
        <v>1050</v>
      </c>
      <c r="C10" t="str">
        <f t="shared" si="1"/>
        <v>10</v>
      </c>
      <c r="D10" t="str">
        <f t="shared" si="2"/>
        <v>04</v>
      </c>
      <c r="E10">
        <f t="shared" si="0"/>
        <v>12</v>
      </c>
      <c r="F10" t="str">
        <f t="shared" si="3"/>
        <v>2007</v>
      </c>
      <c r="G10" t="str">
        <f t="shared" si="4"/>
        <v>04. 12. 2007</v>
      </c>
    </row>
    <row r="11" spans="1:18" x14ac:dyDescent="0.2">
      <c r="A11" t="s">
        <v>22</v>
      </c>
      <c r="B11" t="s">
        <v>23</v>
      </c>
      <c r="C11" t="str">
        <f t="shared" si="1"/>
        <v>11</v>
      </c>
      <c r="D11" t="str">
        <f t="shared" si="2"/>
        <v>17</v>
      </c>
      <c r="E11">
        <f t="shared" si="0"/>
        <v>11</v>
      </c>
      <c r="F11" t="str">
        <f t="shared" si="3"/>
        <v>1986</v>
      </c>
      <c r="G11" t="str">
        <f t="shared" si="4"/>
        <v>17. 11. 1986</v>
      </c>
    </row>
    <row r="12" spans="1:18" x14ac:dyDescent="0.2">
      <c r="A12" t="s">
        <v>24</v>
      </c>
      <c r="B12" t="s">
        <v>25</v>
      </c>
      <c r="C12" t="str">
        <f t="shared" si="1"/>
        <v>12</v>
      </c>
      <c r="D12" t="str">
        <f t="shared" si="2"/>
        <v>24</v>
      </c>
      <c r="E12">
        <f t="shared" si="0"/>
        <v>9</v>
      </c>
      <c r="F12" t="str">
        <f t="shared" si="3"/>
        <v>1987</v>
      </c>
      <c r="G12" t="str">
        <f t="shared" si="4"/>
        <v>24. 9. 1987</v>
      </c>
    </row>
    <row r="13" spans="1:18" x14ac:dyDescent="0.2">
      <c r="A13" t="s">
        <v>26</v>
      </c>
      <c r="B13" t="s">
        <v>27</v>
      </c>
      <c r="C13" t="str">
        <f t="shared" si="1"/>
        <v>13</v>
      </c>
      <c r="D13" t="str">
        <f t="shared" si="2"/>
        <v>25</v>
      </c>
      <c r="E13">
        <f t="shared" si="0"/>
        <v>4</v>
      </c>
      <c r="F13" t="str">
        <f t="shared" si="3"/>
        <v>1988</v>
      </c>
      <c r="G13" t="str">
        <f t="shared" si="4"/>
        <v>25. 4. 1988</v>
      </c>
    </row>
    <row r="14" spans="1:18" x14ac:dyDescent="0.2">
      <c r="A14" t="s">
        <v>28</v>
      </c>
      <c r="B14" t="s">
        <v>1051</v>
      </c>
      <c r="C14" t="str">
        <f t="shared" si="1"/>
        <v>15</v>
      </c>
      <c r="D14" t="str">
        <f t="shared" si="2"/>
        <v>25</v>
      </c>
      <c r="E14">
        <f t="shared" si="0"/>
        <v>12</v>
      </c>
      <c r="F14" t="str">
        <f t="shared" si="3"/>
        <v>2007</v>
      </c>
      <c r="G14" t="str">
        <f t="shared" si="4"/>
        <v>25. 12. 2007</v>
      </c>
    </row>
    <row r="15" spans="1:18" x14ac:dyDescent="0.2">
      <c r="A15" t="s">
        <v>29</v>
      </c>
      <c r="B15" t="s">
        <v>1052</v>
      </c>
      <c r="C15" t="str">
        <f t="shared" si="1"/>
        <v>16</v>
      </c>
      <c r="D15" t="str">
        <f t="shared" si="2"/>
        <v>13</v>
      </c>
      <c r="E15">
        <f t="shared" si="0"/>
        <v>1</v>
      </c>
      <c r="F15" t="str">
        <f t="shared" si="3"/>
        <v>2004</v>
      </c>
      <c r="G15" t="str">
        <f t="shared" si="4"/>
        <v>13. 1. 2004</v>
      </c>
    </row>
    <row r="16" spans="1:18" x14ac:dyDescent="0.2">
      <c r="A16" t="s">
        <v>30</v>
      </c>
      <c r="B16" t="s">
        <v>1053</v>
      </c>
      <c r="C16" t="str">
        <f t="shared" si="1"/>
        <v>17</v>
      </c>
      <c r="D16" t="str">
        <f t="shared" si="2"/>
        <v>02</v>
      </c>
      <c r="E16">
        <f t="shared" si="0"/>
        <v>6</v>
      </c>
      <c r="F16" t="str">
        <f t="shared" si="3"/>
        <v>2005</v>
      </c>
      <c r="G16" t="str">
        <f t="shared" si="4"/>
        <v>02. 6. 2005</v>
      </c>
    </row>
    <row r="17" spans="1:7" x14ac:dyDescent="0.2">
      <c r="A17" t="s">
        <v>31</v>
      </c>
      <c r="B17" t="s">
        <v>32</v>
      </c>
      <c r="C17" t="str">
        <f t="shared" si="1"/>
        <v>19</v>
      </c>
      <c r="D17" t="str">
        <f t="shared" si="2"/>
        <v>04</v>
      </c>
      <c r="E17">
        <f t="shared" si="0"/>
        <v>5</v>
      </c>
      <c r="F17" t="str">
        <f t="shared" si="3"/>
        <v>1988</v>
      </c>
      <c r="G17" t="str">
        <f t="shared" si="4"/>
        <v>04. 5. 1988</v>
      </c>
    </row>
    <row r="18" spans="1:7" x14ac:dyDescent="0.2">
      <c r="A18" t="s">
        <v>33</v>
      </c>
      <c r="B18" t="s">
        <v>34</v>
      </c>
      <c r="C18" t="str">
        <f t="shared" si="1"/>
        <v>20</v>
      </c>
      <c r="D18" t="str">
        <f t="shared" si="2"/>
        <v>09</v>
      </c>
      <c r="E18">
        <f t="shared" si="0"/>
        <v>10</v>
      </c>
      <c r="F18" t="str">
        <f t="shared" si="3"/>
        <v>1987</v>
      </c>
      <c r="G18" t="str">
        <f t="shared" si="4"/>
        <v>09. 10. 1987</v>
      </c>
    </row>
    <row r="19" spans="1:7" x14ac:dyDescent="0.2">
      <c r="A19" t="s">
        <v>35</v>
      </c>
      <c r="B19" t="s">
        <v>36</v>
      </c>
      <c r="C19" t="str">
        <f t="shared" si="1"/>
        <v>21</v>
      </c>
      <c r="D19" t="str">
        <f t="shared" si="2"/>
        <v>16</v>
      </c>
      <c r="E19">
        <f t="shared" si="0"/>
        <v>5</v>
      </c>
      <c r="F19" t="str">
        <f t="shared" si="3"/>
        <v>1988</v>
      </c>
      <c r="G19" t="str">
        <f t="shared" si="4"/>
        <v>16. 5. 1988</v>
      </c>
    </row>
    <row r="20" spans="1:7" x14ac:dyDescent="0.2">
      <c r="A20" t="s">
        <v>37</v>
      </c>
      <c r="B20" t="s">
        <v>38</v>
      </c>
      <c r="C20" t="str">
        <f t="shared" si="1"/>
        <v>22</v>
      </c>
      <c r="D20" t="str">
        <f t="shared" si="2"/>
        <v>22</v>
      </c>
      <c r="E20">
        <f t="shared" si="0"/>
        <v>6</v>
      </c>
      <c r="F20" t="str">
        <f t="shared" si="3"/>
        <v>1988</v>
      </c>
      <c r="G20" t="str">
        <f t="shared" si="4"/>
        <v>22. 6. 1988</v>
      </c>
    </row>
    <row r="21" spans="1:7" x14ac:dyDescent="0.2">
      <c r="A21" t="s">
        <v>39</v>
      </c>
      <c r="B21" t="s">
        <v>40</v>
      </c>
      <c r="C21" t="str">
        <f t="shared" si="1"/>
        <v>23</v>
      </c>
      <c r="D21" t="str">
        <f t="shared" si="2"/>
        <v>26</v>
      </c>
      <c r="E21">
        <f t="shared" si="0"/>
        <v>5</v>
      </c>
      <c r="F21" t="str">
        <f t="shared" si="3"/>
        <v>1988</v>
      </c>
      <c r="G21" t="str">
        <f t="shared" si="4"/>
        <v>26. 5. 1988</v>
      </c>
    </row>
    <row r="22" spans="1:7" x14ac:dyDescent="0.2">
      <c r="A22" t="s">
        <v>41</v>
      </c>
      <c r="B22" t="s">
        <v>42</v>
      </c>
      <c r="C22" t="str">
        <f t="shared" si="1"/>
        <v>25</v>
      </c>
      <c r="D22" t="str">
        <f t="shared" si="2"/>
        <v>16</v>
      </c>
      <c r="E22">
        <f t="shared" si="0"/>
        <v>2</v>
      </c>
      <c r="F22" t="str">
        <f t="shared" si="3"/>
        <v>1988</v>
      </c>
      <c r="G22" t="str">
        <f t="shared" si="4"/>
        <v>16. 2. 1988</v>
      </c>
    </row>
    <row r="23" spans="1:7" x14ac:dyDescent="0.2">
      <c r="A23" t="s">
        <v>43</v>
      </c>
      <c r="B23" t="s">
        <v>44</v>
      </c>
      <c r="C23" t="str">
        <f t="shared" si="1"/>
        <v>27</v>
      </c>
      <c r="D23" t="str">
        <f t="shared" si="2"/>
        <v>26</v>
      </c>
      <c r="E23">
        <f t="shared" si="0"/>
        <v>8</v>
      </c>
      <c r="F23" t="str">
        <f t="shared" si="3"/>
        <v>1988</v>
      </c>
      <c r="G23" t="str">
        <f t="shared" si="4"/>
        <v>26. 8. 1988</v>
      </c>
    </row>
    <row r="24" spans="1:7" x14ac:dyDescent="0.2">
      <c r="A24" t="s">
        <v>45</v>
      </c>
      <c r="B24" t="s">
        <v>1054</v>
      </c>
      <c r="C24" t="str">
        <f t="shared" si="1"/>
        <v>28</v>
      </c>
      <c r="D24" t="str">
        <f t="shared" si="2"/>
        <v>20</v>
      </c>
      <c r="E24">
        <f t="shared" si="0"/>
        <v>11</v>
      </c>
      <c r="F24" t="str">
        <f t="shared" si="3"/>
        <v>2005</v>
      </c>
      <c r="G24" t="str">
        <f t="shared" si="4"/>
        <v>20. 11. 2005</v>
      </c>
    </row>
    <row r="25" spans="1:7" x14ac:dyDescent="0.2">
      <c r="A25" t="s">
        <v>46</v>
      </c>
      <c r="B25" t="s">
        <v>1055</v>
      </c>
      <c r="C25" t="str">
        <f t="shared" si="1"/>
        <v>29</v>
      </c>
      <c r="D25" t="str">
        <f t="shared" si="2"/>
        <v>02</v>
      </c>
      <c r="E25">
        <f t="shared" si="0"/>
        <v>4</v>
      </c>
      <c r="F25" t="str">
        <f t="shared" si="3"/>
        <v>2005</v>
      </c>
      <c r="G25" t="str">
        <f t="shared" si="4"/>
        <v>02. 4. 2005</v>
      </c>
    </row>
    <row r="26" spans="1:7" x14ac:dyDescent="0.2">
      <c r="A26" t="s">
        <v>47</v>
      </c>
      <c r="B26" t="s">
        <v>48</v>
      </c>
      <c r="C26" t="str">
        <f t="shared" si="1"/>
        <v>31</v>
      </c>
      <c r="D26" t="str">
        <f t="shared" si="2"/>
        <v>01</v>
      </c>
      <c r="E26">
        <f t="shared" si="0"/>
        <v>12</v>
      </c>
      <c r="F26" t="str">
        <f t="shared" si="3"/>
        <v>1987</v>
      </c>
      <c r="G26" t="str">
        <f t="shared" si="4"/>
        <v>01. 12. 1987</v>
      </c>
    </row>
    <row r="27" spans="1:7" x14ac:dyDescent="0.2">
      <c r="A27" t="s">
        <v>49</v>
      </c>
      <c r="B27" t="s">
        <v>50</v>
      </c>
      <c r="C27" t="str">
        <f t="shared" si="1"/>
        <v>32</v>
      </c>
      <c r="D27" t="str">
        <f t="shared" si="2"/>
        <v>28</v>
      </c>
      <c r="E27">
        <f t="shared" si="0"/>
        <v>9</v>
      </c>
      <c r="F27" t="str">
        <f t="shared" si="3"/>
        <v>1987</v>
      </c>
      <c r="G27" t="str">
        <f t="shared" si="4"/>
        <v>28. 9. 1987</v>
      </c>
    </row>
    <row r="28" spans="1:7" x14ac:dyDescent="0.2">
      <c r="A28" t="s">
        <v>51</v>
      </c>
      <c r="B28" t="s">
        <v>52</v>
      </c>
      <c r="C28" t="str">
        <f t="shared" si="1"/>
        <v>33</v>
      </c>
      <c r="D28" t="str">
        <f t="shared" si="2"/>
        <v>19</v>
      </c>
      <c r="E28">
        <f t="shared" si="0"/>
        <v>9</v>
      </c>
      <c r="F28" t="str">
        <f t="shared" si="3"/>
        <v>1987</v>
      </c>
      <c r="G28" t="str">
        <f t="shared" si="4"/>
        <v>19. 9. 1987</v>
      </c>
    </row>
    <row r="29" spans="1:7" x14ac:dyDescent="0.2">
      <c r="A29" t="s">
        <v>53</v>
      </c>
      <c r="B29" t="s">
        <v>54</v>
      </c>
      <c r="C29" t="str">
        <f t="shared" si="1"/>
        <v>34</v>
      </c>
      <c r="D29" t="str">
        <f t="shared" si="2"/>
        <v>19</v>
      </c>
      <c r="E29">
        <f t="shared" si="0"/>
        <v>3</v>
      </c>
      <c r="F29" t="str">
        <f t="shared" si="3"/>
        <v>1988</v>
      </c>
      <c r="G29" t="str">
        <f t="shared" si="4"/>
        <v>19. 3. 1988</v>
      </c>
    </row>
    <row r="30" spans="1:7" x14ac:dyDescent="0.2">
      <c r="A30" t="s">
        <v>55</v>
      </c>
      <c r="B30" t="s">
        <v>56</v>
      </c>
      <c r="C30" t="str">
        <f t="shared" si="1"/>
        <v>37</v>
      </c>
      <c r="D30" t="str">
        <f t="shared" si="2"/>
        <v>04</v>
      </c>
      <c r="E30">
        <f t="shared" si="0"/>
        <v>4</v>
      </c>
      <c r="F30" t="str">
        <f t="shared" si="3"/>
        <v>1988</v>
      </c>
      <c r="G30" t="str">
        <f t="shared" si="4"/>
        <v>04. 4. 1988</v>
      </c>
    </row>
    <row r="31" spans="1:7" x14ac:dyDescent="0.2">
      <c r="A31" t="s">
        <v>57</v>
      </c>
      <c r="B31" t="s">
        <v>58</v>
      </c>
      <c r="C31" t="str">
        <f t="shared" si="1"/>
        <v>39</v>
      </c>
      <c r="D31" t="str">
        <f t="shared" si="2"/>
        <v>03</v>
      </c>
      <c r="E31">
        <f t="shared" si="0"/>
        <v>12</v>
      </c>
      <c r="F31" t="str">
        <f t="shared" si="3"/>
        <v>1987</v>
      </c>
      <c r="G31" t="str">
        <f t="shared" si="4"/>
        <v>03. 12. 1987</v>
      </c>
    </row>
    <row r="32" spans="1:7" x14ac:dyDescent="0.2">
      <c r="A32" t="s">
        <v>59</v>
      </c>
      <c r="B32" t="s">
        <v>60</v>
      </c>
      <c r="C32" t="str">
        <f t="shared" si="1"/>
        <v>40</v>
      </c>
      <c r="D32" t="str">
        <f t="shared" si="2"/>
        <v>29</v>
      </c>
      <c r="E32">
        <f t="shared" si="0"/>
        <v>4</v>
      </c>
      <c r="F32" t="str">
        <f t="shared" si="3"/>
        <v>1988</v>
      </c>
      <c r="G32" t="str">
        <f t="shared" si="4"/>
        <v>29. 4. 1988</v>
      </c>
    </row>
    <row r="33" spans="1:7" x14ac:dyDescent="0.2">
      <c r="A33" t="s">
        <v>61</v>
      </c>
      <c r="B33" t="s">
        <v>62</v>
      </c>
      <c r="C33" t="str">
        <f t="shared" si="1"/>
        <v>41</v>
      </c>
      <c r="D33" t="str">
        <f t="shared" si="2"/>
        <v>16</v>
      </c>
      <c r="E33">
        <f t="shared" si="0"/>
        <v>9</v>
      </c>
      <c r="F33" t="str">
        <f t="shared" si="3"/>
        <v>1986</v>
      </c>
      <c r="G33" t="str">
        <f t="shared" si="4"/>
        <v>16. 9. 1986</v>
      </c>
    </row>
    <row r="34" spans="1:7" x14ac:dyDescent="0.2">
      <c r="A34" t="s">
        <v>63</v>
      </c>
      <c r="B34" t="s">
        <v>64</v>
      </c>
      <c r="C34" t="str">
        <f t="shared" si="1"/>
        <v>42</v>
      </c>
      <c r="D34" t="str">
        <f t="shared" si="2"/>
        <v>06</v>
      </c>
      <c r="E34">
        <f t="shared" si="0"/>
        <v>11</v>
      </c>
      <c r="F34" t="str">
        <f t="shared" si="3"/>
        <v>1986</v>
      </c>
      <c r="G34" t="str">
        <f t="shared" si="4"/>
        <v>06. 11. 1986</v>
      </c>
    </row>
    <row r="35" spans="1:7" x14ac:dyDescent="0.2">
      <c r="A35" t="s">
        <v>65</v>
      </c>
      <c r="B35" t="s">
        <v>66</v>
      </c>
      <c r="C35" t="str">
        <f t="shared" si="1"/>
        <v>43</v>
      </c>
      <c r="D35" t="str">
        <f t="shared" si="2"/>
        <v>27</v>
      </c>
      <c r="E35">
        <f t="shared" si="0"/>
        <v>2</v>
      </c>
      <c r="F35" t="str">
        <f t="shared" si="3"/>
        <v>1988</v>
      </c>
      <c r="G35" t="str">
        <f t="shared" si="4"/>
        <v>27. 2. 1988</v>
      </c>
    </row>
    <row r="36" spans="1:7" x14ac:dyDescent="0.2">
      <c r="A36" t="s">
        <v>67</v>
      </c>
      <c r="B36" t="s">
        <v>68</v>
      </c>
      <c r="C36" t="str">
        <f t="shared" si="1"/>
        <v>44</v>
      </c>
      <c r="D36" t="str">
        <f t="shared" si="2"/>
        <v>09</v>
      </c>
      <c r="E36">
        <f t="shared" si="0"/>
        <v>3</v>
      </c>
      <c r="F36" t="str">
        <f t="shared" si="3"/>
        <v>1988</v>
      </c>
      <c r="G36" t="str">
        <f t="shared" si="4"/>
        <v>09. 3. 1988</v>
      </c>
    </row>
    <row r="37" spans="1:7" x14ac:dyDescent="0.2">
      <c r="A37" t="s">
        <v>69</v>
      </c>
      <c r="B37" t="s">
        <v>70</v>
      </c>
      <c r="C37" t="str">
        <f t="shared" si="1"/>
        <v>45</v>
      </c>
      <c r="D37" t="str">
        <f t="shared" si="2"/>
        <v>22</v>
      </c>
      <c r="E37">
        <f t="shared" si="0"/>
        <v>9</v>
      </c>
      <c r="F37" t="str">
        <f t="shared" si="3"/>
        <v>1987</v>
      </c>
      <c r="G37" t="str">
        <f t="shared" si="4"/>
        <v>22. 9. 1987</v>
      </c>
    </row>
    <row r="38" spans="1:7" x14ac:dyDescent="0.2">
      <c r="A38" t="s">
        <v>71</v>
      </c>
      <c r="B38" t="s">
        <v>72</v>
      </c>
      <c r="C38" t="str">
        <f t="shared" si="1"/>
        <v>46</v>
      </c>
      <c r="D38" t="str">
        <f t="shared" si="2"/>
        <v>25</v>
      </c>
      <c r="E38">
        <f t="shared" si="0"/>
        <v>10</v>
      </c>
      <c r="F38" t="str">
        <f t="shared" si="3"/>
        <v>1987</v>
      </c>
      <c r="G38" t="str">
        <f t="shared" si="4"/>
        <v>25. 10. 1987</v>
      </c>
    </row>
    <row r="39" spans="1:7" x14ac:dyDescent="0.2">
      <c r="A39" t="s">
        <v>73</v>
      </c>
      <c r="B39" t="s">
        <v>74</v>
      </c>
      <c r="C39" t="str">
        <f t="shared" si="1"/>
        <v>47</v>
      </c>
      <c r="D39" t="str">
        <f t="shared" si="2"/>
        <v>14</v>
      </c>
      <c r="E39">
        <f t="shared" si="0"/>
        <v>5</v>
      </c>
      <c r="F39" t="str">
        <f t="shared" si="3"/>
        <v>1988</v>
      </c>
      <c r="G39" t="str">
        <f t="shared" si="4"/>
        <v>14. 5. 1988</v>
      </c>
    </row>
    <row r="40" spans="1:7" x14ac:dyDescent="0.2">
      <c r="A40" t="s">
        <v>75</v>
      </c>
      <c r="B40" t="s">
        <v>76</v>
      </c>
      <c r="C40" t="str">
        <f t="shared" si="1"/>
        <v>48</v>
      </c>
      <c r="D40" t="str">
        <f t="shared" si="2"/>
        <v>28</v>
      </c>
      <c r="E40">
        <f t="shared" si="0"/>
        <v>7</v>
      </c>
      <c r="F40" t="str">
        <f t="shared" si="3"/>
        <v>1988</v>
      </c>
      <c r="G40" t="str">
        <f t="shared" si="4"/>
        <v>28. 7. 1988</v>
      </c>
    </row>
    <row r="41" spans="1:7" x14ac:dyDescent="0.2">
      <c r="A41" t="s">
        <v>77</v>
      </c>
      <c r="B41" t="s">
        <v>78</v>
      </c>
      <c r="C41" t="str">
        <f t="shared" si="1"/>
        <v>49</v>
      </c>
      <c r="D41" t="str">
        <f t="shared" si="2"/>
        <v>26</v>
      </c>
      <c r="E41">
        <f t="shared" si="0"/>
        <v>12</v>
      </c>
      <c r="F41" t="str">
        <f t="shared" si="3"/>
        <v>1987</v>
      </c>
      <c r="G41" t="str">
        <f t="shared" si="4"/>
        <v>26. 12. 1987</v>
      </c>
    </row>
    <row r="42" spans="1:7" x14ac:dyDescent="0.2">
      <c r="A42" t="s">
        <v>79</v>
      </c>
      <c r="B42" t="s">
        <v>80</v>
      </c>
      <c r="C42" t="str">
        <f t="shared" si="1"/>
        <v>51</v>
      </c>
      <c r="D42" t="str">
        <f t="shared" si="2"/>
        <v>30</v>
      </c>
      <c r="E42">
        <f t="shared" si="0"/>
        <v>11</v>
      </c>
      <c r="F42" t="str">
        <f t="shared" si="3"/>
        <v>1987</v>
      </c>
      <c r="G42" t="str">
        <f t="shared" si="4"/>
        <v>30. 11. 1987</v>
      </c>
    </row>
    <row r="43" spans="1:7" x14ac:dyDescent="0.2">
      <c r="A43" t="s">
        <v>81</v>
      </c>
      <c r="B43" t="s">
        <v>82</v>
      </c>
      <c r="C43" t="str">
        <f t="shared" si="1"/>
        <v>52</v>
      </c>
      <c r="D43" t="str">
        <f t="shared" si="2"/>
        <v>02</v>
      </c>
      <c r="E43">
        <f t="shared" si="0"/>
        <v>3</v>
      </c>
      <c r="F43" t="str">
        <f t="shared" si="3"/>
        <v>1988</v>
      </c>
      <c r="G43" t="str">
        <f t="shared" si="4"/>
        <v>02. 3. 1988</v>
      </c>
    </row>
    <row r="44" spans="1:7" x14ac:dyDescent="0.2">
      <c r="A44" t="s">
        <v>83</v>
      </c>
      <c r="B44" t="s">
        <v>84</v>
      </c>
      <c r="C44" t="str">
        <f t="shared" si="1"/>
        <v>53</v>
      </c>
      <c r="D44" t="str">
        <f t="shared" si="2"/>
        <v>02</v>
      </c>
      <c r="E44">
        <f t="shared" si="0"/>
        <v>12</v>
      </c>
      <c r="F44" t="str">
        <f t="shared" si="3"/>
        <v>1987</v>
      </c>
      <c r="G44" t="str">
        <f t="shared" si="4"/>
        <v>02. 12. 1987</v>
      </c>
    </row>
    <row r="45" spans="1:7" x14ac:dyDescent="0.2">
      <c r="A45" t="s">
        <v>85</v>
      </c>
      <c r="B45" t="s">
        <v>86</v>
      </c>
      <c r="C45" t="str">
        <f t="shared" si="1"/>
        <v>54</v>
      </c>
      <c r="D45" t="str">
        <f t="shared" si="2"/>
        <v>14</v>
      </c>
      <c r="E45">
        <f t="shared" si="0"/>
        <v>5</v>
      </c>
      <c r="F45" t="str">
        <f t="shared" si="3"/>
        <v>1988</v>
      </c>
      <c r="G45" t="str">
        <f t="shared" si="4"/>
        <v>14. 5. 1988</v>
      </c>
    </row>
    <row r="46" spans="1:7" x14ac:dyDescent="0.2">
      <c r="A46" t="s">
        <v>87</v>
      </c>
      <c r="B46" t="s">
        <v>88</v>
      </c>
      <c r="C46" t="str">
        <f t="shared" si="1"/>
        <v>55</v>
      </c>
      <c r="D46" t="str">
        <f t="shared" si="2"/>
        <v>16</v>
      </c>
      <c r="E46">
        <f t="shared" si="0"/>
        <v>3</v>
      </c>
      <c r="F46" t="str">
        <f t="shared" si="3"/>
        <v>1988</v>
      </c>
      <c r="G46" t="str">
        <f t="shared" si="4"/>
        <v>16. 3. 1988</v>
      </c>
    </row>
    <row r="47" spans="1:7" x14ac:dyDescent="0.2">
      <c r="A47" t="s">
        <v>89</v>
      </c>
      <c r="B47" t="s">
        <v>90</v>
      </c>
      <c r="C47" t="str">
        <f t="shared" si="1"/>
        <v>56</v>
      </c>
      <c r="D47" t="str">
        <f t="shared" si="2"/>
        <v>18</v>
      </c>
      <c r="E47">
        <f t="shared" si="0"/>
        <v>2</v>
      </c>
      <c r="F47" t="str">
        <f t="shared" si="3"/>
        <v>1988</v>
      </c>
      <c r="G47" t="str">
        <f t="shared" si="4"/>
        <v>18. 2. 1988</v>
      </c>
    </row>
    <row r="48" spans="1:7" x14ac:dyDescent="0.2">
      <c r="A48" t="s">
        <v>91</v>
      </c>
      <c r="B48" t="s">
        <v>92</v>
      </c>
      <c r="C48" t="str">
        <f t="shared" si="1"/>
        <v>57</v>
      </c>
      <c r="D48" t="str">
        <f t="shared" si="2"/>
        <v>15</v>
      </c>
      <c r="E48">
        <f t="shared" si="0"/>
        <v>12</v>
      </c>
      <c r="F48" t="str">
        <f t="shared" si="3"/>
        <v>1987</v>
      </c>
      <c r="G48" t="str">
        <f t="shared" si="4"/>
        <v>15. 12. 1987</v>
      </c>
    </row>
    <row r="49" spans="1:7" x14ac:dyDescent="0.2">
      <c r="A49" t="s">
        <v>93</v>
      </c>
      <c r="B49" t="s">
        <v>94</v>
      </c>
      <c r="C49" t="str">
        <f t="shared" si="1"/>
        <v>58</v>
      </c>
      <c r="D49" t="str">
        <f t="shared" si="2"/>
        <v>15</v>
      </c>
      <c r="E49">
        <f t="shared" si="0"/>
        <v>8</v>
      </c>
      <c r="F49" t="str">
        <f t="shared" si="3"/>
        <v>1988</v>
      </c>
      <c r="G49" t="str">
        <f t="shared" si="4"/>
        <v>15. 8. 1988</v>
      </c>
    </row>
    <row r="50" spans="1:7" x14ac:dyDescent="0.2">
      <c r="A50" t="s">
        <v>95</v>
      </c>
      <c r="B50" t="s">
        <v>96</v>
      </c>
      <c r="C50" t="str">
        <f t="shared" si="1"/>
        <v>60</v>
      </c>
      <c r="D50" t="str">
        <f t="shared" si="2"/>
        <v>09</v>
      </c>
      <c r="E50">
        <f t="shared" si="0"/>
        <v>6</v>
      </c>
      <c r="F50" t="str">
        <f t="shared" si="3"/>
        <v>1988</v>
      </c>
      <c r="G50" t="str">
        <f t="shared" si="4"/>
        <v>09. 6. 1988</v>
      </c>
    </row>
    <row r="51" spans="1:7" x14ac:dyDescent="0.2">
      <c r="A51" t="s">
        <v>97</v>
      </c>
      <c r="B51" t="s">
        <v>98</v>
      </c>
      <c r="C51" t="str">
        <f t="shared" si="1"/>
        <v>61</v>
      </c>
      <c r="D51" t="str">
        <f t="shared" si="2"/>
        <v>09</v>
      </c>
      <c r="E51">
        <f t="shared" si="0"/>
        <v>10</v>
      </c>
      <c r="F51" t="str">
        <f t="shared" si="3"/>
        <v>1987</v>
      </c>
      <c r="G51" t="str">
        <f t="shared" si="4"/>
        <v>09. 10. 1987</v>
      </c>
    </row>
    <row r="52" spans="1:7" x14ac:dyDescent="0.2">
      <c r="A52" t="s">
        <v>99</v>
      </c>
      <c r="B52" t="s">
        <v>100</v>
      </c>
      <c r="C52" t="str">
        <f t="shared" si="1"/>
        <v>64</v>
      </c>
      <c r="D52" t="str">
        <f t="shared" si="2"/>
        <v>27</v>
      </c>
      <c r="E52">
        <f t="shared" si="0"/>
        <v>1</v>
      </c>
      <c r="F52" t="str">
        <f t="shared" si="3"/>
        <v>1988</v>
      </c>
      <c r="G52" t="str">
        <f t="shared" si="4"/>
        <v>27. 1. 1988</v>
      </c>
    </row>
    <row r="53" spans="1:7" x14ac:dyDescent="0.2">
      <c r="A53" t="s">
        <v>101</v>
      </c>
      <c r="B53" t="s">
        <v>102</v>
      </c>
      <c r="C53" t="str">
        <f t="shared" si="1"/>
        <v>65</v>
      </c>
      <c r="D53" t="str">
        <f t="shared" si="2"/>
        <v>05</v>
      </c>
      <c r="E53">
        <f t="shared" si="0"/>
        <v>5</v>
      </c>
      <c r="F53" t="str">
        <f t="shared" si="3"/>
        <v>1988</v>
      </c>
      <c r="G53" t="str">
        <f t="shared" si="4"/>
        <v>05. 5. 1988</v>
      </c>
    </row>
    <row r="54" spans="1:7" x14ac:dyDescent="0.2">
      <c r="A54" t="s">
        <v>103</v>
      </c>
      <c r="B54" t="s">
        <v>104</v>
      </c>
      <c r="C54" t="str">
        <f t="shared" si="1"/>
        <v>66</v>
      </c>
      <c r="D54" t="str">
        <f t="shared" si="2"/>
        <v>04</v>
      </c>
      <c r="E54">
        <f t="shared" si="0"/>
        <v>6</v>
      </c>
      <c r="F54" t="str">
        <f t="shared" si="3"/>
        <v>1988</v>
      </c>
      <c r="G54" t="str">
        <f t="shared" si="4"/>
        <v>04. 6. 1988</v>
      </c>
    </row>
    <row r="55" spans="1:7" x14ac:dyDescent="0.2">
      <c r="A55" t="s">
        <v>105</v>
      </c>
      <c r="B55" t="s">
        <v>106</v>
      </c>
      <c r="C55" t="str">
        <f t="shared" si="1"/>
        <v>68</v>
      </c>
      <c r="D55" t="str">
        <f t="shared" si="2"/>
        <v>13</v>
      </c>
      <c r="E55">
        <f t="shared" si="0"/>
        <v>1</v>
      </c>
      <c r="F55" t="str">
        <f t="shared" si="3"/>
        <v>1988</v>
      </c>
      <c r="G55" t="str">
        <f t="shared" si="4"/>
        <v>13. 1. 1988</v>
      </c>
    </row>
    <row r="56" spans="1:7" x14ac:dyDescent="0.2">
      <c r="A56" t="s">
        <v>107</v>
      </c>
      <c r="B56" t="s">
        <v>108</v>
      </c>
      <c r="C56" t="str">
        <f t="shared" si="1"/>
        <v>69</v>
      </c>
      <c r="D56" t="str">
        <f t="shared" si="2"/>
        <v>17</v>
      </c>
      <c r="E56">
        <f t="shared" si="0"/>
        <v>2</v>
      </c>
      <c r="F56" t="str">
        <f t="shared" si="3"/>
        <v>1988</v>
      </c>
      <c r="G56" t="str">
        <f t="shared" si="4"/>
        <v>17. 2. 1988</v>
      </c>
    </row>
    <row r="57" spans="1:7" x14ac:dyDescent="0.2">
      <c r="A57" t="s">
        <v>109</v>
      </c>
      <c r="B57" t="s">
        <v>110</v>
      </c>
      <c r="C57" t="str">
        <f t="shared" si="1"/>
        <v>70</v>
      </c>
      <c r="D57" t="str">
        <f t="shared" si="2"/>
        <v>13</v>
      </c>
      <c r="E57">
        <f t="shared" si="0"/>
        <v>8</v>
      </c>
      <c r="F57" t="str">
        <f t="shared" si="3"/>
        <v>1988</v>
      </c>
      <c r="G57" t="str">
        <f t="shared" si="4"/>
        <v>13. 8. 1988</v>
      </c>
    </row>
    <row r="58" spans="1:7" x14ac:dyDescent="0.2">
      <c r="A58" t="s">
        <v>111</v>
      </c>
      <c r="B58" t="s">
        <v>112</v>
      </c>
      <c r="C58" t="str">
        <f t="shared" si="1"/>
        <v>71</v>
      </c>
      <c r="D58" t="str">
        <f t="shared" si="2"/>
        <v>29</v>
      </c>
      <c r="E58">
        <f t="shared" si="0"/>
        <v>3</v>
      </c>
      <c r="F58" t="str">
        <f t="shared" si="3"/>
        <v>1988</v>
      </c>
      <c r="G58" t="str">
        <f t="shared" si="4"/>
        <v>29. 3. 1988</v>
      </c>
    </row>
    <row r="59" spans="1:7" x14ac:dyDescent="0.2">
      <c r="A59" t="s">
        <v>113</v>
      </c>
      <c r="B59" t="s">
        <v>114</v>
      </c>
      <c r="C59" t="str">
        <f t="shared" si="1"/>
        <v>72</v>
      </c>
      <c r="D59" t="str">
        <f t="shared" si="2"/>
        <v>17</v>
      </c>
      <c r="E59">
        <f t="shared" si="0"/>
        <v>12</v>
      </c>
      <c r="F59" t="str">
        <f t="shared" si="3"/>
        <v>1987</v>
      </c>
      <c r="G59" t="str">
        <f t="shared" si="4"/>
        <v>17. 12. 1987</v>
      </c>
    </row>
    <row r="60" spans="1:7" x14ac:dyDescent="0.2">
      <c r="A60" t="s">
        <v>115</v>
      </c>
      <c r="B60" t="s">
        <v>116</v>
      </c>
      <c r="C60" t="str">
        <f t="shared" si="1"/>
        <v>74</v>
      </c>
      <c r="D60" t="str">
        <f t="shared" si="2"/>
        <v>14</v>
      </c>
      <c r="E60">
        <f t="shared" si="0"/>
        <v>7</v>
      </c>
      <c r="F60" t="str">
        <f t="shared" si="3"/>
        <v>1988</v>
      </c>
      <c r="G60" t="str">
        <f t="shared" si="4"/>
        <v>14. 7. 1988</v>
      </c>
    </row>
    <row r="61" spans="1:7" x14ac:dyDescent="0.2">
      <c r="A61" t="s">
        <v>117</v>
      </c>
      <c r="B61" t="s">
        <v>118</v>
      </c>
      <c r="C61" t="str">
        <f t="shared" si="1"/>
        <v>75</v>
      </c>
      <c r="D61" t="str">
        <f t="shared" si="2"/>
        <v>08</v>
      </c>
      <c r="E61">
        <f t="shared" si="0"/>
        <v>4</v>
      </c>
      <c r="F61" t="str">
        <f t="shared" si="3"/>
        <v>1988</v>
      </c>
      <c r="G61" t="str">
        <f t="shared" si="4"/>
        <v>08. 4. 1988</v>
      </c>
    </row>
    <row r="62" spans="1:7" x14ac:dyDescent="0.2">
      <c r="A62" t="s">
        <v>119</v>
      </c>
      <c r="B62" t="s">
        <v>120</v>
      </c>
      <c r="C62" t="str">
        <f t="shared" si="1"/>
        <v>76</v>
      </c>
      <c r="D62" t="str">
        <f t="shared" si="2"/>
        <v>17</v>
      </c>
      <c r="E62">
        <f t="shared" si="0"/>
        <v>2</v>
      </c>
      <c r="F62" t="str">
        <f t="shared" si="3"/>
        <v>1988</v>
      </c>
      <c r="G62" t="str">
        <f t="shared" si="4"/>
        <v>17. 2. 1988</v>
      </c>
    </row>
    <row r="63" spans="1:7" x14ac:dyDescent="0.2">
      <c r="A63" t="s">
        <v>121</v>
      </c>
      <c r="B63" t="s">
        <v>122</v>
      </c>
      <c r="C63" t="str">
        <f t="shared" si="1"/>
        <v>77</v>
      </c>
      <c r="D63" t="str">
        <f t="shared" si="2"/>
        <v>23</v>
      </c>
      <c r="E63">
        <f t="shared" si="0"/>
        <v>7</v>
      </c>
      <c r="F63" t="str">
        <f t="shared" si="3"/>
        <v>1988</v>
      </c>
      <c r="G63" t="str">
        <f t="shared" si="4"/>
        <v>23. 7. 1988</v>
      </c>
    </row>
    <row r="64" spans="1:7" x14ac:dyDescent="0.2">
      <c r="A64" t="s">
        <v>123</v>
      </c>
      <c r="B64" t="s">
        <v>124</v>
      </c>
      <c r="C64" t="str">
        <f t="shared" si="1"/>
        <v>78</v>
      </c>
      <c r="D64" t="str">
        <f t="shared" si="2"/>
        <v>19</v>
      </c>
      <c r="E64">
        <f t="shared" si="0"/>
        <v>8</v>
      </c>
      <c r="F64" t="str">
        <f t="shared" si="3"/>
        <v>1988</v>
      </c>
      <c r="G64" t="str">
        <f t="shared" si="4"/>
        <v>19. 8. 1988</v>
      </c>
    </row>
    <row r="65" spans="1:7" x14ac:dyDescent="0.2">
      <c r="A65" t="s">
        <v>125</v>
      </c>
      <c r="B65" t="s">
        <v>126</v>
      </c>
      <c r="C65" t="str">
        <f t="shared" si="1"/>
        <v>79</v>
      </c>
      <c r="D65" t="str">
        <f t="shared" si="2"/>
        <v>22</v>
      </c>
      <c r="E65">
        <f t="shared" si="0"/>
        <v>3</v>
      </c>
      <c r="F65" t="str">
        <f t="shared" si="3"/>
        <v>1988</v>
      </c>
      <c r="G65" t="str">
        <f t="shared" si="4"/>
        <v>22. 3. 1988</v>
      </c>
    </row>
    <row r="66" spans="1:7" x14ac:dyDescent="0.2">
      <c r="A66" t="s">
        <v>127</v>
      </c>
      <c r="B66" t="s">
        <v>128</v>
      </c>
      <c r="C66" t="str">
        <f t="shared" si="1"/>
        <v>80</v>
      </c>
      <c r="D66" t="str">
        <f t="shared" si="2"/>
        <v>11</v>
      </c>
      <c r="E66">
        <f t="shared" si="0"/>
        <v>3</v>
      </c>
      <c r="F66" t="str">
        <f t="shared" si="3"/>
        <v>1988</v>
      </c>
      <c r="G66" t="str">
        <f t="shared" si="4"/>
        <v>11. 3. 1988</v>
      </c>
    </row>
    <row r="67" spans="1:7" x14ac:dyDescent="0.2">
      <c r="A67" t="s">
        <v>129</v>
      </c>
      <c r="B67" t="s">
        <v>130</v>
      </c>
      <c r="C67" t="str">
        <f t="shared" ref="C67:C103" si="5">IF(MID(A67,1,2)="00",SUBSTITUTE(LEFT(A67,FIND("/",A67)-1),"0",""),IF(MID(A67,1,1)="0",SUBSTITUTE(LEFT(A67,FIND("/",A67)-1),"0","",1),LEFT(A67,FIND("/",A67)-1)))</f>
        <v>82</v>
      </c>
      <c r="D67" t="str">
        <f t="shared" ref="D67:D103" si="6">MID(B67,5,2)</f>
        <v>09</v>
      </c>
      <c r="E67">
        <f t="shared" ref="E67:E103" si="7">IF(OR(MID(B67,3,1)="5",MID(B67,3,1)="6"),MID(B67,3,2)-50,MID(B67,3,1))</f>
        <v>10</v>
      </c>
      <c r="F67" t="str">
        <f t="shared" ref="F67:F103" si="8">IF(OR(LEFT(B67,1)="0",LEFT(B67,1)="1"),CONCATENATE("20",LEFT(B67,2)),CONCATENATE("19",LEFT(B67,2)))</f>
        <v>1987</v>
      </c>
      <c r="G67" t="str">
        <f t="shared" ref="G67:G103" si="9">CONCATENATE(D67,". ",E67,". ",F67)</f>
        <v>09. 10. 1987</v>
      </c>
    </row>
    <row r="68" spans="1:7" x14ac:dyDescent="0.2">
      <c r="A68" t="s">
        <v>131</v>
      </c>
      <c r="B68" t="s">
        <v>132</v>
      </c>
      <c r="C68" t="str">
        <f t="shared" si="5"/>
        <v>83</v>
      </c>
      <c r="D68" t="str">
        <f t="shared" si="6"/>
        <v>16</v>
      </c>
      <c r="E68">
        <f t="shared" si="7"/>
        <v>8</v>
      </c>
      <c r="F68" t="str">
        <f t="shared" si="8"/>
        <v>1988</v>
      </c>
      <c r="G68" t="str">
        <f t="shared" si="9"/>
        <v>16. 8. 1988</v>
      </c>
    </row>
    <row r="69" spans="1:7" x14ac:dyDescent="0.2">
      <c r="A69" t="s">
        <v>133</v>
      </c>
      <c r="B69" t="s">
        <v>134</v>
      </c>
      <c r="C69" t="str">
        <f t="shared" si="5"/>
        <v>85</v>
      </c>
      <c r="D69" t="str">
        <f t="shared" si="6"/>
        <v>17</v>
      </c>
      <c r="E69">
        <f t="shared" si="7"/>
        <v>3</v>
      </c>
      <c r="F69" t="str">
        <f t="shared" si="8"/>
        <v>1988</v>
      </c>
      <c r="G69" t="str">
        <f t="shared" si="9"/>
        <v>17. 3. 1988</v>
      </c>
    </row>
    <row r="70" spans="1:7" x14ac:dyDescent="0.2">
      <c r="A70" t="s">
        <v>135</v>
      </c>
      <c r="B70" t="s">
        <v>136</v>
      </c>
      <c r="C70" t="str">
        <f t="shared" si="5"/>
        <v>86</v>
      </c>
      <c r="D70" t="str">
        <f t="shared" si="6"/>
        <v>11</v>
      </c>
      <c r="E70">
        <f t="shared" si="7"/>
        <v>5</v>
      </c>
      <c r="F70" t="str">
        <f t="shared" si="8"/>
        <v>1988</v>
      </c>
      <c r="G70" t="str">
        <f t="shared" si="9"/>
        <v>11. 5. 1988</v>
      </c>
    </row>
    <row r="71" spans="1:7" x14ac:dyDescent="0.2">
      <c r="A71" t="s">
        <v>137</v>
      </c>
      <c r="B71" t="s">
        <v>138</v>
      </c>
      <c r="C71" t="str">
        <f t="shared" si="5"/>
        <v>87</v>
      </c>
      <c r="D71" t="str">
        <f t="shared" si="6"/>
        <v>29</v>
      </c>
      <c r="E71">
        <f t="shared" si="7"/>
        <v>9</v>
      </c>
      <c r="F71" t="str">
        <f t="shared" si="8"/>
        <v>1987</v>
      </c>
      <c r="G71" t="str">
        <f t="shared" si="9"/>
        <v>29. 9. 1987</v>
      </c>
    </row>
    <row r="72" spans="1:7" x14ac:dyDescent="0.2">
      <c r="A72" t="s">
        <v>139</v>
      </c>
      <c r="B72" t="s">
        <v>140</v>
      </c>
      <c r="C72" t="str">
        <f t="shared" si="5"/>
        <v>88</v>
      </c>
      <c r="D72" t="str">
        <f t="shared" si="6"/>
        <v>31</v>
      </c>
      <c r="E72">
        <f t="shared" si="7"/>
        <v>1</v>
      </c>
      <c r="F72" t="str">
        <f t="shared" si="8"/>
        <v>1988</v>
      </c>
      <c r="G72" t="str">
        <f t="shared" si="9"/>
        <v>31. 1. 1988</v>
      </c>
    </row>
    <row r="73" spans="1:7" x14ac:dyDescent="0.2">
      <c r="A73" t="s">
        <v>141</v>
      </c>
      <c r="B73" t="s">
        <v>142</v>
      </c>
      <c r="C73" t="str">
        <f t="shared" si="5"/>
        <v>89</v>
      </c>
      <c r="D73" t="str">
        <f t="shared" si="6"/>
        <v>07</v>
      </c>
      <c r="E73">
        <f t="shared" si="7"/>
        <v>9</v>
      </c>
      <c r="F73" t="str">
        <f t="shared" si="8"/>
        <v>1987</v>
      </c>
      <c r="G73" t="str">
        <f t="shared" si="9"/>
        <v>07. 9. 1987</v>
      </c>
    </row>
    <row r="74" spans="1:7" x14ac:dyDescent="0.2">
      <c r="A74" t="s">
        <v>143</v>
      </c>
      <c r="B74" t="s">
        <v>144</v>
      </c>
      <c r="C74" t="str">
        <f t="shared" si="5"/>
        <v>90</v>
      </c>
      <c r="D74" t="str">
        <f t="shared" si="6"/>
        <v>11</v>
      </c>
      <c r="E74">
        <f t="shared" si="7"/>
        <v>9</v>
      </c>
      <c r="F74" t="str">
        <f t="shared" si="8"/>
        <v>1987</v>
      </c>
      <c r="G74" t="str">
        <f t="shared" si="9"/>
        <v>11. 9. 1987</v>
      </c>
    </row>
    <row r="75" spans="1:7" x14ac:dyDescent="0.2">
      <c r="A75" t="s">
        <v>145</v>
      </c>
      <c r="B75" t="s">
        <v>146</v>
      </c>
      <c r="C75" t="str">
        <f t="shared" si="5"/>
        <v>91</v>
      </c>
      <c r="D75" t="str">
        <f t="shared" si="6"/>
        <v>11</v>
      </c>
      <c r="E75">
        <f t="shared" si="7"/>
        <v>3</v>
      </c>
      <c r="F75" t="str">
        <f t="shared" si="8"/>
        <v>1988</v>
      </c>
      <c r="G75" t="str">
        <f t="shared" si="9"/>
        <v>11. 3. 1988</v>
      </c>
    </row>
    <row r="76" spans="1:7" x14ac:dyDescent="0.2">
      <c r="A76" t="s">
        <v>147</v>
      </c>
      <c r="B76" t="s">
        <v>148</v>
      </c>
      <c r="C76" t="str">
        <f t="shared" si="5"/>
        <v>93</v>
      </c>
      <c r="D76" t="str">
        <f t="shared" si="6"/>
        <v>09</v>
      </c>
      <c r="E76">
        <f t="shared" si="7"/>
        <v>4</v>
      </c>
      <c r="F76" t="str">
        <f t="shared" si="8"/>
        <v>1988</v>
      </c>
      <c r="G76" t="str">
        <f t="shared" si="9"/>
        <v>09. 4. 1988</v>
      </c>
    </row>
    <row r="77" spans="1:7" x14ac:dyDescent="0.2">
      <c r="A77" t="s">
        <v>149</v>
      </c>
      <c r="B77" t="s">
        <v>150</v>
      </c>
      <c r="C77" t="str">
        <f t="shared" si="5"/>
        <v>94</v>
      </c>
      <c r="D77" t="str">
        <f t="shared" si="6"/>
        <v>11</v>
      </c>
      <c r="E77">
        <f t="shared" si="7"/>
        <v>11</v>
      </c>
      <c r="F77" t="str">
        <f t="shared" si="8"/>
        <v>1987</v>
      </c>
      <c r="G77" t="str">
        <f t="shared" si="9"/>
        <v>11. 11. 1987</v>
      </c>
    </row>
    <row r="78" spans="1:7" x14ac:dyDescent="0.2">
      <c r="A78" t="s">
        <v>151</v>
      </c>
      <c r="B78" t="s">
        <v>152</v>
      </c>
      <c r="C78" t="str">
        <f t="shared" si="5"/>
        <v>97</v>
      </c>
      <c r="D78" t="str">
        <f t="shared" si="6"/>
        <v>02</v>
      </c>
      <c r="E78">
        <f t="shared" si="7"/>
        <v>4</v>
      </c>
      <c r="F78" t="str">
        <f t="shared" si="8"/>
        <v>1987</v>
      </c>
      <c r="G78" t="str">
        <f t="shared" si="9"/>
        <v>02. 4. 1987</v>
      </c>
    </row>
    <row r="79" spans="1:7" x14ac:dyDescent="0.2">
      <c r="A79" t="s">
        <v>153</v>
      </c>
      <c r="B79" t="s">
        <v>154</v>
      </c>
      <c r="C79" t="str">
        <f t="shared" si="5"/>
        <v>98</v>
      </c>
      <c r="D79" t="str">
        <f t="shared" si="6"/>
        <v>30</v>
      </c>
      <c r="E79">
        <f t="shared" si="7"/>
        <v>5</v>
      </c>
      <c r="F79" t="str">
        <f t="shared" si="8"/>
        <v>1988</v>
      </c>
      <c r="G79" t="str">
        <f t="shared" si="9"/>
        <v>30. 5. 1988</v>
      </c>
    </row>
    <row r="80" spans="1:7" x14ac:dyDescent="0.2">
      <c r="A80" t="s">
        <v>155</v>
      </c>
      <c r="B80" t="s">
        <v>156</v>
      </c>
      <c r="C80" t="str">
        <f t="shared" si="5"/>
        <v>99</v>
      </c>
      <c r="D80" t="str">
        <f t="shared" si="6"/>
        <v>22</v>
      </c>
      <c r="E80">
        <f t="shared" si="7"/>
        <v>3</v>
      </c>
      <c r="F80" t="str">
        <f t="shared" si="8"/>
        <v>1988</v>
      </c>
      <c r="G80" t="str">
        <f t="shared" si="9"/>
        <v>22. 3. 1988</v>
      </c>
    </row>
    <row r="81" spans="1:7" x14ac:dyDescent="0.2">
      <c r="A81" t="s">
        <v>157</v>
      </c>
      <c r="B81" t="s">
        <v>158</v>
      </c>
      <c r="C81" t="str">
        <f t="shared" si="5"/>
        <v>100</v>
      </c>
      <c r="D81" t="str">
        <f t="shared" si="6"/>
        <v>18</v>
      </c>
      <c r="E81">
        <f t="shared" si="7"/>
        <v>11</v>
      </c>
      <c r="F81" t="str">
        <f t="shared" si="8"/>
        <v>1987</v>
      </c>
      <c r="G81" t="str">
        <f t="shared" si="9"/>
        <v>18. 11. 1987</v>
      </c>
    </row>
    <row r="82" spans="1:7" x14ac:dyDescent="0.2">
      <c r="A82" t="s">
        <v>159</v>
      </c>
      <c r="B82" t="s">
        <v>160</v>
      </c>
      <c r="C82" t="str">
        <f t="shared" si="5"/>
        <v>101</v>
      </c>
      <c r="D82" t="str">
        <f t="shared" si="6"/>
        <v>02</v>
      </c>
      <c r="E82">
        <f t="shared" si="7"/>
        <v>5</v>
      </c>
      <c r="F82" t="str">
        <f t="shared" si="8"/>
        <v>1988</v>
      </c>
      <c r="G82" t="str">
        <f t="shared" si="9"/>
        <v>02. 5. 1988</v>
      </c>
    </row>
    <row r="83" spans="1:7" x14ac:dyDescent="0.2">
      <c r="A83" t="s">
        <v>161</v>
      </c>
      <c r="B83" t="s">
        <v>162</v>
      </c>
      <c r="C83" t="str">
        <f t="shared" si="5"/>
        <v>102</v>
      </c>
      <c r="D83" t="str">
        <f t="shared" si="6"/>
        <v>02</v>
      </c>
      <c r="E83">
        <f t="shared" si="7"/>
        <v>6</v>
      </c>
      <c r="F83" t="str">
        <f t="shared" si="8"/>
        <v>1988</v>
      </c>
      <c r="G83" t="str">
        <f t="shared" si="9"/>
        <v>02. 6. 1988</v>
      </c>
    </row>
    <row r="84" spans="1:7" x14ac:dyDescent="0.2">
      <c r="A84" t="s">
        <v>163</v>
      </c>
      <c r="B84" t="s">
        <v>164</v>
      </c>
      <c r="C84" t="str">
        <f t="shared" si="5"/>
        <v>104</v>
      </c>
      <c r="D84" t="str">
        <f t="shared" si="6"/>
        <v>18</v>
      </c>
      <c r="E84">
        <f t="shared" si="7"/>
        <v>6</v>
      </c>
      <c r="F84" t="str">
        <f t="shared" si="8"/>
        <v>1987</v>
      </c>
      <c r="G84" t="str">
        <f t="shared" si="9"/>
        <v>18. 6. 1987</v>
      </c>
    </row>
    <row r="85" spans="1:7" x14ac:dyDescent="0.2">
      <c r="A85" t="s">
        <v>165</v>
      </c>
      <c r="B85" t="s">
        <v>166</v>
      </c>
      <c r="C85" t="str">
        <f t="shared" si="5"/>
        <v>105</v>
      </c>
      <c r="D85" t="str">
        <f t="shared" si="6"/>
        <v>09</v>
      </c>
      <c r="E85">
        <f t="shared" si="7"/>
        <v>10</v>
      </c>
      <c r="F85" t="str">
        <f t="shared" si="8"/>
        <v>1987</v>
      </c>
      <c r="G85" t="str">
        <f t="shared" si="9"/>
        <v>09. 10. 1987</v>
      </c>
    </row>
    <row r="86" spans="1:7" x14ac:dyDescent="0.2">
      <c r="A86" t="s">
        <v>167</v>
      </c>
      <c r="B86" t="s">
        <v>168</v>
      </c>
      <c r="C86" t="str">
        <f t="shared" si="5"/>
        <v>106</v>
      </c>
      <c r="D86" t="str">
        <f t="shared" si="6"/>
        <v>07</v>
      </c>
      <c r="E86">
        <f t="shared" si="7"/>
        <v>10</v>
      </c>
      <c r="F86" t="str">
        <f t="shared" si="8"/>
        <v>1987</v>
      </c>
      <c r="G86" t="str">
        <f t="shared" si="9"/>
        <v>07. 10. 1987</v>
      </c>
    </row>
    <row r="87" spans="1:7" x14ac:dyDescent="0.2">
      <c r="A87" t="s">
        <v>169</v>
      </c>
      <c r="B87" t="s">
        <v>170</v>
      </c>
      <c r="C87" t="str">
        <f t="shared" si="5"/>
        <v>107</v>
      </c>
      <c r="D87" t="str">
        <f t="shared" si="6"/>
        <v>23</v>
      </c>
      <c r="E87">
        <f t="shared" si="7"/>
        <v>7</v>
      </c>
      <c r="F87" t="str">
        <f t="shared" si="8"/>
        <v>1988</v>
      </c>
      <c r="G87" t="str">
        <f t="shared" si="9"/>
        <v>23. 7. 1988</v>
      </c>
    </row>
    <row r="88" spans="1:7" x14ac:dyDescent="0.2">
      <c r="A88" t="s">
        <v>171</v>
      </c>
      <c r="B88" t="s">
        <v>172</v>
      </c>
      <c r="C88" t="str">
        <f t="shared" si="5"/>
        <v>108</v>
      </c>
      <c r="D88" t="str">
        <f t="shared" si="6"/>
        <v>19</v>
      </c>
      <c r="E88">
        <f t="shared" si="7"/>
        <v>1</v>
      </c>
      <c r="F88" t="str">
        <f t="shared" si="8"/>
        <v>1988</v>
      </c>
      <c r="G88" t="str">
        <f t="shared" si="9"/>
        <v>19. 1. 1988</v>
      </c>
    </row>
    <row r="89" spans="1:7" x14ac:dyDescent="0.2">
      <c r="A89" t="s">
        <v>173</v>
      </c>
      <c r="B89" t="s">
        <v>174</v>
      </c>
      <c r="C89" t="str">
        <f t="shared" si="5"/>
        <v>109</v>
      </c>
      <c r="D89" t="str">
        <f t="shared" si="6"/>
        <v>23</v>
      </c>
      <c r="E89">
        <f t="shared" si="7"/>
        <v>8</v>
      </c>
      <c r="F89" t="str">
        <f t="shared" si="8"/>
        <v>1988</v>
      </c>
      <c r="G89" t="str">
        <f t="shared" si="9"/>
        <v>23. 8. 1988</v>
      </c>
    </row>
    <row r="90" spans="1:7" x14ac:dyDescent="0.2">
      <c r="A90" t="s">
        <v>175</v>
      </c>
      <c r="B90" t="s">
        <v>176</v>
      </c>
      <c r="C90" t="str">
        <f t="shared" si="5"/>
        <v>111</v>
      </c>
      <c r="D90" t="str">
        <f t="shared" si="6"/>
        <v>15</v>
      </c>
      <c r="E90">
        <f t="shared" si="7"/>
        <v>5</v>
      </c>
      <c r="F90" t="str">
        <f t="shared" si="8"/>
        <v>1988</v>
      </c>
      <c r="G90" t="str">
        <f t="shared" si="9"/>
        <v>15. 5. 1988</v>
      </c>
    </row>
    <row r="91" spans="1:7" x14ac:dyDescent="0.2">
      <c r="A91" t="s">
        <v>177</v>
      </c>
      <c r="B91" t="s">
        <v>178</v>
      </c>
      <c r="C91" t="str">
        <f t="shared" si="5"/>
        <v>113</v>
      </c>
      <c r="D91" t="str">
        <f t="shared" si="6"/>
        <v>24</v>
      </c>
      <c r="E91">
        <f t="shared" si="7"/>
        <v>8</v>
      </c>
      <c r="F91" t="str">
        <f t="shared" si="8"/>
        <v>1988</v>
      </c>
      <c r="G91" t="str">
        <f t="shared" si="9"/>
        <v>24. 8. 1988</v>
      </c>
    </row>
    <row r="92" spans="1:7" x14ac:dyDescent="0.2">
      <c r="A92" t="s">
        <v>179</v>
      </c>
      <c r="B92" t="s">
        <v>180</v>
      </c>
      <c r="C92" t="str">
        <f t="shared" si="5"/>
        <v>114</v>
      </c>
      <c r="D92" t="str">
        <f t="shared" si="6"/>
        <v>14</v>
      </c>
      <c r="E92">
        <f t="shared" si="7"/>
        <v>3</v>
      </c>
      <c r="F92" t="str">
        <f t="shared" si="8"/>
        <v>1988</v>
      </c>
      <c r="G92" t="str">
        <f t="shared" si="9"/>
        <v>14. 3. 1988</v>
      </c>
    </row>
    <row r="93" spans="1:7" x14ac:dyDescent="0.2">
      <c r="A93" t="s">
        <v>181</v>
      </c>
      <c r="B93" t="s">
        <v>182</v>
      </c>
      <c r="C93" t="str">
        <f t="shared" si="5"/>
        <v>117</v>
      </c>
      <c r="D93" t="str">
        <f t="shared" si="6"/>
        <v>06</v>
      </c>
      <c r="E93">
        <f t="shared" si="7"/>
        <v>6</v>
      </c>
      <c r="F93" t="str">
        <f t="shared" si="8"/>
        <v>1988</v>
      </c>
      <c r="G93" t="str">
        <f t="shared" si="9"/>
        <v>06. 6. 1988</v>
      </c>
    </row>
    <row r="94" spans="1:7" x14ac:dyDescent="0.2">
      <c r="A94" t="s">
        <v>183</v>
      </c>
      <c r="B94" t="s">
        <v>184</v>
      </c>
      <c r="C94" t="str">
        <f t="shared" si="5"/>
        <v>118</v>
      </c>
      <c r="D94" t="str">
        <f t="shared" si="6"/>
        <v>29</v>
      </c>
      <c r="E94">
        <f t="shared" si="7"/>
        <v>6</v>
      </c>
      <c r="F94" t="str">
        <f t="shared" si="8"/>
        <v>1988</v>
      </c>
      <c r="G94" t="str">
        <f t="shared" si="9"/>
        <v>29. 6. 1988</v>
      </c>
    </row>
    <row r="95" spans="1:7" x14ac:dyDescent="0.2">
      <c r="A95" t="s">
        <v>185</v>
      </c>
      <c r="B95" t="s">
        <v>186</v>
      </c>
      <c r="C95" t="str">
        <f t="shared" si="5"/>
        <v>119</v>
      </c>
      <c r="D95" t="str">
        <f t="shared" si="6"/>
        <v>04</v>
      </c>
      <c r="E95">
        <f t="shared" si="7"/>
        <v>9</v>
      </c>
      <c r="F95" t="str">
        <f t="shared" si="8"/>
        <v>1987</v>
      </c>
      <c r="G95" t="str">
        <f t="shared" si="9"/>
        <v>04. 9. 1987</v>
      </c>
    </row>
    <row r="96" spans="1:7" x14ac:dyDescent="0.2">
      <c r="A96" t="s">
        <v>187</v>
      </c>
      <c r="B96" t="s">
        <v>188</v>
      </c>
      <c r="C96" t="str">
        <f t="shared" si="5"/>
        <v>121</v>
      </c>
      <c r="D96" t="str">
        <f t="shared" si="6"/>
        <v>08</v>
      </c>
      <c r="E96">
        <f t="shared" si="7"/>
        <v>12</v>
      </c>
      <c r="F96" t="str">
        <f t="shared" si="8"/>
        <v>1987</v>
      </c>
      <c r="G96" t="str">
        <f t="shared" si="9"/>
        <v>08. 12. 1987</v>
      </c>
    </row>
    <row r="97" spans="1:7" x14ac:dyDescent="0.2">
      <c r="A97" t="s">
        <v>189</v>
      </c>
      <c r="B97" t="s">
        <v>190</v>
      </c>
      <c r="C97" t="str">
        <f t="shared" si="5"/>
        <v>122</v>
      </c>
      <c r="D97" t="str">
        <f t="shared" si="6"/>
        <v>25</v>
      </c>
      <c r="E97">
        <f t="shared" si="7"/>
        <v>9</v>
      </c>
      <c r="F97" t="str">
        <f t="shared" si="8"/>
        <v>1987</v>
      </c>
      <c r="G97" t="str">
        <f t="shared" si="9"/>
        <v>25. 9. 1987</v>
      </c>
    </row>
    <row r="98" spans="1:7" x14ac:dyDescent="0.2">
      <c r="A98" t="s">
        <v>191</v>
      </c>
      <c r="B98" t="s">
        <v>192</v>
      </c>
      <c r="C98" t="str">
        <f t="shared" si="5"/>
        <v>123</v>
      </c>
      <c r="D98" t="str">
        <f t="shared" si="6"/>
        <v>30</v>
      </c>
      <c r="E98">
        <f t="shared" si="7"/>
        <v>8</v>
      </c>
      <c r="F98" t="str">
        <f t="shared" si="8"/>
        <v>1988</v>
      </c>
      <c r="G98" t="str">
        <f t="shared" si="9"/>
        <v>30. 8. 1988</v>
      </c>
    </row>
    <row r="99" spans="1:7" x14ac:dyDescent="0.2">
      <c r="A99" t="s">
        <v>193</v>
      </c>
      <c r="B99" t="s">
        <v>194</v>
      </c>
      <c r="C99" t="str">
        <f t="shared" si="5"/>
        <v>124</v>
      </c>
      <c r="D99" t="str">
        <f t="shared" si="6"/>
        <v>04</v>
      </c>
      <c r="E99">
        <f t="shared" si="7"/>
        <v>1</v>
      </c>
      <c r="F99" t="str">
        <f t="shared" si="8"/>
        <v>1988</v>
      </c>
      <c r="G99" t="str">
        <f t="shared" si="9"/>
        <v>04. 1. 1988</v>
      </c>
    </row>
    <row r="100" spans="1:7" x14ac:dyDescent="0.2">
      <c r="A100" t="s">
        <v>195</v>
      </c>
      <c r="B100" t="s">
        <v>196</v>
      </c>
      <c r="C100" t="str">
        <f t="shared" si="5"/>
        <v>125</v>
      </c>
      <c r="D100" t="str">
        <f t="shared" si="6"/>
        <v>20</v>
      </c>
      <c r="E100">
        <f t="shared" si="7"/>
        <v>6</v>
      </c>
      <c r="F100" t="str">
        <f t="shared" si="8"/>
        <v>1988</v>
      </c>
      <c r="G100" t="str">
        <f t="shared" si="9"/>
        <v>20. 6. 1988</v>
      </c>
    </row>
    <row r="101" spans="1:7" x14ac:dyDescent="0.2">
      <c r="A101" t="s">
        <v>197</v>
      </c>
      <c r="B101" t="s">
        <v>198</v>
      </c>
      <c r="C101" t="str">
        <f t="shared" si="5"/>
        <v>126</v>
      </c>
      <c r="D101" t="str">
        <f t="shared" si="6"/>
        <v>17</v>
      </c>
      <c r="E101">
        <f t="shared" si="7"/>
        <v>11</v>
      </c>
      <c r="F101" t="str">
        <f t="shared" si="8"/>
        <v>1987</v>
      </c>
      <c r="G101" t="str">
        <f t="shared" si="9"/>
        <v>17. 11. 1987</v>
      </c>
    </row>
    <row r="102" spans="1:7" x14ac:dyDescent="0.2">
      <c r="A102" t="s">
        <v>199</v>
      </c>
      <c r="B102" t="s">
        <v>200</v>
      </c>
      <c r="C102" t="str">
        <f t="shared" si="5"/>
        <v>127</v>
      </c>
      <c r="D102" t="str">
        <f t="shared" si="6"/>
        <v>05</v>
      </c>
      <c r="E102">
        <f t="shared" si="7"/>
        <v>6</v>
      </c>
      <c r="F102" t="str">
        <f t="shared" si="8"/>
        <v>1988</v>
      </c>
      <c r="G102" t="str">
        <f t="shared" si="9"/>
        <v>05. 6. 1988</v>
      </c>
    </row>
    <row r="103" spans="1:7" x14ac:dyDescent="0.2">
      <c r="A103" t="s">
        <v>201</v>
      </c>
      <c r="B103" t="s">
        <v>202</v>
      </c>
      <c r="C103" t="str">
        <f t="shared" si="5"/>
        <v>128</v>
      </c>
      <c r="D103" t="str">
        <f t="shared" si="6"/>
        <v>23</v>
      </c>
      <c r="E103">
        <f t="shared" si="7"/>
        <v>10</v>
      </c>
      <c r="F103" t="str">
        <f t="shared" si="8"/>
        <v>1987</v>
      </c>
      <c r="G103" t="str">
        <f t="shared" si="9"/>
        <v>23. 10. 1987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zoomScale="160" zoomScaleNormal="160" workbookViewId="0">
      <selection activeCell="F15" sqref="F15"/>
    </sheetView>
  </sheetViews>
  <sheetFormatPr defaultRowHeight="12.75" x14ac:dyDescent="0.2"/>
  <cols>
    <col min="1" max="1" width="20" customWidth="1"/>
    <col min="2" max="2" width="15.28515625" customWidth="1"/>
    <col min="3" max="3" width="14.5703125" customWidth="1"/>
    <col min="4" max="4" width="13.28515625" customWidth="1"/>
    <col min="5" max="5" width="18.28515625" customWidth="1"/>
    <col min="6" max="6" width="14.7109375" customWidth="1"/>
    <col min="8" max="8" width="11.42578125" customWidth="1"/>
  </cols>
  <sheetData>
    <row r="1" spans="1:6" ht="24.75" customHeight="1" x14ac:dyDescent="0.2">
      <c r="A1" s="21" t="s">
        <v>203</v>
      </c>
      <c r="B1" s="21" t="s">
        <v>204</v>
      </c>
      <c r="C1" s="21" t="s">
        <v>205</v>
      </c>
      <c r="D1" s="21" t="s">
        <v>206</v>
      </c>
      <c r="E1" s="21" t="s">
        <v>207</v>
      </c>
      <c r="F1" s="21" t="s">
        <v>1035</v>
      </c>
    </row>
    <row r="2" spans="1:6" x14ac:dyDescent="0.2">
      <c r="A2" s="2" t="s">
        <v>208</v>
      </c>
      <c r="B2" s="2" t="s">
        <v>209</v>
      </c>
      <c r="C2" s="2" t="str">
        <f>LEFT(A2,FIND(" ",A2)-1)</f>
        <v>Janko</v>
      </c>
      <c r="D2" s="2" t="str">
        <f>RIGHT(A2,LEN(A2)-FIND(" ",A2))</f>
        <v>Mrkvička</v>
      </c>
      <c r="E2" s="2" t="str">
        <f>IF(OR(LEFT(B2,1)="0",LEFT(B2,1)="1"),CONCATENATE("20",LEFT(B2,2)),CONCATENATE("19",LEFT(B2,2)))</f>
        <v>1988</v>
      </c>
      <c r="F2" s="1" t="str">
        <f>MID(B2,5,2)</f>
        <v>19</v>
      </c>
    </row>
    <row r="3" spans="1:6" x14ac:dyDescent="0.2">
      <c r="A3" s="2" t="s">
        <v>210</v>
      </c>
      <c r="B3" s="2" t="s">
        <v>9</v>
      </c>
      <c r="C3" s="2" t="str">
        <f t="shared" ref="C3:C10" si="0">LEFT(A3,FIND(" ",A3)-1)</f>
        <v>Zuzka</v>
      </c>
      <c r="D3" s="2" t="str">
        <f t="shared" ref="D3:D10" si="1">RIGHT(A3,LEN(A3)-FIND(" ",A3))</f>
        <v>Hrašková</v>
      </c>
      <c r="E3" s="2" t="str">
        <f t="shared" ref="E3:E10" si="2">IF(OR(LEFT(B3,1)="0",LEFT(B3,1)="1"),CONCATENATE("20",LEFT(B3,2)),CONCATENATE("19",LEFT(B3,2)))</f>
        <v>1988</v>
      </c>
      <c r="F3" s="1" t="str">
        <f t="shared" ref="F3:F10" si="3">MID(B3,5,2)</f>
        <v>19</v>
      </c>
    </row>
    <row r="4" spans="1:6" x14ac:dyDescent="0.2">
      <c r="A4" s="2" t="s">
        <v>211</v>
      </c>
      <c r="B4" s="2" t="s">
        <v>212</v>
      </c>
      <c r="C4" s="2" t="str">
        <f t="shared" si="0"/>
        <v>Juraj</v>
      </c>
      <c r="D4" s="2" t="str">
        <f t="shared" si="1"/>
        <v>Jánošík</v>
      </c>
      <c r="E4" s="2" t="str">
        <f t="shared" si="2"/>
        <v>1987</v>
      </c>
      <c r="F4" s="1" t="str">
        <f t="shared" si="3"/>
        <v>20</v>
      </c>
    </row>
    <row r="5" spans="1:6" x14ac:dyDescent="0.2">
      <c r="A5" s="2" t="s">
        <v>213</v>
      </c>
      <c r="B5" s="2" t="s">
        <v>214</v>
      </c>
      <c r="C5" s="2" t="str">
        <f t="shared" si="0"/>
        <v>Ján</v>
      </c>
      <c r="D5" s="2" t="str">
        <f t="shared" si="1"/>
        <v>Kapusta</v>
      </c>
      <c r="E5" s="2" t="str">
        <f t="shared" si="2"/>
        <v>1987</v>
      </c>
      <c r="F5" s="1" t="str">
        <f t="shared" si="3"/>
        <v>08</v>
      </c>
    </row>
    <row r="6" spans="1:6" x14ac:dyDescent="0.2">
      <c r="A6" s="2" t="s">
        <v>215</v>
      </c>
      <c r="B6" s="2" t="s">
        <v>216</v>
      </c>
      <c r="C6" s="2" t="str">
        <f t="shared" si="0"/>
        <v>Ivan</v>
      </c>
      <c r="D6" s="2" t="str">
        <f t="shared" si="1"/>
        <v>Medveď</v>
      </c>
      <c r="E6" s="2" t="str">
        <f t="shared" si="2"/>
        <v>1987</v>
      </c>
      <c r="F6" s="1" t="str">
        <f t="shared" si="3"/>
        <v>27</v>
      </c>
    </row>
    <row r="7" spans="1:6" x14ac:dyDescent="0.2">
      <c r="A7" s="2" t="s">
        <v>217</v>
      </c>
      <c r="B7" s="2" t="s">
        <v>218</v>
      </c>
      <c r="C7" s="2" t="str">
        <f t="shared" si="0"/>
        <v>Ilja</v>
      </c>
      <c r="D7" s="2" t="str">
        <f t="shared" si="1"/>
        <v>Muromec</v>
      </c>
      <c r="E7" s="2" t="str">
        <f t="shared" si="2"/>
        <v>1988</v>
      </c>
      <c r="F7" s="1" t="str">
        <f t="shared" si="3"/>
        <v>25</v>
      </c>
    </row>
    <row r="8" spans="1:6" x14ac:dyDescent="0.2">
      <c r="A8" s="2" t="s">
        <v>219</v>
      </c>
      <c r="B8" s="2" t="s">
        <v>18</v>
      </c>
      <c r="C8" s="2" t="str">
        <f t="shared" si="0"/>
        <v>Katka</v>
      </c>
      <c r="D8" s="2" t="str">
        <f t="shared" si="1"/>
        <v>Čertova</v>
      </c>
      <c r="E8" s="2" t="str">
        <f t="shared" si="2"/>
        <v>1988</v>
      </c>
      <c r="F8" s="1" t="str">
        <f t="shared" si="3"/>
        <v>26</v>
      </c>
    </row>
    <row r="9" spans="1:6" x14ac:dyDescent="0.2">
      <c r="A9" s="2" t="s">
        <v>220</v>
      </c>
      <c r="B9" s="2" t="s">
        <v>221</v>
      </c>
      <c r="C9" s="2" t="str">
        <f t="shared" si="0"/>
        <v>Mikeš</v>
      </c>
      <c r="D9" s="2" t="str">
        <f t="shared" si="1"/>
        <v>Kocúr</v>
      </c>
      <c r="E9" s="2" t="str">
        <f t="shared" si="2"/>
        <v>1987</v>
      </c>
      <c r="F9" s="1" t="str">
        <f t="shared" si="3"/>
        <v>06</v>
      </c>
    </row>
    <row r="10" spans="1:6" x14ac:dyDescent="0.2">
      <c r="A10" s="2" t="s">
        <v>222</v>
      </c>
      <c r="B10" s="2" t="s">
        <v>223</v>
      </c>
      <c r="C10" s="2" t="str">
        <f t="shared" si="0"/>
        <v>Dedo</v>
      </c>
      <c r="D10" s="2" t="str">
        <f t="shared" si="1"/>
        <v>Mráz</v>
      </c>
      <c r="E10" s="2" t="str">
        <f t="shared" si="2"/>
        <v>1987</v>
      </c>
      <c r="F10" s="1" t="str">
        <f t="shared" si="3"/>
        <v>04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9"/>
  <sheetViews>
    <sheetView zoomScale="145" zoomScaleNormal="145" workbookViewId="0">
      <selection activeCell="F12" sqref="F12"/>
    </sheetView>
  </sheetViews>
  <sheetFormatPr defaultRowHeight="12.75" x14ac:dyDescent="0.2"/>
  <cols>
    <col min="1" max="1" width="25.42578125" style="3" customWidth="1"/>
    <col min="2" max="2" width="14.42578125" customWidth="1"/>
    <col min="3" max="3" width="24.42578125" customWidth="1"/>
    <col min="4" max="4" width="21.140625" customWidth="1"/>
    <col min="5" max="5" width="28.5703125" style="3" customWidth="1"/>
    <col min="6" max="6" width="45.5703125" style="3" customWidth="1"/>
    <col min="7" max="16384" width="9.140625" style="3"/>
  </cols>
  <sheetData>
    <row r="1" spans="1:6" x14ac:dyDescent="0.2">
      <c r="A1" s="22" t="s">
        <v>1030</v>
      </c>
      <c r="B1" s="23" t="s">
        <v>1031</v>
      </c>
      <c r="C1" s="23" t="s">
        <v>1032</v>
      </c>
      <c r="D1" s="23" t="s">
        <v>1033</v>
      </c>
      <c r="E1" s="22" t="s">
        <v>1029</v>
      </c>
      <c r="F1" s="22" t="s">
        <v>441</v>
      </c>
    </row>
    <row r="2" spans="1:6" x14ac:dyDescent="0.2">
      <c r="A2" s="3" t="s">
        <v>442</v>
      </c>
      <c r="B2" t="s">
        <v>443</v>
      </c>
      <c r="C2" t="s">
        <v>444</v>
      </c>
      <c r="D2" t="s">
        <v>445</v>
      </c>
      <c r="E2" s="3" t="str">
        <f>CONCATENATE(RIGHT(A2,LEN(A2)-FIND(" ",A2))," ",LEFT(A2,FIND(" ",A2)-1))</f>
        <v>Adam Babiš</v>
      </c>
      <c r="F2" s="3" t="str">
        <f>CONCATENATE(D2,", ",B2," ",C2)</f>
        <v>Č.d. 264, 023 36 Radoľa</v>
      </c>
    </row>
    <row r="3" spans="1:6" x14ac:dyDescent="0.2">
      <c r="A3" s="3" t="s">
        <v>446</v>
      </c>
      <c r="B3" t="s">
        <v>447</v>
      </c>
      <c r="C3" t="s">
        <v>448</v>
      </c>
      <c r="D3" t="s">
        <v>449</v>
      </c>
      <c r="E3" s="3" t="str">
        <f t="shared" ref="E3:E66" si="0">CONCATENATE(RIGHT(A3,LEN(A3)-FIND(" ",A3))," ",LEFT(A3,FIND(" ",A3)-1))</f>
        <v>Lenka Bačinská</v>
      </c>
      <c r="F3" s="3" t="str">
        <f t="shared" ref="F3:F66" si="1">CONCATENATE(D3,", ",B3," ",C3)</f>
        <v>Platanová 10, 010 07 Žilina</v>
      </c>
    </row>
    <row r="4" spans="1:6" x14ac:dyDescent="0.2">
      <c r="A4" s="3" t="s">
        <v>450</v>
      </c>
      <c r="B4" t="s">
        <v>447</v>
      </c>
      <c r="C4" t="s">
        <v>448</v>
      </c>
      <c r="D4" t="s">
        <v>451</v>
      </c>
      <c r="E4" s="3" t="str">
        <f t="shared" si="0"/>
        <v>Veronika Balážová</v>
      </c>
      <c r="F4" s="3" t="str">
        <f t="shared" si="1"/>
        <v>Gaštanová 7, 010 07 Žilina</v>
      </c>
    </row>
    <row r="5" spans="1:6" x14ac:dyDescent="0.2">
      <c r="A5" s="3" t="s">
        <v>452</v>
      </c>
      <c r="B5" t="s">
        <v>453</v>
      </c>
      <c r="C5" t="s">
        <v>454</v>
      </c>
      <c r="D5" t="s">
        <v>455</v>
      </c>
      <c r="E5" s="3" t="str">
        <f t="shared" si="0"/>
        <v>Katarína Ballová</v>
      </c>
      <c r="F5" s="3" t="str">
        <f t="shared" si="1"/>
        <v>Č.d. 152, 013 04 Stráža</v>
      </c>
    </row>
    <row r="6" spans="1:6" x14ac:dyDescent="0.2">
      <c r="A6" s="3" t="s">
        <v>456</v>
      </c>
      <c r="B6" t="s">
        <v>453</v>
      </c>
      <c r="C6" t="s">
        <v>454</v>
      </c>
      <c r="D6" t="s">
        <v>457</v>
      </c>
      <c r="E6" s="3" t="str">
        <f t="shared" si="0"/>
        <v>Andrea Bartošová</v>
      </c>
      <c r="F6" s="3" t="str">
        <f t="shared" si="1"/>
        <v>Č.d. 34, 013 04 Stráža</v>
      </c>
    </row>
    <row r="7" spans="1:6" x14ac:dyDescent="0.2">
      <c r="A7" s="3" t="s">
        <v>458</v>
      </c>
      <c r="B7" t="s">
        <v>453</v>
      </c>
      <c r="C7" t="s">
        <v>459</v>
      </c>
      <c r="D7" t="s">
        <v>460</v>
      </c>
      <c r="E7" s="3" t="str">
        <f t="shared" si="0"/>
        <v>Romana Bartošová</v>
      </c>
      <c r="F7" s="3" t="str">
        <f t="shared" si="1"/>
        <v>Č.d. 157, 013 04 Dolná Tižina</v>
      </c>
    </row>
    <row r="8" spans="1:6" x14ac:dyDescent="0.2">
      <c r="A8" s="3" t="s">
        <v>461</v>
      </c>
      <c r="B8" t="s">
        <v>462</v>
      </c>
      <c r="C8" t="s">
        <v>463</v>
      </c>
      <c r="D8" t="s">
        <v>464</v>
      </c>
      <c r="E8" s="3" t="str">
        <f t="shared" si="0"/>
        <v>Jana Bednárová</v>
      </c>
      <c r="F8" s="3" t="str">
        <f t="shared" si="1"/>
        <v>Dolná Trnovská 114/147, 010 01 Žilina-Trnové</v>
      </c>
    </row>
    <row r="9" spans="1:6" x14ac:dyDescent="0.2">
      <c r="A9" s="3" t="s">
        <v>465</v>
      </c>
      <c r="B9" t="s">
        <v>466</v>
      </c>
      <c r="C9" t="s">
        <v>448</v>
      </c>
      <c r="D9" t="s">
        <v>467</v>
      </c>
      <c r="E9" s="3" t="str">
        <f t="shared" si="0"/>
        <v>Anna Behúňová</v>
      </c>
      <c r="F9" s="3" t="str">
        <f t="shared" si="1"/>
        <v>Uholná 585, 010 08 Žilina</v>
      </c>
    </row>
    <row r="10" spans="1:6" x14ac:dyDescent="0.2">
      <c r="A10" s="3" t="s">
        <v>468</v>
      </c>
      <c r="B10" t="s">
        <v>447</v>
      </c>
      <c r="C10" t="s">
        <v>448</v>
      </c>
      <c r="D10" t="s">
        <v>469</v>
      </c>
      <c r="E10" s="3" t="str">
        <f t="shared" si="0"/>
        <v>Michaela Bernátová</v>
      </c>
      <c r="F10" s="3" t="str">
        <f t="shared" si="1"/>
        <v>Borová 36, 010 07 Žilina</v>
      </c>
    </row>
    <row r="11" spans="1:6" x14ac:dyDescent="0.2">
      <c r="A11" s="3" t="s">
        <v>470</v>
      </c>
      <c r="B11" t="s">
        <v>447</v>
      </c>
      <c r="C11" t="s">
        <v>448</v>
      </c>
      <c r="D11" t="s">
        <v>471</v>
      </c>
      <c r="E11" s="3" t="str">
        <f t="shared" si="0"/>
        <v>Ivana Birošiková</v>
      </c>
      <c r="F11" s="3" t="str">
        <f t="shared" si="1"/>
        <v>Smreková 22, 010 07 Žilina</v>
      </c>
    </row>
    <row r="12" spans="1:6" x14ac:dyDescent="0.2">
      <c r="A12" s="3" t="s">
        <v>472</v>
      </c>
      <c r="B12" t="s">
        <v>473</v>
      </c>
      <c r="C12" t="s">
        <v>474</v>
      </c>
      <c r="D12" t="s">
        <v>475</v>
      </c>
      <c r="E12" s="3" t="str">
        <f t="shared" si="0"/>
        <v>Katarína Blašková</v>
      </c>
      <c r="F12" s="3" t="str">
        <f t="shared" si="1"/>
        <v>Konská 300, 013 13 Rajecké Teplice</v>
      </c>
    </row>
    <row r="13" spans="1:6" x14ac:dyDescent="0.2">
      <c r="A13" s="3" t="s">
        <v>476</v>
      </c>
      <c r="B13" t="s">
        <v>477</v>
      </c>
      <c r="C13" t="s">
        <v>478</v>
      </c>
      <c r="D13" t="s">
        <v>479</v>
      </c>
      <c r="E13" s="3" t="str">
        <f t="shared" si="0"/>
        <v>Michaela Boteková</v>
      </c>
      <c r="F13" s="3" t="str">
        <f t="shared" si="1"/>
        <v>Babkov č.d. 68, 013 11 Lietavská Lúčka</v>
      </c>
    </row>
    <row r="14" spans="1:6" x14ac:dyDescent="0.2">
      <c r="A14" s="3" t="s">
        <v>480</v>
      </c>
      <c r="B14" t="s">
        <v>481</v>
      </c>
      <c r="C14" t="s">
        <v>482</v>
      </c>
      <c r="D14" t="s">
        <v>483</v>
      </c>
      <c r="E14" s="3" t="str">
        <f t="shared" si="0"/>
        <v>Mária Brandýsová</v>
      </c>
      <c r="F14" s="3" t="str">
        <f t="shared" si="1"/>
        <v>č. d. 299, 013 25 Stráňavy</v>
      </c>
    </row>
    <row r="15" spans="1:6" x14ac:dyDescent="0.2">
      <c r="A15" s="3" t="s">
        <v>484</v>
      </c>
      <c r="B15" t="s">
        <v>481</v>
      </c>
      <c r="C15" t="s">
        <v>482</v>
      </c>
      <c r="D15" t="s">
        <v>485</v>
      </c>
      <c r="E15" s="3" t="str">
        <f t="shared" si="0"/>
        <v>Bibiana Brestovanská</v>
      </c>
      <c r="F15" s="3" t="str">
        <f t="shared" si="1"/>
        <v>Č.d. 299, 013 25 Stráňavy</v>
      </c>
    </row>
    <row r="16" spans="1:6" x14ac:dyDescent="0.2">
      <c r="A16" s="3" t="s">
        <v>486</v>
      </c>
      <c r="B16" t="s">
        <v>487</v>
      </c>
      <c r="C16" t="s">
        <v>488</v>
      </c>
      <c r="D16" t="s">
        <v>489</v>
      </c>
      <c r="E16" s="3" t="str">
        <f t="shared" si="0"/>
        <v>Vladimír Brezáni</v>
      </c>
      <c r="F16" s="3" t="str">
        <f t="shared" si="1"/>
        <v>Č.d. 722, 029 55 Novoť</v>
      </c>
    </row>
    <row r="17" spans="1:6" x14ac:dyDescent="0.2">
      <c r="A17" s="3" t="s">
        <v>490</v>
      </c>
      <c r="B17" t="s">
        <v>462</v>
      </c>
      <c r="C17" t="s">
        <v>448</v>
      </c>
      <c r="D17" t="s">
        <v>491</v>
      </c>
      <c r="E17" s="3" t="str">
        <f t="shared" si="0"/>
        <v>Andrea Bujná</v>
      </c>
      <c r="F17" s="3" t="str">
        <f t="shared" si="1"/>
        <v>Kempelenova 3404/35, 010 01 Žilina</v>
      </c>
    </row>
    <row r="18" spans="1:6" x14ac:dyDescent="0.2">
      <c r="A18" s="3" t="s">
        <v>492</v>
      </c>
      <c r="B18" t="s">
        <v>462</v>
      </c>
      <c r="C18" t="s">
        <v>493</v>
      </c>
      <c r="D18" t="s">
        <v>494</v>
      </c>
      <c r="E18" s="3" t="str">
        <f t="shared" si="0"/>
        <v>René Cabuk</v>
      </c>
      <c r="F18" s="3" t="str">
        <f t="shared" si="1"/>
        <v>Pri celulózke 48, 010 01 Žilina 1</v>
      </c>
    </row>
    <row r="19" spans="1:6" x14ac:dyDescent="0.2">
      <c r="A19" s="3" t="s">
        <v>495</v>
      </c>
      <c r="B19" t="s">
        <v>496</v>
      </c>
      <c r="C19" t="s">
        <v>497</v>
      </c>
      <c r="D19" t="s">
        <v>498</v>
      </c>
      <c r="E19" s="3" t="str">
        <f t="shared" si="0"/>
        <v>Katarína Cibulková</v>
      </c>
      <c r="F19" s="3" t="str">
        <f t="shared" si="1"/>
        <v>Jasenové 190, 013 19 Kľače</v>
      </c>
    </row>
    <row r="20" spans="1:6" x14ac:dyDescent="0.2">
      <c r="A20" s="3" t="s">
        <v>499</v>
      </c>
      <c r="B20" t="s">
        <v>500</v>
      </c>
      <c r="C20" t="s">
        <v>501</v>
      </c>
      <c r="D20" t="s">
        <v>502</v>
      </c>
      <c r="E20" s="3" t="str">
        <f t="shared" si="0"/>
        <v>Radoslav Cvacho</v>
      </c>
      <c r="F20" s="3" t="str">
        <f t="shared" si="1"/>
        <v>Biely Potok 594, 013 06 Terchová</v>
      </c>
    </row>
    <row r="21" spans="1:6" x14ac:dyDescent="0.2">
      <c r="A21" s="3" t="s">
        <v>503</v>
      </c>
      <c r="B21" t="s">
        <v>500</v>
      </c>
      <c r="C21" t="s">
        <v>501</v>
      </c>
      <c r="D21" t="s">
        <v>504</v>
      </c>
      <c r="E21" s="3" t="str">
        <f t="shared" si="0"/>
        <v>Zuzana Čečková</v>
      </c>
      <c r="F21" s="3" t="str">
        <f t="shared" si="1"/>
        <v>Mládežnícka 564, 013 06 Terchová</v>
      </c>
    </row>
    <row r="22" spans="1:6" x14ac:dyDescent="0.2">
      <c r="A22" s="3" t="s">
        <v>505</v>
      </c>
      <c r="B22" t="s">
        <v>506</v>
      </c>
      <c r="C22" t="s">
        <v>507</v>
      </c>
      <c r="D22" t="s">
        <v>508</v>
      </c>
      <c r="E22" s="3" t="str">
        <f t="shared" si="0"/>
        <v>Klaudia Čurajová</v>
      </c>
      <c r="F22" s="3" t="str">
        <f t="shared" si="1"/>
        <v>Č.d. 188, 013 15 Rajecká Lesná</v>
      </c>
    </row>
    <row r="23" spans="1:6" x14ac:dyDescent="0.2">
      <c r="A23" s="3" t="s">
        <v>509</v>
      </c>
      <c r="B23" t="s">
        <v>510</v>
      </c>
      <c r="C23" t="s">
        <v>511</v>
      </c>
      <c r="D23" t="s">
        <v>512</v>
      </c>
      <c r="E23" s="3" t="str">
        <f t="shared" si="0"/>
        <v>Adela Danišková</v>
      </c>
      <c r="F23" s="3" t="str">
        <f t="shared" si="1"/>
        <v>Záhradkárska 1020, 013 01 Teplička nad Váhom</v>
      </c>
    </row>
    <row r="24" spans="1:6" x14ac:dyDescent="0.2">
      <c r="A24" s="3" t="s">
        <v>513</v>
      </c>
      <c r="B24" t="s">
        <v>514</v>
      </c>
      <c r="C24" t="s">
        <v>515</v>
      </c>
      <c r="D24" t="s">
        <v>516</v>
      </c>
      <c r="E24" s="3" t="str">
        <f t="shared" si="0"/>
        <v>Monika Dendisová</v>
      </c>
      <c r="F24" s="3" t="str">
        <f t="shared" si="1"/>
        <v>Ovčiarsko 89, 010 04 Žilina 4</v>
      </c>
    </row>
    <row r="25" spans="1:6" x14ac:dyDescent="0.2">
      <c r="A25" s="3" t="s">
        <v>517</v>
      </c>
      <c r="B25" t="s">
        <v>462</v>
      </c>
      <c r="C25" t="s">
        <v>493</v>
      </c>
      <c r="D25" t="s">
        <v>518</v>
      </c>
      <c r="E25" s="3" t="str">
        <f t="shared" si="0"/>
        <v>Erika Dikošová</v>
      </c>
      <c r="F25" s="3" t="str">
        <f t="shared" si="1"/>
        <v>Severná 55, 010 01 Žilina 1</v>
      </c>
    </row>
    <row r="26" spans="1:6" x14ac:dyDescent="0.2">
      <c r="A26" s="3" t="s">
        <v>519</v>
      </c>
      <c r="B26" t="s">
        <v>520</v>
      </c>
      <c r="C26" t="s">
        <v>521</v>
      </c>
      <c r="D26" t="s">
        <v>522</v>
      </c>
      <c r="E26" s="3" t="str">
        <f t="shared" si="0"/>
        <v>Nikola Ďungelová</v>
      </c>
      <c r="F26" s="3" t="str">
        <f t="shared" si="1"/>
        <v>Baničova 13, 010 15 Žilina 15</v>
      </c>
    </row>
    <row r="27" spans="1:6" x14ac:dyDescent="0.2">
      <c r="A27" s="3" t="s">
        <v>523</v>
      </c>
      <c r="B27" t="s">
        <v>524</v>
      </c>
      <c r="D27" t="s">
        <v>525</v>
      </c>
      <c r="E27" s="3" t="str">
        <f t="shared" si="0"/>
        <v>Monika Ďurajková</v>
      </c>
      <c r="F27" s="3" t="str">
        <f t="shared" si="1"/>
        <v xml:space="preserve">Turie 338, 013 12 </v>
      </c>
    </row>
    <row r="28" spans="1:6" x14ac:dyDescent="0.2">
      <c r="A28" s="3" t="s">
        <v>526</v>
      </c>
      <c r="B28" t="s">
        <v>462</v>
      </c>
      <c r="C28" t="s">
        <v>493</v>
      </c>
      <c r="D28" t="s">
        <v>527</v>
      </c>
      <c r="E28" s="3" t="str">
        <f t="shared" si="0"/>
        <v>Matej Ďurčan</v>
      </c>
      <c r="F28" s="3" t="str">
        <f t="shared" si="1"/>
        <v>Jána Kovalíka 39, 010 01 Žilina 1</v>
      </c>
    </row>
    <row r="29" spans="1:6" x14ac:dyDescent="0.2">
      <c r="A29" s="3" t="s">
        <v>528</v>
      </c>
      <c r="B29" t="s">
        <v>529</v>
      </c>
      <c r="C29" t="s">
        <v>530</v>
      </c>
      <c r="D29" t="s">
        <v>531</v>
      </c>
      <c r="E29" s="3" t="str">
        <f t="shared" si="0"/>
        <v>Terézia Ďuríčková</v>
      </c>
      <c r="F29" s="3" t="str">
        <f t="shared" si="1"/>
        <v>ČSA 1306/34, 024 04 Kysucké Nové Mesto 4</v>
      </c>
    </row>
    <row r="30" spans="1:6" x14ac:dyDescent="0.2">
      <c r="A30" s="3" t="s">
        <v>532</v>
      </c>
      <c r="B30" t="s">
        <v>533</v>
      </c>
      <c r="C30" t="s">
        <v>534</v>
      </c>
      <c r="D30" t="s">
        <v>535</v>
      </c>
      <c r="E30" s="3" t="str">
        <f t="shared" si="0"/>
        <v>Michaela Ďurínová</v>
      </c>
      <c r="F30" s="3" t="str">
        <f t="shared" si="1"/>
        <v>Hrnčiarska 889, 013 03 Varín</v>
      </c>
    </row>
    <row r="31" spans="1:6" x14ac:dyDescent="0.2">
      <c r="A31" s="3" t="s">
        <v>536</v>
      </c>
      <c r="B31" t="s">
        <v>533</v>
      </c>
      <c r="C31" t="s">
        <v>534</v>
      </c>
      <c r="D31" t="s">
        <v>537</v>
      </c>
      <c r="E31" s="3" t="str">
        <f t="shared" si="0"/>
        <v>Stanislav Ďuriš</v>
      </c>
      <c r="F31" s="3" t="str">
        <f t="shared" si="1"/>
        <v>Hviezdoslavova 537, 013 03 Varín</v>
      </c>
    </row>
    <row r="32" spans="1:6" x14ac:dyDescent="0.2">
      <c r="A32" s="3" t="s">
        <v>538</v>
      </c>
      <c r="B32" t="s">
        <v>510</v>
      </c>
      <c r="C32" t="s">
        <v>511</v>
      </c>
      <c r="D32" t="s">
        <v>539</v>
      </c>
      <c r="E32" s="3" t="str">
        <f t="shared" si="0"/>
        <v>Dominika Ďurišová</v>
      </c>
      <c r="F32" s="3" t="str">
        <f t="shared" si="1"/>
        <v>Na Straník 952/2, 013 01 Teplička nad Váhom</v>
      </c>
    </row>
    <row r="33" spans="1:6" x14ac:dyDescent="0.2">
      <c r="A33" s="3" t="s">
        <v>540</v>
      </c>
      <c r="B33" t="s">
        <v>466</v>
      </c>
      <c r="C33" t="s">
        <v>448</v>
      </c>
      <c r="D33" t="s">
        <v>541</v>
      </c>
      <c r="E33" s="3" t="str">
        <f t="shared" si="0"/>
        <v>Lucia Forbaková</v>
      </c>
      <c r="F33" s="3" t="str">
        <f t="shared" si="1"/>
        <v>Prešovská 4, 010 08 Žilina</v>
      </c>
    </row>
    <row r="34" spans="1:6" x14ac:dyDescent="0.2">
      <c r="A34" s="3" t="s">
        <v>542</v>
      </c>
      <c r="B34" t="s">
        <v>543</v>
      </c>
      <c r="C34" t="s">
        <v>544</v>
      </c>
      <c r="D34" t="s">
        <v>545</v>
      </c>
      <c r="E34" s="3" t="str">
        <f t="shared" si="0"/>
        <v>Petra Frančeková</v>
      </c>
      <c r="F34" s="3" t="str">
        <f t="shared" si="1"/>
        <v>Lutiše č.96, 013 05 Belá pri Varíne</v>
      </c>
    </row>
    <row r="35" spans="1:6" x14ac:dyDescent="0.2">
      <c r="A35" s="3" t="s">
        <v>546</v>
      </c>
      <c r="B35" t="s">
        <v>547</v>
      </c>
      <c r="C35" t="s">
        <v>548</v>
      </c>
      <c r="D35" t="s">
        <v>549</v>
      </c>
      <c r="E35" s="3" t="str">
        <f t="shared" si="0"/>
        <v>Michal Frátrik</v>
      </c>
      <c r="F35" s="3" t="str">
        <f t="shared" si="1"/>
        <v>č.d.197, 023 45 Horný Vadičov</v>
      </c>
    </row>
    <row r="36" spans="1:6" x14ac:dyDescent="0.2">
      <c r="A36" s="3" t="s">
        <v>550</v>
      </c>
      <c r="B36" t="s">
        <v>477</v>
      </c>
      <c r="C36" t="s">
        <v>478</v>
      </c>
      <c r="D36" t="s">
        <v>551</v>
      </c>
      <c r="E36" s="3" t="str">
        <f t="shared" si="0"/>
        <v>Martina Frátriková</v>
      </c>
      <c r="F36" s="3" t="str">
        <f t="shared" si="1"/>
        <v>Lietavská Svinná 259, 013 11 Lietavská Lúčka</v>
      </c>
    </row>
    <row r="37" spans="1:6" x14ac:dyDescent="0.2">
      <c r="A37" s="3" t="s">
        <v>552</v>
      </c>
      <c r="B37" t="s">
        <v>553</v>
      </c>
      <c r="C37" t="s">
        <v>554</v>
      </c>
      <c r="D37" t="s">
        <v>555</v>
      </c>
      <c r="E37" s="3" t="str">
        <f t="shared" si="0"/>
        <v>Iveta Frištíková</v>
      </c>
      <c r="F37" s="3" t="str">
        <f t="shared" si="1"/>
        <v>Č.d. 69, 013 18 Podhorie</v>
      </c>
    </row>
    <row r="38" spans="1:6" x14ac:dyDescent="0.2">
      <c r="A38" s="3" t="s">
        <v>556</v>
      </c>
      <c r="B38" t="s">
        <v>496</v>
      </c>
      <c r="C38" t="s">
        <v>557</v>
      </c>
      <c r="D38" t="s">
        <v>558</v>
      </c>
      <c r="E38" s="3" t="str">
        <f t="shared" si="0"/>
        <v>Veronika Furbergerová</v>
      </c>
      <c r="F38" s="3" t="str">
        <f t="shared" si="1"/>
        <v>Č.d. 51, 013 19 Jasenové</v>
      </c>
    </row>
    <row r="39" spans="1:6" x14ac:dyDescent="0.2">
      <c r="A39" s="3" t="s">
        <v>559</v>
      </c>
      <c r="B39" t="s">
        <v>514</v>
      </c>
      <c r="C39" t="s">
        <v>448</v>
      </c>
      <c r="D39" t="s">
        <v>560</v>
      </c>
      <c r="E39" s="3" t="str">
        <f t="shared" si="0"/>
        <v>Matej Gajdošík</v>
      </c>
      <c r="F39" s="3" t="str">
        <f t="shared" si="1"/>
        <v>J. Závodského 98, 010 04 Žilina</v>
      </c>
    </row>
    <row r="40" spans="1:6" x14ac:dyDescent="0.2">
      <c r="A40" s="3" t="s">
        <v>561</v>
      </c>
      <c r="B40" t="s">
        <v>562</v>
      </c>
      <c r="C40" t="s">
        <v>448</v>
      </c>
      <c r="D40" t="s">
        <v>563</v>
      </c>
      <c r="E40" s="3" t="str">
        <f t="shared" si="0"/>
        <v>Slavomíra Gajdošová</v>
      </c>
      <c r="F40" s="3" t="str">
        <f t="shared" si="1"/>
        <v>Dolná 18, Budatín, 010 03 Žilina</v>
      </c>
    </row>
    <row r="41" spans="1:6" x14ac:dyDescent="0.2">
      <c r="A41" s="3" t="s">
        <v>564</v>
      </c>
      <c r="B41" t="s">
        <v>473</v>
      </c>
      <c r="C41" t="s">
        <v>474</v>
      </c>
      <c r="D41" t="s">
        <v>565</v>
      </c>
      <c r="E41" s="3" t="str">
        <f t="shared" si="0"/>
        <v>Simona Grešáková</v>
      </c>
      <c r="F41" s="3" t="str">
        <f t="shared" si="1"/>
        <v>Poluvsie 115, 013 13 Rajecké Teplice</v>
      </c>
    </row>
    <row r="42" spans="1:6" x14ac:dyDescent="0.2">
      <c r="A42" s="3" t="s">
        <v>566</v>
      </c>
      <c r="B42" t="s">
        <v>567</v>
      </c>
      <c r="C42" t="s">
        <v>568</v>
      </c>
      <c r="D42" t="s">
        <v>569</v>
      </c>
      <c r="E42" s="3" t="str">
        <f t="shared" si="0"/>
        <v>Ľubomír Hajný</v>
      </c>
      <c r="F42" s="3" t="str">
        <f t="shared" si="1"/>
        <v>Kotešová 195, 013 61 Kotešová</v>
      </c>
    </row>
    <row r="43" spans="1:6" x14ac:dyDescent="0.2">
      <c r="A43" s="3" t="s">
        <v>570</v>
      </c>
      <c r="B43" t="s">
        <v>571</v>
      </c>
      <c r="C43" t="s">
        <v>572</v>
      </c>
      <c r="D43" t="s">
        <v>573</v>
      </c>
      <c r="E43" s="3" t="str">
        <f t="shared" si="0"/>
        <v>Michal Hodás</v>
      </c>
      <c r="F43" s="3" t="str">
        <f t="shared" si="1"/>
        <v>Nižný koniec 296, 013 62 Veľké Rovné</v>
      </c>
    </row>
    <row r="44" spans="1:6" x14ac:dyDescent="0.2">
      <c r="A44" s="3" t="s">
        <v>574</v>
      </c>
      <c r="B44" t="s">
        <v>553</v>
      </c>
      <c r="C44" t="s">
        <v>575</v>
      </c>
      <c r="D44" t="s">
        <v>576</v>
      </c>
      <c r="E44" s="3" t="str">
        <f t="shared" si="0"/>
        <v>Eva Hrubá</v>
      </c>
      <c r="F44" s="3" t="str">
        <f t="shared" si="1"/>
        <v>Č.d. 270, 013 18 Lietava</v>
      </c>
    </row>
    <row r="45" spans="1:6" x14ac:dyDescent="0.2">
      <c r="A45" s="3" t="s">
        <v>577</v>
      </c>
      <c r="B45" t="s">
        <v>481</v>
      </c>
      <c r="C45" t="s">
        <v>482</v>
      </c>
      <c r="D45" t="s">
        <v>578</v>
      </c>
      <c r="E45" s="3" t="str">
        <f t="shared" si="0"/>
        <v>Vanda Hulínová</v>
      </c>
      <c r="F45" s="3" t="str">
        <f t="shared" si="1"/>
        <v>Č.d. 297, 013 25 Stráňavy</v>
      </c>
    </row>
    <row r="46" spans="1:6" x14ac:dyDescent="0.2">
      <c r="A46" s="3" t="s">
        <v>579</v>
      </c>
      <c r="B46" t="s">
        <v>580</v>
      </c>
      <c r="C46" t="s">
        <v>581</v>
      </c>
      <c r="D46" t="s">
        <v>582</v>
      </c>
      <c r="E46" s="3" t="str">
        <f t="shared" si="0"/>
        <v>Soňa Hulková</v>
      </c>
      <c r="F46" s="3" t="str">
        <f t="shared" si="1"/>
        <v>Pažite 518/37, 010 09 Žilina 9</v>
      </c>
    </row>
    <row r="47" spans="1:6" x14ac:dyDescent="0.2">
      <c r="A47" s="3" t="s">
        <v>583</v>
      </c>
      <c r="B47" t="s">
        <v>520</v>
      </c>
      <c r="C47" t="s">
        <v>521</v>
      </c>
      <c r="D47" t="s">
        <v>584</v>
      </c>
      <c r="E47" s="3" t="str">
        <f t="shared" si="0"/>
        <v>Eva Hundáková</v>
      </c>
      <c r="F47" s="3" t="str">
        <f t="shared" si="1"/>
        <v>Petzvalova 49, 010 15 Žilina 15</v>
      </c>
    </row>
    <row r="48" spans="1:6" x14ac:dyDescent="0.2">
      <c r="A48" s="3" t="s">
        <v>585</v>
      </c>
      <c r="B48" t="s">
        <v>481</v>
      </c>
      <c r="C48" t="s">
        <v>482</v>
      </c>
      <c r="D48" t="s">
        <v>483</v>
      </c>
      <c r="E48" s="3" t="str">
        <f t="shared" si="0"/>
        <v>Veronika Husárová</v>
      </c>
      <c r="F48" s="3" t="str">
        <f t="shared" si="1"/>
        <v>č. d. 299, 013 25 Stráňavy</v>
      </c>
    </row>
    <row r="49" spans="1:6" x14ac:dyDescent="0.2">
      <c r="A49" s="3" t="s">
        <v>586</v>
      </c>
      <c r="B49" t="s">
        <v>533</v>
      </c>
      <c r="C49" t="s">
        <v>534</v>
      </c>
      <c r="D49" t="s">
        <v>587</v>
      </c>
      <c r="E49" s="3" t="str">
        <f t="shared" si="0"/>
        <v>Zuzana Chovanová</v>
      </c>
      <c r="F49" s="3" t="str">
        <f t="shared" si="1"/>
        <v>Krasňany 284, 013 03 Varín</v>
      </c>
    </row>
    <row r="50" spans="1:6" x14ac:dyDescent="0.2">
      <c r="A50" s="3" t="s">
        <v>588</v>
      </c>
      <c r="B50" t="s">
        <v>462</v>
      </c>
      <c r="C50" t="s">
        <v>493</v>
      </c>
      <c r="D50" t="s">
        <v>589</v>
      </c>
      <c r="E50" s="3" t="str">
        <f t="shared" si="0"/>
        <v>Nikola Janúšková</v>
      </c>
      <c r="F50" s="3" t="str">
        <f t="shared" si="1"/>
        <v>Závodská cesta 14, 010 01 Žilina 1</v>
      </c>
    </row>
    <row r="51" spans="1:6" x14ac:dyDescent="0.2">
      <c r="A51" s="3" t="s">
        <v>590</v>
      </c>
      <c r="B51" t="s">
        <v>447</v>
      </c>
      <c r="C51" t="s">
        <v>448</v>
      </c>
      <c r="D51" t="s">
        <v>591</v>
      </c>
      <c r="E51" s="3" t="str">
        <f t="shared" si="0"/>
        <v>Veronika Jedináková</v>
      </c>
      <c r="F51" s="3" t="str">
        <f t="shared" si="1"/>
        <v>Smreková 25, 010 07 Žilina</v>
      </c>
    </row>
    <row r="52" spans="1:6" x14ac:dyDescent="0.2">
      <c r="A52" s="3" t="s">
        <v>592</v>
      </c>
      <c r="B52" t="s">
        <v>462</v>
      </c>
      <c r="C52" t="s">
        <v>493</v>
      </c>
      <c r="D52" t="s">
        <v>593</v>
      </c>
      <c r="E52" s="3" t="str">
        <f t="shared" si="0"/>
        <v>Magdaléna Jozefčiaková</v>
      </c>
      <c r="F52" s="3" t="str">
        <f t="shared" si="1"/>
        <v>Gabajova 26, 010 01 Žilina 1</v>
      </c>
    </row>
    <row r="53" spans="1:6" x14ac:dyDescent="0.2">
      <c r="A53" s="3" t="s">
        <v>594</v>
      </c>
      <c r="B53" t="s">
        <v>447</v>
      </c>
      <c r="C53" t="s">
        <v>448</v>
      </c>
      <c r="D53" t="s">
        <v>595</v>
      </c>
      <c r="E53" s="3" t="str">
        <f t="shared" si="0"/>
        <v>Katarína Jurášová</v>
      </c>
      <c r="F53" s="3" t="str">
        <f t="shared" si="1"/>
        <v>Smreková 18, 010 07 Žilina</v>
      </c>
    </row>
    <row r="54" spans="1:6" x14ac:dyDescent="0.2">
      <c r="A54" s="3" t="s">
        <v>596</v>
      </c>
      <c r="B54" t="s">
        <v>597</v>
      </c>
      <c r="C54" t="s">
        <v>598</v>
      </c>
      <c r="D54" t="s">
        <v>599</v>
      </c>
      <c r="E54" s="3" t="str">
        <f t="shared" si="0"/>
        <v>Adriana Mária Kačániová</v>
      </c>
      <c r="F54" s="3" t="str">
        <f t="shared" si="1"/>
        <v>Č.d. 5, 013 16 Fačkov</v>
      </c>
    </row>
    <row r="55" spans="1:6" x14ac:dyDescent="0.2">
      <c r="A55" s="3" t="s">
        <v>600</v>
      </c>
      <c r="B55" t="s">
        <v>601</v>
      </c>
      <c r="C55" t="s">
        <v>602</v>
      </c>
      <c r="D55" t="s">
        <v>603</v>
      </c>
      <c r="E55" s="3" t="str">
        <f t="shared" si="0"/>
        <v>Miloš Kavecký</v>
      </c>
      <c r="F55" s="3" t="str">
        <f t="shared" si="1"/>
        <v>Gaštanová 1008/25, 014 01 Bytča</v>
      </c>
    </row>
    <row r="56" spans="1:6" x14ac:dyDescent="0.2">
      <c r="A56" s="3" t="s">
        <v>604</v>
      </c>
      <c r="B56" t="s">
        <v>605</v>
      </c>
      <c r="C56" t="s">
        <v>606</v>
      </c>
      <c r="D56" t="s">
        <v>607</v>
      </c>
      <c r="E56" s="3" t="str">
        <f t="shared" si="0"/>
        <v>Martina Kolenová</v>
      </c>
      <c r="F56" s="3" t="str">
        <f t="shared" si="1"/>
        <v>č.d. 410, 013 31 Divina</v>
      </c>
    </row>
    <row r="57" spans="1:6" x14ac:dyDescent="0.2">
      <c r="A57" s="3" t="s">
        <v>608</v>
      </c>
      <c r="B57" t="s">
        <v>514</v>
      </c>
      <c r="C57" t="s">
        <v>609</v>
      </c>
      <c r="D57" t="s">
        <v>610</v>
      </c>
      <c r="E57" s="3" t="str">
        <f t="shared" si="0"/>
        <v>Petra Koptáková</v>
      </c>
      <c r="F57" s="3" t="str">
        <f t="shared" si="1"/>
        <v>Riečna 53, 010 04 Žilina-Bánová</v>
      </c>
    </row>
    <row r="58" spans="1:6" x14ac:dyDescent="0.2">
      <c r="A58" s="3" t="s">
        <v>611</v>
      </c>
      <c r="B58" t="s">
        <v>453</v>
      </c>
      <c r="C58" t="s">
        <v>459</v>
      </c>
      <c r="D58" t="s">
        <v>612</v>
      </c>
      <c r="E58" s="3" t="str">
        <f t="shared" si="0"/>
        <v>Jana Košturiaková</v>
      </c>
      <c r="F58" s="3" t="str">
        <f t="shared" si="1"/>
        <v>č.d. 338, 013 04 Dolná Tižina</v>
      </c>
    </row>
    <row r="59" spans="1:6" x14ac:dyDescent="0.2">
      <c r="A59" s="3" t="s">
        <v>613</v>
      </c>
      <c r="B59" t="s">
        <v>462</v>
      </c>
      <c r="C59" t="s">
        <v>493</v>
      </c>
      <c r="D59" t="s">
        <v>614</v>
      </c>
      <c r="E59" s="3" t="str">
        <f t="shared" si="0"/>
        <v>Lucia Kotrčová</v>
      </c>
      <c r="F59" s="3" t="str">
        <f t="shared" si="1"/>
        <v>Ondavská 3, 010 01 Žilina 1</v>
      </c>
    </row>
    <row r="60" spans="1:6" x14ac:dyDescent="0.2">
      <c r="A60" s="3" t="s">
        <v>615</v>
      </c>
      <c r="B60" t="s">
        <v>462</v>
      </c>
      <c r="C60" t="s">
        <v>493</v>
      </c>
      <c r="D60" t="s">
        <v>616</v>
      </c>
      <c r="E60" s="3" t="str">
        <f t="shared" si="0"/>
        <v>Katarína Kubalová</v>
      </c>
      <c r="F60" s="3" t="str">
        <f t="shared" si="1"/>
        <v>Veľká okružná 1304/3, 010 01 Žilina 1</v>
      </c>
    </row>
    <row r="61" spans="1:6" x14ac:dyDescent="0.2">
      <c r="A61" s="3" t="s">
        <v>617</v>
      </c>
      <c r="B61" t="s">
        <v>466</v>
      </c>
      <c r="C61" t="s">
        <v>448</v>
      </c>
      <c r="D61" t="s">
        <v>618</v>
      </c>
      <c r="E61" s="3" t="str">
        <f t="shared" si="0"/>
        <v>Jana Kubáňová</v>
      </c>
      <c r="F61" s="3" t="str">
        <f t="shared" si="1"/>
        <v>Levočská 1/57, 010 08 Žilina</v>
      </c>
    </row>
    <row r="62" spans="1:6" x14ac:dyDescent="0.2">
      <c r="A62" s="3" t="s">
        <v>619</v>
      </c>
      <c r="B62" t="s">
        <v>462</v>
      </c>
      <c r="C62" t="s">
        <v>493</v>
      </c>
      <c r="D62" t="s">
        <v>620</v>
      </c>
      <c r="E62" s="3" t="str">
        <f t="shared" si="0"/>
        <v>Simona Kubenová</v>
      </c>
      <c r="F62" s="3" t="str">
        <f t="shared" si="1"/>
        <v>Ul.1. mája 13, 010 01 Žilina 1</v>
      </c>
    </row>
    <row r="63" spans="1:6" x14ac:dyDescent="0.2">
      <c r="A63" s="3" t="s">
        <v>621</v>
      </c>
      <c r="B63" t="s">
        <v>514</v>
      </c>
      <c r="C63" t="s">
        <v>448</v>
      </c>
      <c r="D63" t="s">
        <v>622</v>
      </c>
      <c r="E63" s="3" t="str">
        <f t="shared" si="0"/>
        <v>Katarína Kubicová</v>
      </c>
      <c r="F63" s="3" t="str">
        <f t="shared" si="1"/>
        <v>Brezany č. 49, 010 04 Žilina</v>
      </c>
    </row>
    <row r="64" spans="1:6" x14ac:dyDescent="0.2">
      <c r="A64" s="3" t="s">
        <v>623</v>
      </c>
      <c r="B64" t="s">
        <v>520</v>
      </c>
      <c r="C64" t="s">
        <v>448</v>
      </c>
      <c r="D64" t="s">
        <v>624</v>
      </c>
      <c r="E64" s="3" t="str">
        <f t="shared" si="0"/>
        <v>Ivana Kubíková</v>
      </c>
      <c r="F64" s="3" t="str">
        <f t="shared" si="1"/>
        <v>Baničova 31, 010 15 Žilina</v>
      </c>
    </row>
    <row r="65" spans="1:6" x14ac:dyDescent="0.2">
      <c r="A65" s="3" t="s">
        <v>625</v>
      </c>
      <c r="B65" t="s">
        <v>462</v>
      </c>
      <c r="C65" t="s">
        <v>493</v>
      </c>
      <c r="D65" t="s">
        <v>626</v>
      </c>
      <c r="E65" s="3" t="str">
        <f t="shared" si="0"/>
        <v>Dušan Kucharčík</v>
      </c>
      <c r="F65" s="3" t="str">
        <f t="shared" si="1"/>
        <v>Milcova 60, 010 01 Žilina 1</v>
      </c>
    </row>
    <row r="66" spans="1:6" x14ac:dyDescent="0.2">
      <c r="A66" s="3" t="s">
        <v>627</v>
      </c>
      <c r="B66" t="s">
        <v>628</v>
      </c>
      <c r="C66" t="s">
        <v>629</v>
      </c>
      <c r="D66" t="s">
        <v>630</v>
      </c>
      <c r="E66" s="3" t="str">
        <f t="shared" si="0"/>
        <v>Marián Lamlech</v>
      </c>
      <c r="F66" s="3" t="str">
        <f t="shared" si="1"/>
        <v>Hollého 266/101, 015 01 Rajec</v>
      </c>
    </row>
    <row r="67" spans="1:6" x14ac:dyDescent="0.2">
      <c r="A67" s="3" t="s">
        <v>631</v>
      </c>
      <c r="B67" t="s">
        <v>628</v>
      </c>
      <c r="C67" t="s">
        <v>629</v>
      </c>
      <c r="D67" t="s">
        <v>632</v>
      </c>
      <c r="E67" s="3" t="str">
        <f t="shared" ref="E67:E130" si="2">CONCATENATE(RIGHT(A67,LEN(A67)-FIND(" ",A67))," ",LEFT(A67,FIND(" ",A67)-1))</f>
        <v>Radoslava Latošová</v>
      </c>
      <c r="F67" s="3" t="str">
        <f t="shared" ref="F67:F130" si="3">CONCATENATE(D67,", ",B67," ",C67)</f>
        <v>Hollého 159/8, 015 01 Rajec</v>
      </c>
    </row>
    <row r="68" spans="1:6" x14ac:dyDescent="0.2">
      <c r="A68" s="3" t="s">
        <v>633</v>
      </c>
      <c r="B68" t="s">
        <v>567</v>
      </c>
      <c r="C68" t="s">
        <v>568</v>
      </c>
      <c r="D68" t="s">
        <v>634</v>
      </c>
      <c r="E68" s="3" t="str">
        <f t="shared" si="2"/>
        <v>Michal Lipka</v>
      </c>
      <c r="F68" s="3" t="str">
        <f t="shared" si="3"/>
        <v>Č.d.638, 013 61 Kotešová</v>
      </c>
    </row>
    <row r="69" spans="1:6" x14ac:dyDescent="0.2">
      <c r="A69" s="3" t="s">
        <v>635</v>
      </c>
      <c r="B69" t="s">
        <v>636</v>
      </c>
      <c r="C69" t="s">
        <v>637</v>
      </c>
      <c r="D69" t="s">
        <v>638</v>
      </c>
      <c r="E69" s="3" t="str">
        <f t="shared" si="2"/>
        <v>Simona Lušnáková</v>
      </c>
      <c r="F69" s="3" t="str">
        <f t="shared" si="3"/>
        <v>Č.d. 361, 023 34 Kysuc. Lieskovec</v>
      </c>
    </row>
    <row r="70" spans="1:6" x14ac:dyDescent="0.2">
      <c r="A70" s="3" t="s">
        <v>639</v>
      </c>
      <c r="B70" t="s">
        <v>636</v>
      </c>
      <c r="C70" t="s">
        <v>637</v>
      </c>
      <c r="D70" t="s">
        <v>638</v>
      </c>
      <c r="E70" s="3" t="str">
        <f t="shared" si="2"/>
        <v>Nikola Mahríková</v>
      </c>
      <c r="F70" s="3" t="str">
        <f t="shared" si="3"/>
        <v>Č.d. 361, 023 34 Kysuc. Lieskovec</v>
      </c>
    </row>
    <row r="71" spans="1:6" x14ac:dyDescent="0.2">
      <c r="A71" s="3" t="s">
        <v>640</v>
      </c>
      <c r="B71" t="s">
        <v>447</v>
      </c>
      <c r="C71" t="s">
        <v>448</v>
      </c>
      <c r="D71" t="s">
        <v>641</v>
      </c>
      <c r="E71" s="3" t="str">
        <f t="shared" si="2"/>
        <v>Matúš Mahút</v>
      </c>
      <c r="F71" s="3" t="str">
        <f t="shared" si="3"/>
        <v>Jaseňová 28, 010 07 Žilina</v>
      </c>
    </row>
    <row r="72" spans="1:6" x14ac:dyDescent="0.2">
      <c r="A72" s="3" t="s">
        <v>642</v>
      </c>
      <c r="B72" t="s">
        <v>514</v>
      </c>
      <c r="C72" t="s">
        <v>643</v>
      </c>
      <c r="D72" t="s">
        <v>644</v>
      </c>
      <c r="E72" s="3" t="str">
        <f t="shared" si="2"/>
        <v>Andrea Majerčiaková</v>
      </c>
      <c r="F72" s="3" t="str">
        <f t="shared" si="3"/>
        <v>Hôrky 43, 010 04 Hôrky</v>
      </c>
    </row>
    <row r="73" spans="1:6" x14ac:dyDescent="0.2">
      <c r="A73" s="3" t="s">
        <v>645</v>
      </c>
      <c r="B73" t="s">
        <v>543</v>
      </c>
      <c r="C73" t="s">
        <v>646</v>
      </c>
      <c r="D73" t="s">
        <v>647</v>
      </c>
      <c r="E73" s="3" t="str">
        <f t="shared" si="2"/>
        <v>Peter Majtán</v>
      </c>
      <c r="F73" s="3" t="str">
        <f t="shared" si="3"/>
        <v>Č.d. 237, 013 05 Lysica</v>
      </c>
    </row>
    <row r="74" spans="1:6" x14ac:dyDescent="0.2">
      <c r="A74" s="3" t="s">
        <v>648</v>
      </c>
      <c r="B74" t="s">
        <v>628</v>
      </c>
      <c r="C74" t="s">
        <v>629</v>
      </c>
      <c r="D74" t="s">
        <v>649</v>
      </c>
      <c r="E74" s="3" t="str">
        <f t="shared" si="2"/>
        <v>Katarína Martinčeková</v>
      </c>
      <c r="F74" s="3" t="str">
        <f t="shared" si="3"/>
        <v>Partizánska 987/59, 015 01 Rajec</v>
      </c>
    </row>
    <row r="75" spans="1:6" x14ac:dyDescent="0.2">
      <c r="A75" s="3" t="s">
        <v>650</v>
      </c>
      <c r="B75" t="s">
        <v>651</v>
      </c>
      <c r="C75" t="s">
        <v>652</v>
      </c>
      <c r="D75" t="s">
        <v>653</v>
      </c>
      <c r="E75" s="3" t="str">
        <f t="shared" si="2"/>
        <v>Alžbeta Masaryková</v>
      </c>
      <c r="F75" s="3" t="str">
        <f t="shared" si="3"/>
        <v>Potočná  67 Nededza, 013 02 Gbeľany</v>
      </c>
    </row>
    <row r="76" spans="1:6" x14ac:dyDescent="0.2">
      <c r="A76" s="3" t="s">
        <v>654</v>
      </c>
      <c r="B76" t="s">
        <v>655</v>
      </c>
      <c r="C76" t="s">
        <v>656</v>
      </c>
      <c r="D76" t="s">
        <v>657</v>
      </c>
      <c r="E76" s="3" t="str">
        <f t="shared" si="2"/>
        <v>Ján Masný</v>
      </c>
      <c r="F76" s="3" t="str">
        <f t="shared" si="3"/>
        <v>Jablonové 104, 013 52 Súľov</v>
      </c>
    </row>
    <row r="77" spans="1:6" x14ac:dyDescent="0.2">
      <c r="A77" s="3" t="s">
        <v>658</v>
      </c>
      <c r="B77" t="s">
        <v>462</v>
      </c>
      <c r="C77" t="s">
        <v>493</v>
      </c>
      <c r="D77" t="s">
        <v>659</v>
      </c>
      <c r="E77" s="3" t="str">
        <f t="shared" si="2"/>
        <v>Ján Meško</v>
      </c>
      <c r="F77" s="3" t="str">
        <f t="shared" si="3"/>
        <v>J. Fándlyho 11, 010 01 Žilina 1</v>
      </c>
    </row>
    <row r="78" spans="1:6" x14ac:dyDescent="0.2">
      <c r="A78" s="3" t="s">
        <v>660</v>
      </c>
      <c r="B78" t="s">
        <v>562</v>
      </c>
      <c r="C78" t="s">
        <v>661</v>
      </c>
      <c r="D78" t="s">
        <v>662</v>
      </c>
      <c r="E78" s="3" t="str">
        <f t="shared" si="2"/>
        <v>Daniel Mihalík</v>
      </c>
      <c r="F78" s="3" t="str">
        <f t="shared" si="3"/>
        <v>Veterná 164, 010 03 Žilina 3-Zástranie</v>
      </c>
    </row>
    <row r="79" spans="1:6" x14ac:dyDescent="0.2">
      <c r="A79" s="3" t="s">
        <v>663</v>
      </c>
      <c r="B79" t="s">
        <v>664</v>
      </c>
      <c r="C79" t="s">
        <v>665</v>
      </c>
      <c r="D79" t="s">
        <v>666</v>
      </c>
      <c r="E79" s="3" t="str">
        <f t="shared" si="2"/>
        <v>Katarína Mihová</v>
      </c>
      <c r="F79" s="3" t="str">
        <f t="shared" si="3"/>
        <v>Višňové 741, 013 23 Višňové pri Žiline</v>
      </c>
    </row>
    <row r="80" spans="1:6" x14ac:dyDescent="0.2">
      <c r="A80" s="3" t="s">
        <v>667</v>
      </c>
      <c r="B80" t="s">
        <v>668</v>
      </c>
      <c r="C80" t="s">
        <v>669</v>
      </c>
      <c r="D80" t="s">
        <v>670</v>
      </c>
      <c r="E80" s="3" t="str">
        <f t="shared" si="2"/>
        <v>Dominika Michalíková</v>
      </c>
      <c r="F80" s="3" t="str">
        <f t="shared" si="3"/>
        <v>Č.d. 113, 018 26 Plevník-Drienové</v>
      </c>
    </row>
    <row r="81" spans="1:6" x14ac:dyDescent="0.2">
      <c r="A81" s="3" t="s">
        <v>671</v>
      </c>
      <c r="B81" t="s">
        <v>462</v>
      </c>
      <c r="C81" t="s">
        <v>672</v>
      </c>
      <c r="D81" t="s">
        <v>673</v>
      </c>
      <c r="E81" s="3" t="str">
        <f t="shared" si="2"/>
        <v>Adriána Mináriková</v>
      </c>
      <c r="F81" s="3" t="str">
        <f t="shared" si="3"/>
        <v>Šenkárovská 50, 010 01 Žilina - Trnové</v>
      </c>
    </row>
    <row r="82" spans="1:6" x14ac:dyDescent="0.2">
      <c r="A82" s="3" t="s">
        <v>674</v>
      </c>
      <c r="B82" t="s">
        <v>601</v>
      </c>
      <c r="C82" t="s">
        <v>675</v>
      </c>
      <c r="D82" t="s">
        <v>676</v>
      </c>
      <c r="E82" s="3" t="str">
        <f t="shared" si="2"/>
        <v>Zdenka Mitanová</v>
      </c>
      <c r="F82" s="3" t="str">
        <f t="shared" si="3"/>
        <v>Thurzova 968/15, 014 01 Bytča 1</v>
      </c>
    </row>
    <row r="83" spans="1:6" x14ac:dyDescent="0.2">
      <c r="A83" s="3" t="s">
        <v>677</v>
      </c>
      <c r="B83" t="s">
        <v>453</v>
      </c>
      <c r="C83" t="s">
        <v>459</v>
      </c>
      <c r="D83" t="s">
        <v>678</v>
      </c>
      <c r="E83" s="3" t="str">
        <f t="shared" si="2"/>
        <v>Zuzana Moravčíková</v>
      </c>
      <c r="F83" s="3" t="str">
        <f t="shared" si="3"/>
        <v>Č.d. 128, 013 04 Dolná Tižina</v>
      </c>
    </row>
    <row r="84" spans="1:6" x14ac:dyDescent="0.2">
      <c r="A84" s="3" t="s">
        <v>679</v>
      </c>
      <c r="B84" t="s">
        <v>680</v>
      </c>
      <c r="C84" t="s">
        <v>681</v>
      </c>
      <c r="D84" t="s">
        <v>682</v>
      </c>
      <c r="E84" s="3" t="str">
        <f t="shared" si="2"/>
        <v>Monika Mrvečková</v>
      </c>
      <c r="F84" s="3" t="str">
        <f t="shared" si="3"/>
        <v>Hlavná 570, 029 44 Rabča</v>
      </c>
    </row>
    <row r="85" spans="1:6" x14ac:dyDescent="0.2">
      <c r="A85" s="3" t="s">
        <v>683</v>
      </c>
      <c r="B85" t="s">
        <v>462</v>
      </c>
      <c r="C85" t="s">
        <v>448</v>
      </c>
      <c r="D85" t="s">
        <v>684</v>
      </c>
      <c r="E85" s="3" t="str">
        <f t="shared" si="2"/>
        <v>Katarína Muráňová</v>
      </c>
      <c r="F85" s="3" t="str">
        <f t="shared" si="3"/>
        <v>Veľká Okružná 15, 010 01 Žilina</v>
      </c>
    </row>
    <row r="86" spans="1:6" x14ac:dyDescent="0.2">
      <c r="A86" s="3" t="s">
        <v>685</v>
      </c>
      <c r="B86" t="s">
        <v>462</v>
      </c>
      <c r="C86" t="s">
        <v>493</v>
      </c>
      <c r="D86" t="s">
        <v>686</v>
      </c>
      <c r="E86" s="3" t="str">
        <f t="shared" si="2"/>
        <v>Jakub Murár</v>
      </c>
      <c r="F86" s="3" t="str">
        <f t="shared" si="3"/>
        <v>A. Bernoláka 56, 010 01 Žilina 1</v>
      </c>
    </row>
    <row r="87" spans="1:6" x14ac:dyDescent="0.2">
      <c r="A87" s="3" t="s">
        <v>687</v>
      </c>
      <c r="B87" t="s">
        <v>447</v>
      </c>
      <c r="C87" t="s">
        <v>448</v>
      </c>
      <c r="D87" t="s">
        <v>688</v>
      </c>
      <c r="E87" s="3" t="str">
        <f t="shared" si="2"/>
        <v>Alica Obertová</v>
      </c>
      <c r="F87" s="3" t="str">
        <f t="shared" si="3"/>
        <v>Platanová 26, 010 07 Žilina</v>
      </c>
    </row>
    <row r="88" spans="1:6" x14ac:dyDescent="0.2">
      <c r="A88" s="3" t="s">
        <v>689</v>
      </c>
      <c r="B88" t="s">
        <v>447</v>
      </c>
      <c r="C88" t="s">
        <v>448</v>
      </c>
      <c r="D88" t="s">
        <v>690</v>
      </c>
      <c r="E88" s="3" t="str">
        <f t="shared" si="2"/>
        <v>Soňa Ondáková</v>
      </c>
      <c r="F88" s="3" t="str">
        <f t="shared" si="3"/>
        <v>Gaštanová 9, 010 07 Žilina</v>
      </c>
    </row>
    <row r="89" spans="1:6" x14ac:dyDescent="0.2">
      <c r="A89" s="3" t="s">
        <v>691</v>
      </c>
      <c r="B89" t="s">
        <v>543</v>
      </c>
      <c r="C89" t="s">
        <v>692</v>
      </c>
      <c r="D89" t="s">
        <v>693</v>
      </c>
      <c r="E89" s="3" t="str">
        <f t="shared" si="2"/>
        <v>Nikola Ondrášková</v>
      </c>
      <c r="F89" s="3" t="str">
        <f t="shared" si="3"/>
        <v>Riečna 84, 013 05 Belá</v>
      </c>
    </row>
    <row r="90" spans="1:6" x14ac:dyDescent="0.2">
      <c r="A90" s="3" t="s">
        <v>694</v>
      </c>
      <c r="B90" t="s">
        <v>664</v>
      </c>
      <c r="C90" t="s">
        <v>695</v>
      </c>
      <c r="D90" t="s">
        <v>696</v>
      </c>
      <c r="E90" s="3" t="str">
        <f t="shared" si="2"/>
        <v>Mária Pachulová</v>
      </c>
      <c r="F90" s="3" t="str">
        <f t="shared" si="3"/>
        <v>Č.d. 635, 013 23 Višňové</v>
      </c>
    </row>
    <row r="91" spans="1:6" x14ac:dyDescent="0.2">
      <c r="A91" s="3" t="s">
        <v>697</v>
      </c>
      <c r="B91" t="s">
        <v>462</v>
      </c>
      <c r="C91" t="s">
        <v>493</v>
      </c>
      <c r="D91" t="s">
        <v>698</v>
      </c>
      <c r="E91" s="3" t="str">
        <f t="shared" si="2"/>
        <v>Tatiana Papíková</v>
      </c>
      <c r="F91" s="3" t="str">
        <f t="shared" si="3"/>
        <v>Ružová 42, 010 01 Žilina 1</v>
      </c>
    </row>
    <row r="92" spans="1:6" x14ac:dyDescent="0.2">
      <c r="A92" s="3" t="s">
        <v>699</v>
      </c>
      <c r="B92" t="s">
        <v>500</v>
      </c>
      <c r="C92" t="s">
        <v>501</v>
      </c>
      <c r="D92" t="s">
        <v>700</v>
      </c>
      <c r="E92" s="3" t="str">
        <f t="shared" si="2"/>
        <v>Gabriela Paprčiaková</v>
      </c>
      <c r="F92" s="3" t="str">
        <f t="shared" si="3"/>
        <v>A.F. Kollára 230, 013 06 Terchová</v>
      </c>
    </row>
    <row r="93" spans="1:6" x14ac:dyDescent="0.2">
      <c r="A93" s="3" t="s">
        <v>701</v>
      </c>
      <c r="B93" t="s">
        <v>462</v>
      </c>
      <c r="C93" t="s">
        <v>493</v>
      </c>
      <c r="D93" t="s">
        <v>702</v>
      </c>
      <c r="E93" s="3" t="str">
        <f t="shared" si="2"/>
        <v>Lukáš Pavlík</v>
      </c>
      <c r="F93" s="3" t="str">
        <f t="shared" si="3"/>
        <v>Lichardova 1, 010 01 Žilina 1</v>
      </c>
    </row>
    <row r="94" spans="1:6" x14ac:dyDescent="0.2">
      <c r="A94" s="3" t="s">
        <v>703</v>
      </c>
      <c r="B94" t="s">
        <v>562</v>
      </c>
      <c r="C94" t="s">
        <v>704</v>
      </c>
      <c r="D94" t="s">
        <v>705</v>
      </c>
      <c r="E94" s="3" t="str">
        <f t="shared" si="2"/>
        <v>Michal Pavlík</v>
      </c>
      <c r="F94" s="3" t="str">
        <f t="shared" si="3"/>
        <v>Zádubnie 192, 010 03 Žilina 3</v>
      </c>
    </row>
    <row r="95" spans="1:6" x14ac:dyDescent="0.2">
      <c r="A95" s="3" t="s">
        <v>706</v>
      </c>
      <c r="B95" t="s">
        <v>514</v>
      </c>
      <c r="C95" t="s">
        <v>515</v>
      </c>
      <c r="D95" t="s">
        <v>707</v>
      </c>
      <c r="E95" s="3" t="str">
        <f t="shared" si="2"/>
        <v>Monika Pecková</v>
      </c>
      <c r="F95" s="3" t="str">
        <f t="shared" si="3"/>
        <v>Hôrky 65, 010 04 Žilina 4</v>
      </c>
    </row>
    <row r="96" spans="1:6" x14ac:dyDescent="0.2">
      <c r="A96" s="3" t="s">
        <v>708</v>
      </c>
      <c r="B96" t="s">
        <v>520</v>
      </c>
      <c r="C96" t="s">
        <v>493</v>
      </c>
      <c r="D96" t="s">
        <v>709</v>
      </c>
      <c r="E96" s="3" t="str">
        <f t="shared" si="2"/>
        <v>Petra Pecková</v>
      </c>
      <c r="F96" s="3" t="str">
        <f t="shared" si="3"/>
        <v>J.Hronca 15 , Hájik, 010 15 Žilina 1</v>
      </c>
    </row>
    <row r="97" spans="1:6" x14ac:dyDescent="0.2">
      <c r="A97" s="3" t="s">
        <v>710</v>
      </c>
      <c r="B97" t="s">
        <v>562</v>
      </c>
      <c r="C97" t="s">
        <v>448</v>
      </c>
      <c r="D97" t="s">
        <v>711</v>
      </c>
      <c r="E97" s="3" t="str">
        <f t="shared" si="2"/>
        <v>Sabina Pekariková</v>
      </c>
      <c r="F97" s="3" t="str">
        <f t="shared" si="3"/>
        <v>Pod Laščeky 49, 010 03 Žilina</v>
      </c>
    </row>
    <row r="98" spans="1:6" x14ac:dyDescent="0.2">
      <c r="A98" s="3" t="s">
        <v>712</v>
      </c>
      <c r="B98" t="s">
        <v>562</v>
      </c>
      <c r="C98" t="s">
        <v>448</v>
      </c>
      <c r="D98" t="s">
        <v>713</v>
      </c>
      <c r="E98" s="3" t="str">
        <f t="shared" si="2"/>
        <v>Michaela Pekárová</v>
      </c>
      <c r="F98" s="3" t="str">
        <f t="shared" si="3"/>
        <v>Horná 81, 010 03 Žilina</v>
      </c>
    </row>
    <row r="99" spans="1:6" x14ac:dyDescent="0.2">
      <c r="A99" s="3" t="s">
        <v>714</v>
      </c>
      <c r="B99" t="s">
        <v>514</v>
      </c>
      <c r="C99" t="s">
        <v>448</v>
      </c>
      <c r="D99" t="s">
        <v>715</v>
      </c>
      <c r="E99" s="3" t="str">
        <f t="shared" si="2"/>
        <v>Lucia Piková</v>
      </c>
      <c r="F99" s="3" t="str">
        <f t="shared" si="3"/>
        <v>Pod sadom 10, 010 04 Žilina</v>
      </c>
    </row>
    <row r="100" spans="1:6" x14ac:dyDescent="0.2">
      <c r="A100" s="3" t="s">
        <v>716</v>
      </c>
      <c r="B100" t="s">
        <v>466</v>
      </c>
      <c r="C100" t="s">
        <v>448</v>
      </c>
      <c r="D100" t="s">
        <v>717</v>
      </c>
      <c r="E100" s="3" t="str">
        <f t="shared" si="2"/>
        <v>Kristína Pokryvková</v>
      </c>
      <c r="F100" s="3" t="str">
        <f t="shared" si="3"/>
        <v>Kubínska 7, 010 08 Žilina</v>
      </c>
    </row>
    <row r="101" spans="1:6" x14ac:dyDescent="0.2">
      <c r="A101" s="3" t="s">
        <v>718</v>
      </c>
      <c r="B101" t="s">
        <v>562</v>
      </c>
      <c r="C101" t="s">
        <v>719</v>
      </c>
      <c r="D101" t="s">
        <v>720</v>
      </c>
      <c r="E101" s="3" t="str">
        <f t="shared" si="2"/>
        <v>Ľubomíra Poliačková</v>
      </c>
      <c r="F101" s="3" t="str">
        <f t="shared" si="3"/>
        <v>Na Straník 966, 010 03 Žilina Zástranie</v>
      </c>
    </row>
    <row r="102" spans="1:6" x14ac:dyDescent="0.2">
      <c r="A102" s="3" t="s">
        <v>721</v>
      </c>
      <c r="B102" t="s">
        <v>553</v>
      </c>
      <c r="C102" t="s">
        <v>575</v>
      </c>
      <c r="D102" t="s">
        <v>722</v>
      </c>
      <c r="E102" s="3" t="str">
        <f t="shared" si="2"/>
        <v>Monika Povrazníková</v>
      </c>
      <c r="F102" s="3" t="str">
        <f t="shared" si="3"/>
        <v>Č.d. 88, 013 18 Lietava</v>
      </c>
    </row>
    <row r="103" spans="1:6" x14ac:dyDescent="0.2">
      <c r="A103" s="3" t="s">
        <v>723</v>
      </c>
      <c r="B103" t="s">
        <v>601</v>
      </c>
      <c r="C103" t="s">
        <v>675</v>
      </c>
      <c r="D103" t="s">
        <v>724</v>
      </c>
      <c r="E103" s="3" t="str">
        <f t="shared" si="2"/>
        <v>Barbora Pražencová</v>
      </c>
      <c r="F103" s="3" t="str">
        <f t="shared" si="3"/>
        <v>Družstevná 1088/19, 014 01 Bytča 1</v>
      </c>
    </row>
    <row r="104" spans="1:6" x14ac:dyDescent="0.2">
      <c r="A104" s="3" t="s">
        <v>725</v>
      </c>
      <c r="B104" t="s">
        <v>462</v>
      </c>
      <c r="C104" t="s">
        <v>448</v>
      </c>
      <c r="D104" t="s">
        <v>726</v>
      </c>
      <c r="E104" s="3" t="str">
        <f t="shared" si="2"/>
        <v>Nikola Priečková</v>
      </c>
      <c r="F104" s="3" t="str">
        <f t="shared" si="3"/>
        <v>Bajzova 6, 010 01 Žilina</v>
      </c>
    </row>
    <row r="105" spans="1:6" x14ac:dyDescent="0.2">
      <c r="A105" s="3" t="s">
        <v>727</v>
      </c>
      <c r="B105" t="s">
        <v>462</v>
      </c>
      <c r="C105" t="s">
        <v>493</v>
      </c>
      <c r="D105" t="s">
        <v>726</v>
      </c>
      <c r="E105" s="3" t="str">
        <f t="shared" si="2"/>
        <v>Marek Rakovan</v>
      </c>
      <c r="F105" s="3" t="str">
        <f t="shared" si="3"/>
        <v>Bajzova 6, 010 01 Žilina 1</v>
      </c>
    </row>
    <row r="106" spans="1:6" x14ac:dyDescent="0.2">
      <c r="A106" s="3" t="s">
        <v>728</v>
      </c>
      <c r="B106" t="s">
        <v>543</v>
      </c>
      <c r="C106" t="s">
        <v>692</v>
      </c>
      <c r="D106" t="s">
        <v>729</v>
      </c>
      <c r="E106" s="3" t="str">
        <f t="shared" si="2"/>
        <v>Martina Remková</v>
      </c>
      <c r="F106" s="3" t="str">
        <f t="shared" si="3"/>
        <v>Hviezdoslavova 23, 013 05 Belá</v>
      </c>
    </row>
    <row r="107" spans="1:6" x14ac:dyDescent="0.2">
      <c r="A107" s="3" t="s">
        <v>730</v>
      </c>
      <c r="B107" t="s">
        <v>571</v>
      </c>
      <c r="C107" t="s">
        <v>572</v>
      </c>
      <c r="D107" t="s">
        <v>731</v>
      </c>
      <c r="E107" s="3" t="str">
        <f t="shared" si="2"/>
        <v>Martina Repkovská</v>
      </c>
      <c r="F107" s="3" t="str">
        <f t="shared" si="3"/>
        <v>Ústredie 23, 013 62 Veľké Rovné</v>
      </c>
    </row>
    <row r="108" spans="1:6" x14ac:dyDescent="0.2">
      <c r="A108" s="3" t="s">
        <v>732</v>
      </c>
      <c r="B108" t="s">
        <v>601</v>
      </c>
      <c r="C108" t="s">
        <v>675</v>
      </c>
      <c r="D108" t="s">
        <v>733</v>
      </c>
      <c r="E108" s="3" t="str">
        <f t="shared" si="2"/>
        <v>Silvia Rizikyová</v>
      </c>
      <c r="F108" s="3" t="str">
        <f t="shared" si="3"/>
        <v>Hlinická 405/13, 014 01 Bytča 1</v>
      </c>
    </row>
    <row r="109" spans="1:6" x14ac:dyDescent="0.2">
      <c r="A109" s="3" t="s">
        <v>734</v>
      </c>
      <c r="B109" t="s">
        <v>601</v>
      </c>
      <c r="C109" t="s">
        <v>675</v>
      </c>
      <c r="D109" t="s">
        <v>735</v>
      </c>
      <c r="E109" s="3" t="str">
        <f t="shared" si="2"/>
        <v>Matej Romančík</v>
      </c>
      <c r="F109" s="3" t="str">
        <f t="shared" si="3"/>
        <v>Kolárovská 1032, 014 01 Bytča 1</v>
      </c>
    </row>
    <row r="110" spans="1:6" x14ac:dyDescent="0.2">
      <c r="A110" s="3" t="s">
        <v>736</v>
      </c>
      <c r="B110" t="s">
        <v>462</v>
      </c>
      <c r="C110" t="s">
        <v>737</v>
      </c>
      <c r="D110" t="s">
        <v>738</v>
      </c>
      <c r="E110" s="3" t="str">
        <f t="shared" si="2"/>
        <v>Jana Romančíková</v>
      </c>
      <c r="F110" s="3" t="str">
        <f t="shared" si="3"/>
        <v>Hričovská 21, 010 01 Žilina - Strážov</v>
      </c>
    </row>
    <row r="111" spans="1:6" x14ac:dyDescent="0.2">
      <c r="A111" s="3" t="s">
        <v>739</v>
      </c>
      <c r="B111" t="s">
        <v>466</v>
      </c>
      <c r="C111" t="s">
        <v>448</v>
      </c>
      <c r="D111" t="s">
        <v>740</v>
      </c>
      <c r="E111" s="3" t="str">
        <f t="shared" si="2"/>
        <v>Simona Ságová</v>
      </c>
      <c r="F111" s="3" t="str">
        <f t="shared" si="3"/>
        <v>B.S.Timravy 13/95, 010 08 Žilina</v>
      </c>
    </row>
    <row r="112" spans="1:6" x14ac:dyDescent="0.2">
      <c r="A112" s="3" t="s">
        <v>741</v>
      </c>
      <c r="B112" t="s">
        <v>462</v>
      </c>
      <c r="C112" t="s">
        <v>493</v>
      </c>
      <c r="D112" t="s">
        <v>742</v>
      </c>
      <c r="E112" s="3" t="str">
        <f t="shared" si="2"/>
        <v>Zuzana Skotnická</v>
      </c>
      <c r="F112" s="3" t="str">
        <f t="shared" si="3"/>
        <v>Svätoplukova 32, 010 01 Žilina 1</v>
      </c>
    </row>
    <row r="113" spans="1:6" x14ac:dyDescent="0.2">
      <c r="A113" s="3" t="s">
        <v>743</v>
      </c>
      <c r="B113" t="s">
        <v>520</v>
      </c>
      <c r="C113" t="s">
        <v>521</v>
      </c>
      <c r="D113" t="s">
        <v>744</v>
      </c>
      <c r="E113" s="3" t="str">
        <f t="shared" si="2"/>
        <v>Martina Slotová</v>
      </c>
      <c r="F113" s="3" t="str">
        <f t="shared" si="3"/>
        <v>Baničova 8, 010 15 Žilina 15</v>
      </c>
    </row>
    <row r="114" spans="1:6" x14ac:dyDescent="0.2">
      <c r="A114" s="3" t="s">
        <v>745</v>
      </c>
      <c r="B114" t="s">
        <v>746</v>
      </c>
      <c r="C114" t="s">
        <v>448</v>
      </c>
      <c r="D114" t="s">
        <v>747</v>
      </c>
      <c r="E114" s="3" t="str">
        <f t="shared" si="2"/>
        <v>Dominika Stebelová</v>
      </c>
      <c r="F114" s="3" t="str">
        <f t="shared" si="3"/>
        <v>Vranie 53, 010 14 Žilina</v>
      </c>
    </row>
    <row r="115" spans="1:6" x14ac:dyDescent="0.2">
      <c r="A115" s="3" t="s">
        <v>748</v>
      </c>
      <c r="B115" t="s">
        <v>749</v>
      </c>
      <c r="C115" t="s">
        <v>750</v>
      </c>
      <c r="D115" t="s">
        <v>751</v>
      </c>
      <c r="E115" s="3" t="str">
        <f t="shared" si="2"/>
        <v>Jana Stupňanová</v>
      </c>
      <c r="F115" s="3" t="str">
        <f t="shared" si="3"/>
        <v>Dolná Rosinská 229, 013 22 Rosina</v>
      </c>
    </row>
    <row r="116" spans="1:6" x14ac:dyDescent="0.2">
      <c r="A116" s="3" t="s">
        <v>752</v>
      </c>
      <c r="B116" t="s">
        <v>514</v>
      </c>
      <c r="C116" t="s">
        <v>609</v>
      </c>
      <c r="D116" t="s">
        <v>753</v>
      </c>
      <c r="E116" s="3" t="str">
        <f t="shared" si="2"/>
        <v>Anna Synáková</v>
      </c>
      <c r="F116" s="3" t="str">
        <f t="shared" si="3"/>
        <v>Nám.sv.J. Bosca 35, 010 04 Žilina-Bánová</v>
      </c>
    </row>
    <row r="117" spans="1:6" x14ac:dyDescent="0.2">
      <c r="A117" s="3" t="s">
        <v>754</v>
      </c>
      <c r="B117" t="s">
        <v>466</v>
      </c>
      <c r="C117" t="s">
        <v>448</v>
      </c>
      <c r="D117" t="s">
        <v>755</v>
      </c>
      <c r="E117" s="3" t="str">
        <f t="shared" si="2"/>
        <v>Ivana Šamajová</v>
      </c>
      <c r="F117" s="3" t="str">
        <f t="shared" si="3"/>
        <v>Popradská 2, 010 08 Žilina</v>
      </c>
    </row>
    <row r="118" spans="1:6" x14ac:dyDescent="0.2">
      <c r="A118" s="3" t="s">
        <v>756</v>
      </c>
      <c r="B118" t="s">
        <v>553</v>
      </c>
      <c r="C118" t="s">
        <v>575</v>
      </c>
      <c r="D118" t="s">
        <v>757</v>
      </c>
      <c r="E118" s="3" t="str">
        <f t="shared" si="2"/>
        <v>Alžbeta Ševčíková</v>
      </c>
      <c r="F118" s="3" t="str">
        <f t="shared" si="3"/>
        <v>Podhorie 164, 013 18 Lietava</v>
      </c>
    </row>
    <row r="119" spans="1:6" x14ac:dyDescent="0.2">
      <c r="A119" s="3" t="s">
        <v>758</v>
      </c>
      <c r="B119" t="s">
        <v>759</v>
      </c>
      <c r="C119" t="s">
        <v>760</v>
      </c>
      <c r="D119" t="s">
        <v>761</v>
      </c>
      <c r="E119" s="3" t="str">
        <f t="shared" si="2"/>
        <v>Kristína Ševčíková</v>
      </c>
      <c r="F119" s="3" t="str">
        <f t="shared" si="3"/>
        <v>Č.d. 423, 013 54 Kolárovice</v>
      </c>
    </row>
    <row r="120" spans="1:6" x14ac:dyDescent="0.2">
      <c r="A120" s="3" t="s">
        <v>762</v>
      </c>
      <c r="B120" t="s">
        <v>547</v>
      </c>
      <c r="C120" t="s">
        <v>548</v>
      </c>
      <c r="D120" t="s">
        <v>763</v>
      </c>
      <c r="E120" s="3" t="str">
        <f t="shared" si="2"/>
        <v>Mária Škorubová</v>
      </c>
      <c r="F120" s="3" t="str">
        <f t="shared" si="3"/>
        <v>Bytovka 278, 023 45 Horný Vadičov</v>
      </c>
    </row>
    <row r="121" spans="1:6" x14ac:dyDescent="0.2">
      <c r="A121" s="3" t="s">
        <v>764</v>
      </c>
      <c r="B121" t="s">
        <v>533</v>
      </c>
      <c r="C121" t="s">
        <v>534</v>
      </c>
      <c r="D121" t="s">
        <v>765</v>
      </c>
      <c r="E121" s="3" t="str">
        <f t="shared" si="2"/>
        <v>Nikola Škorvanová</v>
      </c>
      <c r="F121" s="3" t="str">
        <f t="shared" si="3"/>
        <v>Dr.Jozefa Tisu 647, 013 03 Varín</v>
      </c>
    </row>
    <row r="122" spans="1:6" x14ac:dyDescent="0.2">
      <c r="A122" s="3" t="s">
        <v>766</v>
      </c>
      <c r="B122" t="s">
        <v>462</v>
      </c>
      <c r="C122" t="s">
        <v>493</v>
      </c>
      <c r="D122" t="s">
        <v>767</v>
      </c>
      <c r="E122" s="3" t="str">
        <f t="shared" si="2"/>
        <v>Daniela Šmidová</v>
      </c>
      <c r="F122" s="3" t="str">
        <f t="shared" si="3"/>
        <v>Čajakova 9, 010 01 Žilina 1</v>
      </c>
    </row>
    <row r="123" spans="1:6" x14ac:dyDescent="0.2">
      <c r="A123" s="3" t="s">
        <v>768</v>
      </c>
      <c r="B123" t="s">
        <v>443</v>
      </c>
      <c r="C123" t="s">
        <v>444</v>
      </c>
      <c r="D123" t="s">
        <v>769</v>
      </c>
      <c r="E123" s="3" t="str">
        <f t="shared" si="2"/>
        <v>Peter Špiriak</v>
      </c>
      <c r="F123" s="3" t="str">
        <f t="shared" si="3"/>
        <v>Č.d. 141, 023 36 Radoľa</v>
      </c>
    </row>
    <row r="124" spans="1:6" x14ac:dyDescent="0.2">
      <c r="A124" s="3" t="s">
        <v>770</v>
      </c>
      <c r="B124" t="s">
        <v>771</v>
      </c>
      <c r="C124" t="s">
        <v>602</v>
      </c>
      <c r="D124" t="s">
        <v>772</v>
      </c>
      <c r="E124" s="3" t="str">
        <f t="shared" si="2"/>
        <v>Anna Šramová</v>
      </c>
      <c r="F124" s="3" t="str">
        <f t="shared" si="3"/>
        <v>Štiavnik 1212, 013 55 Bytča</v>
      </c>
    </row>
    <row r="125" spans="1:6" x14ac:dyDescent="0.2">
      <c r="A125" s="3" t="s">
        <v>773</v>
      </c>
      <c r="B125" t="s">
        <v>447</v>
      </c>
      <c r="C125" t="s">
        <v>448</v>
      </c>
      <c r="D125" t="s">
        <v>774</v>
      </c>
      <c r="E125" s="3" t="str">
        <f t="shared" si="2"/>
        <v>Martina Štefanová</v>
      </c>
      <c r="F125" s="3" t="str">
        <f t="shared" si="3"/>
        <v>Gaštanová 39, 010 07 Žilina</v>
      </c>
    </row>
    <row r="126" spans="1:6" x14ac:dyDescent="0.2">
      <c r="A126" s="3" t="s">
        <v>775</v>
      </c>
      <c r="B126" t="s">
        <v>510</v>
      </c>
      <c r="C126" t="s">
        <v>511</v>
      </c>
      <c r="D126" t="s">
        <v>776</v>
      </c>
      <c r="E126" s="3" t="str">
        <f t="shared" si="2"/>
        <v>Alexandra Štenchláková</v>
      </c>
      <c r="F126" s="3" t="str">
        <f t="shared" si="3"/>
        <v>Južná 284, 013 01 Teplička nad Váhom</v>
      </c>
    </row>
    <row r="127" spans="1:6" x14ac:dyDescent="0.2">
      <c r="A127" s="3" t="s">
        <v>777</v>
      </c>
      <c r="B127" t="s">
        <v>500</v>
      </c>
      <c r="C127" t="s">
        <v>501</v>
      </c>
      <c r="D127" t="s">
        <v>778</v>
      </c>
      <c r="E127" s="3" t="str">
        <f t="shared" si="2"/>
        <v>Ivan Šuba</v>
      </c>
      <c r="F127" s="3" t="str">
        <f t="shared" si="3"/>
        <v>N. Kamence 908, 013 06 Terchová</v>
      </c>
    </row>
    <row r="128" spans="1:6" x14ac:dyDescent="0.2">
      <c r="A128" s="3" t="s">
        <v>779</v>
      </c>
      <c r="B128" t="s">
        <v>601</v>
      </c>
      <c r="C128" t="s">
        <v>692</v>
      </c>
      <c r="D128" t="s">
        <v>780</v>
      </c>
      <c r="E128" s="3" t="str">
        <f t="shared" si="2"/>
        <v>Veronika Šupejová</v>
      </c>
      <c r="F128" s="3" t="str">
        <f t="shared" si="3"/>
        <v>SNP 40, 014 01 Belá</v>
      </c>
    </row>
    <row r="129" spans="1:6" x14ac:dyDescent="0.2">
      <c r="A129" s="3" t="s">
        <v>781</v>
      </c>
      <c r="B129" t="s">
        <v>543</v>
      </c>
      <c r="C129" t="s">
        <v>544</v>
      </c>
      <c r="D129" t="s">
        <v>782</v>
      </c>
      <c r="E129" s="3" t="str">
        <f t="shared" si="2"/>
        <v>Denis Tain</v>
      </c>
      <c r="F129" s="3" t="str">
        <f t="shared" si="3"/>
        <v>Rojková 757, 013 05 Belá pri Varíne</v>
      </c>
    </row>
    <row r="130" spans="1:6" x14ac:dyDescent="0.2">
      <c r="A130" s="3" t="s">
        <v>783</v>
      </c>
      <c r="B130" t="s">
        <v>500</v>
      </c>
      <c r="C130" t="s">
        <v>501</v>
      </c>
      <c r="D130" t="s">
        <v>784</v>
      </c>
      <c r="E130" s="3" t="str">
        <f t="shared" si="2"/>
        <v>Katarína Tomašová</v>
      </c>
      <c r="F130" s="3" t="str">
        <f t="shared" si="3"/>
        <v>č.d.892, 013 06 Terchová</v>
      </c>
    </row>
    <row r="131" spans="1:6" x14ac:dyDescent="0.2">
      <c r="A131" s="3" t="s">
        <v>785</v>
      </c>
      <c r="B131" t="s">
        <v>466</v>
      </c>
      <c r="C131" t="s">
        <v>786</v>
      </c>
      <c r="D131" t="s">
        <v>787</v>
      </c>
      <c r="E131" s="3" t="str">
        <f t="shared" ref="E131:E194" si="4">CONCATENATE(RIGHT(A131,LEN(A131)-FIND(" ",A131))," ",LEFT(A131,FIND(" ",A131)-1))</f>
        <v>Patrícia Trizuliaková</v>
      </c>
      <c r="F131" s="3" t="str">
        <f t="shared" ref="F131:F194" si="5">CONCATENATE(D131,", ",B131," ",C131)</f>
        <v>Fatranská 11, 010 08 Žilina -Vlčince</v>
      </c>
    </row>
    <row r="132" spans="1:6" x14ac:dyDescent="0.2">
      <c r="A132" s="3" t="s">
        <v>788</v>
      </c>
      <c r="B132" t="s">
        <v>789</v>
      </c>
      <c r="C132" t="s">
        <v>790</v>
      </c>
      <c r="D132" t="s">
        <v>791</v>
      </c>
      <c r="E132" s="3" t="str">
        <f t="shared" si="4"/>
        <v>Alexandra Trúchlá</v>
      </c>
      <c r="F132" s="3" t="str">
        <f t="shared" si="5"/>
        <v>Č.d. 720, 013 32 Dlhé Pole</v>
      </c>
    </row>
    <row r="133" spans="1:6" x14ac:dyDescent="0.2">
      <c r="A133" s="3" t="s">
        <v>792</v>
      </c>
      <c r="B133" t="s">
        <v>628</v>
      </c>
      <c r="C133" t="s">
        <v>629</v>
      </c>
      <c r="D133" t="s">
        <v>793</v>
      </c>
      <c r="E133" s="3" t="str">
        <f t="shared" si="4"/>
        <v>Karol Turanec</v>
      </c>
      <c r="F133" s="3" t="str">
        <f t="shared" si="5"/>
        <v>Bystrická 82/10, 015 01 Rajec</v>
      </c>
    </row>
    <row r="134" spans="1:6" x14ac:dyDescent="0.2">
      <c r="A134" s="3" t="s">
        <v>794</v>
      </c>
      <c r="B134" t="s">
        <v>795</v>
      </c>
      <c r="C134" t="s">
        <v>796</v>
      </c>
      <c r="D134" t="s">
        <v>797</v>
      </c>
      <c r="E134" s="3" t="str">
        <f t="shared" si="4"/>
        <v>Peter Turcer</v>
      </c>
      <c r="F134" s="3" t="str">
        <f t="shared" si="5"/>
        <v>Horný Hričov 175, 013 42 Horný Hričov</v>
      </c>
    </row>
    <row r="135" spans="1:6" x14ac:dyDescent="0.2">
      <c r="A135" s="3" t="s">
        <v>798</v>
      </c>
      <c r="B135" t="s">
        <v>636</v>
      </c>
      <c r="C135" t="s">
        <v>637</v>
      </c>
      <c r="D135" t="s">
        <v>799</v>
      </c>
      <c r="E135" s="3" t="str">
        <f t="shared" si="4"/>
        <v>Lenka Uhrínová</v>
      </c>
      <c r="F135" s="3" t="str">
        <f t="shared" si="5"/>
        <v>Č.d. 437, 023 34 Kysuc. Lieskovec</v>
      </c>
    </row>
    <row r="136" spans="1:6" x14ac:dyDescent="0.2">
      <c r="A136" s="3" t="s">
        <v>800</v>
      </c>
      <c r="B136" t="s">
        <v>473</v>
      </c>
      <c r="C136" t="s">
        <v>474</v>
      </c>
      <c r="D136" t="s">
        <v>801</v>
      </c>
      <c r="E136" s="3" t="str">
        <f t="shared" si="4"/>
        <v>Michaela Urbanová</v>
      </c>
      <c r="F136" s="3" t="str">
        <f t="shared" si="5"/>
        <v>Osloboditeľov 373/31, 013 13 Rajecké Teplice</v>
      </c>
    </row>
    <row r="137" spans="1:6" x14ac:dyDescent="0.2">
      <c r="A137" s="3" t="s">
        <v>802</v>
      </c>
      <c r="B137" t="s">
        <v>466</v>
      </c>
      <c r="C137" t="s">
        <v>803</v>
      </c>
      <c r="D137" t="s">
        <v>804</v>
      </c>
      <c r="E137" s="3" t="str">
        <f t="shared" si="4"/>
        <v>Martina Urblíková</v>
      </c>
      <c r="F137" s="3" t="str">
        <f t="shared" si="5"/>
        <v>Trenčianska 1, 010 08 Žilina 8</v>
      </c>
    </row>
    <row r="138" spans="1:6" x14ac:dyDescent="0.2">
      <c r="A138" s="3" t="s">
        <v>805</v>
      </c>
      <c r="B138" t="s">
        <v>462</v>
      </c>
      <c r="C138" t="s">
        <v>493</v>
      </c>
      <c r="D138" t="s">
        <v>806</v>
      </c>
      <c r="E138" s="3" t="str">
        <f t="shared" si="4"/>
        <v>Jana Uríková</v>
      </c>
      <c r="F138" s="3" t="str">
        <f t="shared" si="5"/>
        <v>J. Kráľa 8404/19, 010 01 Žilina 1</v>
      </c>
    </row>
    <row r="139" spans="1:6" x14ac:dyDescent="0.2">
      <c r="A139" s="3" t="s">
        <v>807</v>
      </c>
      <c r="B139" t="s">
        <v>462</v>
      </c>
      <c r="C139" t="s">
        <v>493</v>
      </c>
      <c r="D139" t="s">
        <v>808</v>
      </c>
      <c r="E139" s="3" t="str">
        <f t="shared" si="4"/>
        <v>Anežka Valchárová</v>
      </c>
      <c r="F139" s="3" t="str">
        <f t="shared" si="5"/>
        <v>Sad SNP 6/669, 010 01 Žilina 1</v>
      </c>
    </row>
    <row r="140" spans="1:6" x14ac:dyDescent="0.2">
      <c r="A140" s="3" t="s">
        <v>809</v>
      </c>
      <c r="B140" t="s">
        <v>571</v>
      </c>
      <c r="C140" t="s">
        <v>572</v>
      </c>
      <c r="D140" t="s">
        <v>810</v>
      </c>
      <c r="E140" s="3" t="str">
        <f t="shared" si="4"/>
        <v>Veronika Valicová</v>
      </c>
      <c r="F140" s="3" t="str">
        <f t="shared" si="5"/>
        <v>Horevsie 443, 013 62 Veľké Rovné</v>
      </c>
    </row>
    <row r="141" spans="1:6" x14ac:dyDescent="0.2">
      <c r="A141" s="3" t="s">
        <v>811</v>
      </c>
      <c r="B141" t="s">
        <v>520</v>
      </c>
      <c r="C141" t="s">
        <v>521</v>
      </c>
      <c r="D141" t="s">
        <v>812</v>
      </c>
      <c r="E141" s="3" t="str">
        <f t="shared" si="4"/>
        <v>Matej Vallo</v>
      </c>
      <c r="F141" s="3" t="str">
        <f t="shared" si="5"/>
        <v>Baničova 2, 010 15 Žilina 15</v>
      </c>
    </row>
    <row r="142" spans="1:6" x14ac:dyDescent="0.2">
      <c r="A142" s="3" t="s">
        <v>813</v>
      </c>
      <c r="B142" t="s">
        <v>462</v>
      </c>
      <c r="C142" t="s">
        <v>463</v>
      </c>
      <c r="D142" t="s">
        <v>814</v>
      </c>
      <c r="E142" s="3" t="str">
        <f t="shared" si="4"/>
        <v>Lenka Vlčková</v>
      </c>
      <c r="F142" s="3" t="str">
        <f t="shared" si="5"/>
        <v>Cintorínska 35, 010 01 Žilina-Trnové</v>
      </c>
    </row>
    <row r="143" spans="1:6" x14ac:dyDescent="0.2">
      <c r="A143" s="3" t="s">
        <v>815</v>
      </c>
      <c r="B143" t="s">
        <v>553</v>
      </c>
      <c r="C143" t="s">
        <v>575</v>
      </c>
      <c r="D143" t="s">
        <v>816</v>
      </c>
      <c r="E143" s="3" t="str">
        <f t="shared" si="4"/>
        <v>Roman Vodjanický</v>
      </c>
      <c r="F143" s="3" t="str">
        <f t="shared" si="5"/>
        <v>Č.d. 104, 013 18 Lietava</v>
      </c>
    </row>
    <row r="144" spans="1:6" x14ac:dyDescent="0.2">
      <c r="A144" s="3" t="s">
        <v>817</v>
      </c>
      <c r="B144" t="s">
        <v>514</v>
      </c>
      <c r="C144" t="s">
        <v>448</v>
      </c>
      <c r="D144" t="s">
        <v>818</v>
      </c>
      <c r="E144" s="3" t="str">
        <f t="shared" si="4"/>
        <v>Nikola Zábovská</v>
      </c>
      <c r="F144" s="3" t="str">
        <f t="shared" si="5"/>
        <v>Závodského 13, 010 04 Žilina</v>
      </c>
    </row>
    <row r="145" spans="1:6" x14ac:dyDescent="0.2">
      <c r="A145" s="3" t="s">
        <v>819</v>
      </c>
      <c r="B145" t="s">
        <v>447</v>
      </c>
      <c r="C145" t="s">
        <v>448</v>
      </c>
      <c r="D145" t="s">
        <v>820</v>
      </c>
      <c r="E145" s="3" t="str">
        <f t="shared" si="4"/>
        <v>Klaudia Zavadzanová</v>
      </c>
      <c r="F145" s="3" t="str">
        <f t="shared" si="5"/>
        <v>Gaštanová 2, 010 07 Žilina</v>
      </c>
    </row>
    <row r="146" spans="1:6" x14ac:dyDescent="0.2">
      <c r="A146" s="3" t="s">
        <v>821</v>
      </c>
      <c r="B146" t="s">
        <v>822</v>
      </c>
      <c r="C146" t="s">
        <v>823</v>
      </c>
      <c r="D146" t="s">
        <v>824</v>
      </c>
      <c r="E146" s="3" t="str">
        <f t="shared" si="4"/>
        <v>Marek Závodský</v>
      </c>
      <c r="F146" s="3" t="str">
        <f t="shared" si="5"/>
        <v>Za záhradami 512, 013 24 Strečno</v>
      </c>
    </row>
    <row r="147" spans="1:6" x14ac:dyDescent="0.2">
      <c r="A147" s="3" t="s">
        <v>825</v>
      </c>
      <c r="B147" t="s">
        <v>462</v>
      </c>
      <c r="C147" t="s">
        <v>448</v>
      </c>
      <c r="D147" t="s">
        <v>826</v>
      </c>
      <c r="E147" s="3" t="str">
        <f t="shared" si="4"/>
        <v>Patrícia Zboroňová</v>
      </c>
      <c r="F147" s="3" t="str">
        <f t="shared" si="5"/>
        <v>Na Sihoti 556/7, 010 01 Žilina</v>
      </c>
    </row>
    <row r="148" spans="1:6" x14ac:dyDescent="0.2">
      <c r="A148" s="3" t="s">
        <v>827</v>
      </c>
      <c r="B148" t="s">
        <v>828</v>
      </c>
      <c r="C148" t="s">
        <v>829</v>
      </c>
      <c r="D148" t="s">
        <v>830</v>
      </c>
      <c r="E148" s="3" t="str">
        <f t="shared" si="4"/>
        <v>Beáta Zemková</v>
      </c>
      <c r="F148" s="3" t="str">
        <f t="shared" si="5"/>
        <v>č.d. 821, 023 41 Nesluša</v>
      </c>
    </row>
    <row r="149" spans="1:6" x14ac:dyDescent="0.2">
      <c r="A149" s="3" t="s">
        <v>831</v>
      </c>
      <c r="B149" t="s">
        <v>567</v>
      </c>
      <c r="C149" t="s">
        <v>568</v>
      </c>
      <c r="D149" t="s">
        <v>832</v>
      </c>
      <c r="E149" s="3" t="str">
        <f t="shared" si="4"/>
        <v>Michal Zips</v>
      </c>
      <c r="F149" s="3" t="str">
        <f t="shared" si="5"/>
        <v>Č.d. 542, 013 61 Kotešová</v>
      </c>
    </row>
    <row r="150" spans="1:6" x14ac:dyDescent="0.2">
      <c r="A150" s="3" t="s">
        <v>833</v>
      </c>
      <c r="B150" t="s">
        <v>520</v>
      </c>
      <c r="C150" t="s">
        <v>448</v>
      </c>
      <c r="D150" t="s">
        <v>834</v>
      </c>
      <c r="E150" s="3" t="str">
        <f t="shared" si="4"/>
        <v>Martina Žerjavová</v>
      </c>
      <c r="F150" s="3" t="str">
        <f t="shared" si="5"/>
        <v>Stodolova 10 /20, 010 15 Žilina</v>
      </c>
    </row>
    <row r="151" spans="1:6" x14ac:dyDescent="0.2">
      <c r="A151" s="3" t="s">
        <v>835</v>
      </c>
      <c r="B151" t="s">
        <v>759</v>
      </c>
      <c r="C151" t="s">
        <v>760</v>
      </c>
      <c r="D151" t="s">
        <v>836</v>
      </c>
      <c r="E151" s="3" t="str">
        <f t="shared" si="4"/>
        <v>Zuzana Žilinčárová</v>
      </c>
      <c r="F151" s="3" t="str">
        <f t="shared" si="5"/>
        <v>Č.d. 91, 013 54 Kolárovice</v>
      </c>
    </row>
    <row r="152" spans="1:6" x14ac:dyDescent="0.2">
      <c r="A152" s="3" t="s">
        <v>837</v>
      </c>
      <c r="B152" t="s">
        <v>510</v>
      </c>
      <c r="C152" t="s">
        <v>511</v>
      </c>
      <c r="D152" t="s">
        <v>838</v>
      </c>
      <c r="E152" s="3" t="str">
        <f t="shared" si="4"/>
        <v>Darina Balvanová</v>
      </c>
      <c r="F152" s="3" t="str">
        <f t="shared" si="5"/>
        <v>Štipce 1114/16, 013 01 Teplička nad Váhom</v>
      </c>
    </row>
    <row r="153" spans="1:6" x14ac:dyDescent="0.2">
      <c r="A153" s="3" t="s">
        <v>839</v>
      </c>
      <c r="B153" t="s">
        <v>628</v>
      </c>
      <c r="C153" t="s">
        <v>629</v>
      </c>
      <c r="D153" t="s">
        <v>840</v>
      </c>
      <c r="E153" s="3" t="str">
        <f t="shared" si="4"/>
        <v>Adriana Bobáňová</v>
      </c>
      <c r="F153" s="3" t="str">
        <f t="shared" si="5"/>
        <v>Ďurčiná 155, 015 01 Rajec</v>
      </c>
    </row>
    <row r="154" spans="1:6" x14ac:dyDescent="0.2">
      <c r="A154" s="3" t="s">
        <v>841</v>
      </c>
      <c r="B154" t="s">
        <v>664</v>
      </c>
      <c r="C154" t="s">
        <v>695</v>
      </c>
      <c r="D154" t="s">
        <v>842</v>
      </c>
      <c r="E154" s="3" t="str">
        <f t="shared" si="4"/>
        <v>Dominika Čavojová</v>
      </c>
      <c r="F154" s="3" t="str">
        <f t="shared" si="5"/>
        <v>Č.d. 315, 013 23 Višňové</v>
      </c>
    </row>
    <row r="155" spans="1:6" x14ac:dyDescent="0.2">
      <c r="A155" s="3" t="s">
        <v>843</v>
      </c>
      <c r="B155" t="s">
        <v>605</v>
      </c>
      <c r="C155" t="s">
        <v>606</v>
      </c>
      <c r="D155" t="s">
        <v>844</v>
      </c>
      <c r="E155" s="3" t="str">
        <f t="shared" si="4"/>
        <v>Lukáš Martaus</v>
      </c>
      <c r="F155" s="3" t="str">
        <f t="shared" si="5"/>
        <v>č. d. 238, 013 31 Divina</v>
      </c>
    </row>
    <row r="156" spans="1:6" x14ac:dyDescent="0.2">
      <c r="A156" s="3" t="s">
        <v>845</v>
      </c>
      <c r="B156" t="s">
        <v>601</v>
      </c>
      <c r="C156" t="s">
        <v>675</v>
      </c>
      <c r="D156" t="s">
        <v>846</v>
      </c>
      <c r="E156" s="3" t="str">
        <f t="shared" si="4"/>
        <v>Katarína Milová</v>
      </c>
      <c r="F156" s="3" t="str">
        <f t="shared" si="5"/>
        <v>Malá Bytča 68, 014 01 Bytča 1</v>
      </c>
    </row>
    <row r="157" spans="1:6" x14ac:dyDescent="0.2">
      <c r="A157" s="3" t="s">
        <v>847</v>
      </c>
      <c r="B157" t="s">
        <v>510</v>
      </c>
      <c r="C157" t="s">
        <v>511</v>
      </c>
      <c r="D157" t="s">
        <v>848</v>
      </c>
      <c r="E157" s="3" t="str">
        <f t="shared" si="4"/>
        <v>Dominika Remenárová</v>
      </c>
      <c r="F157" s="3" t="str">
        <f t="shared" si="5"/>
        <v>Na majer 60/7, 013 01 Teplička nad Váhom</v>
      </c>
    </row>
    <row r="158" spans="1:6" x14ac:dyDescent="0.2">
      <c r="A158" s="3" t="s">
        <v>849</v>
      </c>
      <c r="B158" t="s">
        <v>562</v>
      </c>
      <c r="C158" t="s">
        <v>448</v>
      </c>
      <c r="D158" t="s">
        <v>850</v>
      </c>
      <c r="E158" s="3" t="str">
        <f t="shared" si="4"/>
        <v>Barbora Šuštiaková</v>
      </c>
      <c r="F158" s="3" t="str">
        <f t="shared" si="5"/>
        <v>Zádubnie 19, 010 03 Žilina</v>
      </c>
    </row>
    <row r="159" spans="1:6" x14ac:dyDescent="0.2">
      <c r="A159" s="3" t="s">
        <v>851</v>
      </c>
      <c r="B159" t="s">
        <v>664</v>
      </c>
      <c r="C159" t="s">
        <v>695</v>
      </c>
      <c r="D159" t="s">
        <v>852</v>
      </c>
      <c r="E159" s="3" t="str">
        <f t="shared" si="4"/>
        <v>Barbora Tomášová</v>
      </c>
      <c r="F159" s="3" t="str">
        <f t="shared" si="5"/>
        <v>Č.d. 708, 013 23 Višňové</v>
      </c>
    </row>
    <row r="160" spans="1:6" x14ac:dyDescent="0.2">
      <c r="A160" s="3" t="s">
        <v>853</v>
      </c>
      <c r="B160" t="s">
        <v>466</v>
      </c>
      <c r="C160" t="s">
        <v>803</v>
      </c>
      <c r="D160" t="s">
        <v>854</v>
      </c>
      <c r="E160" s="3" t="str">
        <f t="shared" si="4"/>
        <v>Marek Wild</v>
      </c>
      <c r="F160" s="3" t="str">
        <f t="shared" si="5"/>
        <v>Ľubľanská 4, 010 08 Žilina 8</v>
      </c>
    </row>
    <row r="161" spans="1:6" x14ac:dyDescent="0.2">
      <c r="A161" s="3" t="s">
        <v>855</v>
      </c>
      <c r="B161" t="s">
        <v>553</v>
      </c>
      <c r="C161" t="s">
        <v>856</v>
      </c>
      <c r="D161" t="s">
        <v>857</v>
      </c>
      <c r="E161" s="3" t="str">
        <f t="shared" si="4"/>
        <v>Andrea Chovanová</v>
      </c>
      <c r="F161" s="3" t="str">
        <f t="shared" si="5"/>
        <v>č.d.60, 013 18 Lietavská Závadka</v>
      </c>
    </row>
    <row r="162" spans="1:6" x14ac:dyDescent="0.2">
      <c r="A162" s="3" t="s">
        <v>858</v>
      </c>
      <c r="B162" t="s">
        <v>553</v>
      </c>
      <c r="C162" t="s">
        <v>575</v>
      </c>
      <c r="D162" t="s">
        <v>638</v>
      </c>
      <c r="E162" s="3" t="str">
        <f t="shared" si="4"/>
        <v>Denisa Janisková</v>
      </c>
      <c r="F162" s="3" t="str">
        <f t="shared" si="5"/>
        <v>Č.d. 361, 013 18 Lietava</v>
      </c>
    </row>
    <row r="163" spans="1:6" x14ac:dyDescent="0.2">
      <c r="A163" s="3" t="s">
        <v>859</v>
      </c>
      <c r="B163" t="s">
        <v>553</v>
      </c>
      <c r="C163" t="s">
        <v>575</v>
      </c>
      <c r="D163" t="s">
        <v>860</v>
      </c>
      <c r="E163" s="3" t="str">
        <f t="shared" si="4"/>
        <v>Zuzana Máliková</v>
      </c>
      <c r="F163" s="3" t="str">
        <f t="shared" si="5"/>
        <v>Č.d. 313, 013 18 Lietava</v>
      </c>
    </row>
    <row r="164" spans="1:6" x14ac:dyDescent="0.2">
      <c r="A164" s="3" t="s">
        <v>861</v>
      </c>
      <c r="B164" t="s">
        <v>789</v>
      </c>
      <c r="C164" t="s">
        <v>790</v>
      </c>
      <c r="D164" t="s">
        <v>862</v>
      </c>
      <c r="E164" s="3" t="str">
        <f t="shared" si="4"/>
        <v>Patrícia Mosorová</v>
      </c>
      <c r="F164" s="3" t="str">
        <f t="shared" si="5"/>
        <v>Č.d. 613, 013 32 Dlhé Pole</v>
      </c>
    </row>
    <row r="165" spans="1:6" x14ac:dyDescent="0.2">
      <c r="A165" s="3" t="s">
        <v>863</v>
      </c>
      <c r="B165" t="s">
        <v>466</v>
      </c>
      <c r="C165" t="s">
        <v>448</v>
      </c>
      <c r="D165" t="s">
        <v>864</v>
      </c>
      <c r="E165" s="3" t="str">
        <f t="shared" si="4"/>
        <v>Lívia Nemcová</v>
      </c>
      <c r="F165" s="3" t="str">
        <f t="shared" si="5"/>
        <v>Dobšinského 20, 010 08 Žilina</v>
      </c>
    </row>
    <row r="166" spans="1:6" x14ac:dyDescent="0.2">
      <c r="A166" s="3" t="s">
        <v>865</v>
      </c>
      <c r="B166" t="s">
        <v>462</v>
      </c>
      <c r="C166" t="s">
        <v>448</v>
      </c>
      <c r="D166" t="s">
        <v>866</v>
      </c>
      <c r="E166" s="3" t="str">
        <f t="shared" si="4"/>
        <v>Patrícia Solárová</v>
      </c>
      <c r="F166" s="3" t="str">
        <f t="shared" si="5"/>
        <v>Brezová 1505/23, 010 01 Žilina</v>
      </c>
    </row>
    <row r="167" spans="1:6" x14ac:dyDescent="0.2">
      <c r="A167" s="3" t="s">
        <v>867</v>
      </c>
      <c r="B167" t="s">
        <v>477</v>
      </c>
      <c r="C167" t="s">
        <v>478</v>
      </c>
      <c r="D167" t="s">
        <v>868</v>
      </c>
      <c r="E167" s="3" t="str">
        <f t="shared" si="4"/>
        <v>Natália Cigániková</v>
      </c>
      <c r="F167" s="3" t="str">
        <f t="shared" si="5"/>
        <v>Lietavská Svinná 212, 013 11 Lietavská Lúčka</v>
      </c>
    </row>
    <row r="168" spans="1:6" x14ac:dyDescent="0.2">
      <c r="A168" s="3" t="s">
        <v>869</v>
      </c>
      <c r="B168" t="s">
        <v>477</v>
      </c>
      <c r="C168" t="s">
        <v>478</v>
      </c>
      <c r="D168" t="s">
        <v>868</v>
      </c>
      <c r="E168" s="3" t="str">
        <f t="shared" si="4"/>
        <v>Romana Dodeková</v>
      </c>
      <c r="F168" s="3" t="str">
        <f t="shared" si="5"/>
        <v>Lietavská Svinná 212, 013 11 Lietavská Lúčka</v>
      </c>
    </row>
    <row r="169" spans="1:6" x14ac:dyDescent="0.2">
      <c r="A169" s="3" t="s">
        <v>870</v>
      </c>
      <c r="B169" t="s">
        <v>462</v>
      </c>
      <c r="C169" t="s">
        <v>493</v>
      </c>
      <c r="D169" t="s">
        <v>871</v>
      </c>
      <c r="E169" s="3" t="str">
        <f t="shared" si="4"/>
        <v>Renáta Dornáková</v>
      </c>
      <c r="F169" s="3" t="str">
        <f t="shared" si="5"/>
        <v>Dedinská 27/81, 010 01 Žilina 1</v>
      </c>
    </row>
    <row r="170" spans="1:6" x14ac:dyDescent="0.2">
      <c r="A170" s="3" t="s">
        <v>872</v>
      </c>
      <c r="B170" t="s">
        <v>462</v>
      </c>
      <c r="C170" t="s">
        <v>448</v>
      </c>
      <c r="D170" t="s">
        <v>873</v>
      </c>
      <c r="E170" s="3" t="str">
        <f t="shared" si="4"/>
        <v>Petra Gavláková</v>
      </c>
      <c r="F170" s="3" t="str">
        <f t="shared" si="5"/>
        <v>Na Malý Diel 30, 010 01 Žilina</v>
      </c>
    </row>
    <row r="171" spans="1:6" x14ac:dyDescent="0.2">
      <c r="A171" s="3" t="s">
        <v>874</v>
      </c>
      <c r="B171" t="s">
        <v>520</v>
      </c>
      <c r="C171" t="s">
        <v>448</v>
      </c>
      <c r="D171" t="s">
        <v>875</v>
      </c>
      <c r="E171" s="3" t="str">
        <f t="shared" si="4"/>
        <v>Marek Kadrliak</v>
      </c>
      <c r="F171" s="3" t="str">
        <f t="shared" si="5"/>
        <v>Stodolova 8, 010 15 Žilina</v>
      </c>
    </row>
    <row r="172" spans="1:6" x14ac:dyDescent="0.2">
      <c r="A172" s="3" t="s">
        <v>876</v>
      </c>
      <c r="B172" t="s">
        <v>601</v>
      </c>
      <c r="C172" t="s">
        <v>602</v>
      </c>
      <c r="D172" t="s">
        <v>877</v>
      </c>
      <c r="E172" s="3" t="str">
        <f t="shared" si="4"/>
        <v>Martina Kasmanová</v>
      </c>
      <c r="F172" s="3" t="str">
        <f t="shared" si="5"/>
        <v>Hliník n/Váhom 450, 014 01 Bytča</v>
      </c>
    </row>
    <row r="173" spans="1:6" x14ac:dyDescent="0.2">
      <c r="A173" s="3" t="s">
        <v>878</v>
      </c>
      <c r="B173" t="s">
        <v>746</v>
      </c>
      <c r="C173" t="s">
        <v>448</v>
      </c>
      <c r="D173" t="s">
        <v>879</v>
      </c>
      <c r="E173" s="3" t="str">
        <f t="shared" si="4"/>
        <v>Darina Kršková</v>
      </c>
      <c r="F173" s="3" t="str">
        <f t="shared" si="5"/>
        <v>Brodno 94, 010 14 Žilina</v>
      </c>
    </row>
    <row r="174" spans="1:6" x14ac:dyDescent="0.2">
      <c r="A174" s="3" t="s">
        <v>880</v>
      </c>
      <c r="B174" t="s">
        <v>462</v>
      </c>
      <c r="C174" t="s">
        <v>493</v>
      </c>
      <c r="D174" t="s">
        <v>881</v>
      </c>
      <c r="E174" s="3" t="str">
        <f t="shared" si="4"/>
        <v>Tomáš Muráň</v>
      </c>
      <c r="F174" s="3" t="str">
        <f t="shared" si="5"/>
        <v>Lichardova 16, 010 01 Žilina 1</v>
      </c>
    </row>
    <row r="175" spans="1:6" x14ac:dyDescent="0.2">
      <c r="A175" s="3" t="s">
        <v>882</v>
      </c>
      <c r="B175" t="s">
        <v>883</v>
      </c>
      <c r="C175" t="s">
        <v>884</v>
      </c>
      <c r="D175" t="s">
        <v>885</v>
      </c>
      <c r="E175" s="3" t="str">
        <f t="shared" si="4"/>
        <v>Martina Vrábliková</v>
      </c>
      <c r="F175" s="3" t="str">
        <f t="shared" si="5"/>
        <v>Č.d. 23, 013 41 Peklina</v>
      </c>
    </row>
    <row r="176" spans="1:6" x14ac:dyDescent="0.2">
      <c r="A176" s="3" t="s">
        <v>886</v>
      </c>
      <c r="B176" t="s">
        <v>553</v>
      </c>
      <c r="C176" t="s">
        <v>575</v>
      </c>
      <c r="D176" t="s">
        <v>887</v>
      </c>
      <c r="E176" s="3" t="str">
        <f t="shared" si="4"/>
        <v>Dominika Zajacová</v>
      </c>
      <c r="F176" s="3" t="str">
        <f t="shared" si="5"/>
        <v>Č.d. 185, 013 18 Lietava</v>
      </c>
    </row>
    <row r="177" spans="1:6" x14ac:dyDescent="0.2">
      <c r="A177" s="3" t="s">
        <v>888</v>
      </c>
      <c r="B177" t="s">
        <v>543</v>
      </c>
      <c r="C177" t="s">
        <v>646</v>
      </c>
      <c r="D177" t="s">
        <v>889</v>
      </c>
      <c r="E177" s="3" t="str">
        <f t="shared" si="4"/>
        <v>Simona Belanová</v>
      </c>
      <c r="F177" s="3" t="str">
        <f t="shared" si="5"/>
        <v>Č.d. 41, 013 05 Lysica</v>
      </c>
    </row>
    <row r="178" spans="1:6" x14ac:dyDescent="0.2">
      <c r="A178" s="3" t="s">
        <v>890</v>
      </c>
      <c r="B178" t="s">
        <v>605</v>
      </c>
      <c r="C178" t="s">
        <v>606</v>
      </c>
      <c r="D178" t="s">
        <v>891</v>
      </c>
      <c r="E178" s="3" t="str">
        <f t="shared" si="4"/>
        <v>Michaela Sanigová</v>
      </c>
      <c r="F178" s="3" t="str">
        <f t="shared" si="5"/>
        <v>Č.d. 202, 013 31 Divina</v>
      </c>
    </row>
    <row r="179" spans="1:6" x14ac:dyDescent="0.2">
      <c r="A179" s="3" t="s">
        <v>892</v>
      </c>
      <c r="B179" t="s">
        <v>447</v>
      </c>
      <c r="C179" t="s">
        <v>448</v>
      </c>
      <c r="D179" t="s">
        <v>893</v>
      </c>
      <c r="E179" s="3" t="str">
        <f t="shared" si="4"/>
        <v>Tomáš Suran</v>
      </c>
      <c r="F179" s="3" t="str">
        <f t="shared" si="5"/>
        <v>Platanová 20, 010 07 Žilina</v>
      </c>
    </row>
    <row r="180" spans="1:6" x14ac:dyDescent="0.2">
      <c r="A180" s="3" t="s">
        <v>894</v>
      </c>
      <c r="B180" t="s">
        <v>466</v>
      </c>
      <c r="C180" t="s">
        <v>803</v>
      </c>
      <c r="D180" t="s">
        <v>895</v>
      </c>
      <c r="E180" s="3" t="str">
        <f t="shared" si="4"/>
        <v>Michaela Šebeňová</v>
      </c>
      <c r="F180" s="3" t="str">
        <f t="shared" si="5"/>
        <v>Pittsburgská 15, 010 08 Žilina 8</v>
      </c>
    </row>
    <row r="181" spans="1:6" x14ac:dyDescent="0.2">
      <c r="A181" s="3" t="s">
        <v>896</v>
      </c>
      <c r="B181" t="s">
        <v>447</v>
      </c>
      <c r="C181" t="s">
        <v>448</v>
      </c>
      <c r="D181" t="s">
        <v>897</v>
      </c>
      <c r="E181" s="3" t="str">
        <f t="shared" si="4"/>
        <v>Veronika Žilčáková</v>
      </c>
      <c r="F181" s="3" t="str">
        <f t="shared" si="5"/>
        <v>Borová 7, 010 07 Žilina</v>
      </c>
    </row>
    <row r="182" spans="1:6" x14ac:dyDescent="0.2">
      <c r="A182" s="3" t="s">
        <v>898</v>
      </c>
      <c r="B182" t="s">
        <v>562</v>
      </c>
      <c r="C182" t="s">
        <v>704</v>
      </c>
      <c r="D182" t="s">
        <v>899</v>
      </c>
      <c r="E182" s="3" t="str">
        <f t="shared" si="4"/>
        <v>Gabriel Chromek</v>
      </c>
      <c r="F182" s="3" t="str">
        <f t="shared" si="5"/>
        <v>Zástranie 270, 010 03 Žilina 3</v>
      </c>
    </row>
    <row r="183" spans="1:6" x14ac:dyDescent="0.2">
      <c r="A183" s="3" t="s">
        <v>900</v>
      </c>
      <c r="B183" t="s">
        <v>605</v>
      </c>
      <c r="C183" t="s">
        <v>606</v>
      </c>
      <c r="D183" t="s">
        <v>901</v>
      </c>
      <c r="E183" s="3" t="str">
        <f t="shared" si="4"/>
        <v>Tomáš Paleček</v>
      </c>
      <c r="F183" s="3" t="str">
        <f t="shared" si="5"/>
        <v>Č.d. 478, 013 31 Divina</v>
      </c>
    </row>
    <row r="184" spans="1:6" x14ac:dyDescent="0.2">
      <c r="A184" s="3" t="s">
        <v>902</v>
      </c>
      <c r="B184" t="s">
        <v>520</v>
      </c>
      <c r="C184" t="s">
        <v>448</v>
      </c>
      <c r="D184" t="s">
        <v>903</v>
      </c>
      <c r="E184" s="3" t="str">
        <f t="shared" si="4"/>
        <v>Marianna Puškárová</v>
      </c>
      <c r="F184" s="3" t="str">
        <f t="shared" si="5"/>
        <v>Petzvalova 69, 010 15 Žilina</v>
      </c>
    </row>
    <row r="185" spans="1:6" x14ac:dyDescent="0.2">
      <c r="A185" s="3" t="s">
        <v>904</v>
      </c>
      <c r="B185" t="s">
        <v>905</v>
      </c>
      <c r="C185" t="s">
        <v>906</v>
      </c>
      <c r="D185" t="s">
        <v>907</v>
      </c>
      <c r="E185" s="3" t="str">
        <f t="shared" si="4"/>
        <v>Ján Greško</v>
      </c>
      <c r="F185" s="3" t="str">
        <f t="shared" si="5"/>
        <v>Podstránie 1282, 024 01 Kysucké Nové Mesto</v>
      </c>
    </row>
    <row r="186" spans="1:6" x14ac:dyDescent="0.2">
      <c r="A186" s="3" t="s">
        <v>908</v>
      </c>
      <c r="B186" t="s">
        <v>462</v>
      </c>
      <c r="C186" t="s">
        <v>463</v>
      </c>
      <c r="D186" t="s">
        <v>909</v>
      </c>
      <c r="E186" s="3" t="str">
        <f t="shared" si="4"/>
        <v>Iveta Lesková</v>
      </c>
      <c r="F186" s="3" t="str">
        <f t="shared" si="5"/>
        <v>Bagarova 7, 010 01 Žilina-Trnové</v>
      </c>
    </row>
    <row r="187" spans="1:6" x14ac:dyDescent="0.2">
      <c r="A187" s="3" t="s">
        <v>910</v>
      </c>
      <c r="B187" t="s">
        <v>500</v>
      </c>
      <c r="C187" t="s">
        <v>501</v>
      </c>
      <c r="D187" t="s">
        <v>911</v>
      </c>
      <c r="E187" s="3" t="str">
        <f t="shared" si="4"/>
        <v>Peter Melo</v>
      </c>
      <c r="F187" s="3" t="str">
        <f t="shared" si="5"/>
        <v>Biely Potok  818, 013 06 Terchová</v>
      </c>
    </row>
    <row r="188" spans="1:6" x14ac:dyDescent="0.2">
      <c r="A188" s="3" t="s">
        <v>912</v>
      </c>
      <c r="B188" t="s">
        <v>466</v>
      </c>
      <c r="C188" t="s">
        <v>803</v>
      </c>
      <c r="D188" t="s">
        <v>913</v>
      </c>
      <c r="E188" s="3" t="str">
        <f t="shared" si="4"/>
        <v>Barbora Miklová</v>
      </c>
      <c r="F188" s="3" t="str">
        <f t="shared" si="5"/>
        <v>Fatranská 6/5, 010 08 Žilina 8</v>
      </c>
    </row>
    <row r="189" spans="1:6" x14ac:dyDescent="0.2">
      <c r="A189" s="3" t="s">
        <v>914</v>
      </c>
      <c r="B189" t="s">
        <v>883</v>
      </c>
      <c r="C189" t="s">
        <v>915</v>
      </c>
      <c r="D189" t="s">
        <v>916</v>
      </c>
      <c r="E189" s="3" t="str">
        <f t="shared" si="4"/>
        <v>Miroslava Sedláková</v>
      </c>
      <c r="F189" s="3" t="str">
        <f t="shared" si="5"/>
        <v>Osloboditeľov 155, 013 41 Dolný Hričov</v>
      </c>
    </row>
    <row r="190" spans="1:6" x14ac:dyDescent="0.2">
      <c r="A190" s="3" t="s">
        <v>917</v>
      </c>
      <c r="B190" t="s">
        <v>500</v>
      </c>
      <c r="C190" t="s">
        <v>501</v>
      </c>
      <c r="D190" t="s">
        <v>918</v>
      </c>
      <c r="E190" s="3" t="str">
        <f t="shared" si="4"/>
        <v>Katarína Baníková</v>
      </c>
      <c r="F190" s="3" t="str">
        <f t="shared" si="5"/>
        <v>Vrátňanská  1299, 013 06 Terchová</v>
      </c>
    </row>
    <row r="191" spans="1:6" x14ac:dyDescent="0.2">
      <c r="A191" s="3" t="s">
        <v>919</v>
      </c>
      <c r="B191" t="s">
        <v>500</v>
      </c>
      <c r="C191" t="s">
        <v>501</v>
      </c>
      <c r="D191" t="s">
        <v>920</v>
      </c>
      <c r="E191" s="3" t="str">
        <f t="shared" si="4"/>
        <v>Lea Gápová</v>
      </c>
      <c r="F191" s="3" t="str">
        <f t="shared" si="5"/>
        <v>Vrátňanská 288, 013 06 Terchová</v>
      </c>
    </row>
    <row r="192" spans="1:6" x14ac:dyDescent="0.2">
      <c r="A192" s="3" t="s">
        <v>921</v>
      </c>
      <c r="B192" t="s">
        <v>510</v>
      </c>
      <c r="C192" t="s">
        <v>511</v>
      </c>
      <c r="D192" t="s">
        <v>922</v>
      </c>
      <c r="E192" s="3" t="str">
        <f t="shared" si="4"/>
        <v>Monika Kubánková</v>
      </c>
      <c r="F192" s="3" t="str">
        <f t="shared" si="5"/>
        <v>Na močiar 1125/24, 013 01 Teplička nad Váhom</v>
      </c>
    </row>
    <row r="193" spans="1:6" x14ac:dyDescent="0.2">
      <c r="A193" s="3" t="s">
        <v>923</v>
      </c>
      <c r="B193" t="s">
        <v>533</v>
      </c>
      <c r="C193" t="s">
        <v>534</v>
      </c>
      <c r="D193" t="s">
        <v>924</v>
      </c>
      <c r="E193" s="3" t="str">
        <f t="shared" si="4"/>
        <v>Peter Mihalik</v>
      </c>
      <c r="F193" s="3" t="str">
        <f t="shared" si="5"/>
        <v>Hrnčiarska 226, 013 03 Varín</v>
      </c>
    </row>
    <row r="194" spans="1:6" x14ac:dyDescent="0.2">
      <c r="A194" s="3" t="s">
        <v>925</v>
      </c>
      <c r="B194" t="s">
        <v>628</v>
      </c>
      <c r="C194" t="s">
        <v>629</v>
      </c>
      <c r="D194" t="s">
        <v>926</v>
      </c>
      <c r="E194" s="3" t="str">
        <f t="shared" si="4"/>
        <v>Martina Uríková</v>
      </c>
      <c r="F194" s="3" t="str">
        <f t="shared" si="5"/>
        <v>Hollého 159/9, 015 01 Rajec</v>
      </c>
    </row>
    <row r="195" spans="1:6" x14ac:dyDescent="0.2">
      <c r="A195" s="3" t="s">
        <v>927</v>
      </c>
      <c r="B195" t="s">
        <v>473</v>
      </c>
      <c r="C195" t="s">
        <v>474</v>
      </c>
      <c r="D195" t="s">
        <v>928</v>
      </c>
      <c r="E195" s="3" t="str">
        <f t="shared" ref="E195:E242" si="6">CONCATENATE(RIGHT(A195,LEN(A195)-FIND(" ",A195))," ",LEFT(A195,FIND(" ",A195)-1))</f>
        <v>Veronika Danišová</v>
      </c>
      <c r="F195" s="3" t="str">
        <f t="shared" ref="F195:F242" si="7">CONCATENATE(D195,", ",B195," ",C195)</f>
        <v>J.Gabčíka 242/17, 013 13 Rajecké Teplice</v>
      </c>
    </row>
    <row r="196" spans="1:6" x14ac:dyDescent="0.2">
      <c r="A196" s="3" t="s">
        <v>929</v>
      </c>
      <c r="B196" t="s">
        <v>447</v>
      </c>
      <c r="C196" t="s">
        <v>448</v>
      </c>
      <c r="D196" t="s">
        <v>930</v>
      </c>
      <c r="E196" s="3" t="str">
        <f t="shared" si="6"/>
        <v>Adrián Mazúr</v>
      </c>
      <c r="F196" s="3" t="str">
        <f t="shared" si="7"/>
        <v>Borová 13, 010 07 Žilina</v>
      </c>
    </row>
    <row r="197" spans="1:6" x14ac:dyDescent="0.2">
      <c r="A197" s="3" t="s">
        <v>931</v>
      </c>
      <c r="B197" t="s">
        <v>473</v>
      </c>
      <c r="C197" t="s">
        <v>932</v>
      </c>
      <c r="D197" s="5">
        <v>234</v>
      </c>
      <c r="E197" s="3" t="str">
        <f t="shared" si="6"/>
        <v>Natália Pažičanová</v>
      </c>
      <c r="F197" s="3" t="str">
        <f t="shared" si="7"/>
        <v>234, 013 13 Kunerad</v>
      </c>
    </row>
    <row r="198" spans="1:6" x14ac:dyDescent="0.2">
      <c r="A198" s="3" t="s">
        <v>933</v>
      </c>
      <c r="B198" t="s">
        <v>883</v>
      </c>
      <c r="C198" t="s">
        <v>915</v>
      </c>
      <c r="D198" t="s">
        <v>934</v>
      </c>
      <c r="E198" s="3" t="str">
        <f t="shared" si="6"/>
        <v>Šárka Stehlíková</v>
      </c>
      <c r="F198" s="3" t="str">
        <f t="shared" si="7"/>
        <v>Osloboditeľov 212, 013 41 Dolný Hričov</v>
      </c>
    </row>
    <row r="199" spans="1:6" x14ac:dyDescent="0.2">
      <c r="A199" s="3" t="s">
        <v>935</v>
      </c>
      <c r="B199" t="s">
        <v>936</v>
      </c>
      <c r="C199" t="s">
        <v>937</v>
      </c>
      <c r="D199" t="s">
        <v>938</v>
      </c>
      <c r="E199" s="3" t="str">
        <f t="shared" si="6"/>
        <v>Slavomíra Virdzeková</v>
      </c>
      <c r="F199" s="3" t="str">
        <f t="shared" si="7"/>
        <v>Č.d. 71, 013 14 Kamenná Poruba</v>
      </c>
    </row>
    <row r="200" spans="1:6" x14ac:dyDescent="0.2">
      <c r="A200" s="3" t="s">
        <v>939</v>
      </c>
      <c r="B200" t="s">
        <v>936</v>
      </c>
      <c r="C200" t="s">
        <v>937</v>
      </c>
      <c r="D200" t="s">
        <v>940</v>
      </c>
      <c r="E200" s="3" t="str">
        <f t="shared" si="6"/>
        <v>Natália Žitníková</v>
      </c>
      <c r="F200" s="3" t="str">
        <f t="shared" si="7"/>
        <v>Do dubu 47/6, 013 14 Kamenná Poruba</v>
      </c>
    </row>
    <row r="201" spans="1:6" x14ac:dyDescent="0.2">
      <c r="A201" s="3" t="s">
        <v>941</v>
      </c>
      <c r="B201" t="s">
        <v>520</v>
      </c>
      <c r="C201" t="s">
        <v>448</v>
      </c>
      <c r="D201" t="s">
        <v>942</v>
      </c>
      <c r="E201" s="3" t="str">
        <f t="shared" si="6"/>
        <v>Zuzana Šmehýlová</v>
      </c>
      <c r="F201" s="3" t="str">
        <f t="shared" si="7"/>
        <v>Jura Hronca 3365/19, 010 15 Žilina</v>
      </c>
    </row>
    <row r="202" spans="1:6" x14ac:dyDescent="0.2">
      <c r="A202" s="3" t="s">
        <v>943</v>
      </c>
      <c r="B202" t="s">
        <v>746</v>
      </c>
      <c r="C202" t="s">
        <v>448</v>
      </c>
      <c r="D202" t="s">
        <v>944</v>
      </c>
      <c r="E202" s="3" t="str">
        <f t="shared" si="6"/>
        <v>Katarína Martošová</v>
      </c>
      <c r="F202" s="3" t="str">
        <f t="shared" si="7"/>
        <v>Vranie 146, 010 14 Žilina</v>
      </c>
    </row>
    <row r="203" spans="1:6" x14ac:dyDescent="0.2">
      <c r="A203" s="3" t="s">
        <v>945</v>
      </c>
      <c r="B203" t="s">
        <v>447</v>
      </c>
      <c r="C203" t="s">
        <v>448</v>
      </c>
      <c r="D203" t="s">
        <v>946</v>
      </c>
      <c r="E203" s="3" t="str">
        <f t="shared" si="6"/>
        <v>Lea Lašútová</v>
      </c>
      <c r="F203" s="3" t="str">
        <f t="shared" si="7"/>
        <v>Dubová 4, 010 07 Žilina</v>
      </c>
    </row>
    <row r="204" spans="1:6" x14ac:dyDescent="0.2">
      <c r="A204" s="3" t="s">
        <v>947</v>
      </c>
      <c r="B204" t="s">
        <v>529</v>
      </c>
      <c r="C204" t="s">
        <v>530</v>
      </c>
      <c r="D204" t="s">
        <v>948</v>
      </c>
      <c r="E204" s="3" t="str">
        <f t="shared" si="6"/>
        <v>Norbert Madeja</v>
      </c>
      <c r="F204" s="3" t="str">
        <f t="shared" si="7"/>
        <v>Sládkovičova 1207/49, 024 04 Kysucké Nové Mesto 4</v>
      </c>
    </row>
    <row r="205" spans="1:6" x14ac:dyDescent="0.2">
      <c r="A205" s="3" t="s">
        <v>949</v>
      </c>
      <c r="B205" t="s">
        <v>514</v>
      </c>
      <c r="C205" t="s">
        <v>950</v>
      </c>
      <c r="D205" t="s">
        <v>951</v>
      </c>
      <c r="E205" s="3" t="str">
        <f t="shared" si="6"/>
        <v>Miloš Vlčanský</v>
      </c>
      <c r="F205" s="3" t="str">
        <f t="shared" si="7"/>
        <v>Č.d. 21, 010 04 Bitarová</v>
      </c>
    </row>
    <row r="206" spans="1:6" x14ac:dyDescent="0.2">
      <c r="A206" s="3" t="s">
        <v>952</v>
      </c>
      <c r="B206" t="s">
        <v>520</v>
      </c>
      <c r="C206" t="s">
        <v>493</v>
      </c>
      <c r="D206" t="s">
        <v>953</v>
      </c>
      <c r="E206" s="3" t="str">
        <f t="shared" si="6"/>
        <v>Matej Brundza</v>
      </c>
      <c r="F206" s="3" t="str">
        <f t="shared" si="7"/>
        <v>Korzo 13, 010 15 Žilina 1</v>
      </c>
    </row>
    <row r="207" spans="1:6" x14ac:dyDescent="0.2">
      <c r="A207" s="3" t="s">
        <v>954</v>
      </c>
      <c r="B207" t="s">
        <v>520</v>
      </c>
      <c r="C207" t="s">
        <v>448</v>
      </c>
      <c r="D207" t="s">
        <v>955</v>
      </c>
      <c r="E207" s="3" t="str">
        <f t="shared" si="6"/>
        <v>Lucia Janurová</v>
      </c>
      <c r="F207" s="3" t="str">
        <f t="shared" si="7"/>
        <v>Jedlíkova 25, 010 15 Žilina</v>
      </c>
    </row>
    <row r="208" spans="1:6" x14ac:dyDescent="0.2">
      <c r="A208" s="3" t="s">
        <v>956</v>
      </c>
      <c r="B208" t="s">
        <v>496</v>
      </c>
      <c r="C208" t="s">
        <v>497</v>
      </c>
      <c r="D208" t="s">
        <v>957</v>
      </c>
      <c r="E208" s="3" t="str">
        <f t="shared" si="6"/>
        <v>Kristína Kohútová</v>
      </c>
      <c r="F208" s="3" t="str">
        <f t="shared" si="7"/>
        <v>Č.d. 106, 013 19 Kľače</v>
      </c>
    </row>
    <row r="209" spans="1:6" x14ac:dyDescent="0.2">
      <c r="A209" s="3" t="s">
        <v>958</v>
      </c>
      <c r="B209" t="s">
        <v>936</v>
      </c>
      <c r="C209" t="s">
        <v>937</v>
      </c>
      <c r="D209" t="s">
        <v>959</v>
      </c>
      <c r="E209" s="3" t="str">
        <f t="shared" si="6"/>
        <v>Barbora Sládečková</v>
      </c>
      <c r="F209" s="3" t="str">
        <f t="shared" si="7"/>
        <v>Hlavná 169/207, 013 14 Kamenná Poruba</v>
      </c>
    </row>
    <row r="210" spans="1:6" x14ac:dyDescent="0.2">
      <c r="A210" s="3" t="s">
        <v>960</v>
      </c>
      <c r="B210" t="s">
        <v>466</v>
      </c>
      <c r="C210" t="s">
        <v>448</v>
      </c>
      <c r="D210" t="s">
        <v>961</v>
      </c>
      <c r="E210" s="3" t="str">
        <f t="shared" si="6"/>
        <v>Tereza Grenčíková</v>
      </c>
      <c r="F210" s="3" t="str">
        <f t="shared" si="7"/>
        <v>Terézie Vansovej 5, 010 08 Žilina</v>
      </c>
    </row>
    <row r="211" spans="1:6" x14ac:dyDescent="0.2">
      <c r="A211" s="3" t="s">
        <v>962</v>
      </c>
      <c r="B211" t="s">
        <v>936</v>
      </c>
      <c r="C211" t="s">
        <v>937</v>
      </c>
      <c r="D211" t="s">
        <v>963</v>
      </c>
      <c r="E211" s="3" t="str">
        <f t="shared" si="6"/>
        <v>Michal Chochúľ</v>
      </c>
      <c r="F211" s="3" t="str">
        <f t="shared" si="7"/>
        <v>Hlavná 169, 013 14 Kamenná Poruba</v>
      </c>
    </row>
    <row r="212" spans="1:6" x14ac:dyDescent="0.2">
      <c r="A212" s="3" t="s">
        <v>964</v>
      </c>
      <c r="B212" t="s">
        <v>466</v>
      </c>
      <c r="C212" t="s">
        <v>448</v>
      </c>
      <c r="D212" t="s">
        <v>965</v>
      </c>
      <c r="E212" s="3" t="str">
        <f t="shared" si="6"/>
        <v>Katarína Kasmanová</v>
      </c>
      <c r="F212" s="3" t="str">
        <f t="shared" si="7"/>
        <v>Karpatská 1, 010 08 Žilina</v>
      </c>
    </row>
    <row r="213" spans="1:6" x14ac:dyDescent="0.2">
      <c r="A213" s="3" t="s">
        <v>966</v>
      </c>
      <c r="B213" t="s">
        <v>905</v>
      </c>
      <c r="C213" t="s">
        <v>906</v>
      </c>
      <c r="D213" t="s">
        <v>967</v>
      </c>
      <c r="E213" s="3" t="str">
        <f t="shared" si="6"/>
        <v>Andrea Kováčová</v>
      </c>
      <c r="F213" s="3" t="str">
        <f t="shared" si="7"/>
        <v>Lipová 840, 024 01 Kysucké Nové Mesto</v>
      </c>
    </row>
    <row r="214" spans="1:6" x14ac:dyDescent="0.2">
      <c r="A214" s="3" t="s">
        <v>968</v>
      </c>
      <c r="B214" t="s">
        <v>447</v>
      </c>
      <c r="C214" t="s">
        <v>493</v>
      </c>
      <c r="D214" t="s">
        <v>969</v>
      </c>
      <c r="E214" s="3" t="str">
        <f t="shared" si="6"/>
        <v>Monika Lalinská</v>
      </c>
      <c r="F214" s="3" t="str">
        <f t="shared" si="7"/>
        <v>Smreková 13, 010 07 Žilina 1</v>
      </c>
    </row>
    <row r="215" spans="1:6" x14ac:dyDescent="0.2">
      <c r="A215" s="3" t="s">
        <v>970</v>
      </c>
      <c r="B215" t="s">
        <v>905</v>
      </c>
      <c r="C215" t="s">
        <v>971</v>
      </c>
      <c r="D215" t="s">
        <v>972</v>
      </c>
      <c r="E215" s="3" t="str">
        <f t="shared" si="6"/>
        <v>Mária Knapcová</v>
      </c>
      <c r="F215" s="3" t="str">
        <f t="shared" si="7"/>
        <v>Jesenského 1234/14, 024 01 Kysucké Nové Mesto 1</v>
      </c>
    </row>
    <row r="216" spans="1:6" x14ac:dyDescent="0.2">
      <c r="A216" s="3" t="s">
        <v>973</v>
      </c>
      <c r="B216" t="s">
        <v>462</v>
      </c>
      <c r="C216" t="s">
        <v>448</v>
      </c>
      <c r="D216" t="s">
        <v>974</v>
      </c>
      <c r="E216" s="3" t="str">
        <f t="shared" si="6"/>
        <v>Dominika Kubičková</v>
      </c>
      <c r="F216" s="3" t="str">
        <f t="shared" si="7"/>
        <v>Bajzova 39, 010 01 Žilina</v>
      </c>
    </row>
    <row r="217" spans="1:6" x14ac:dyDescent="0.2">
      <c r="A217" s="3" t="s">
        <v>975</v>
      </c>
      <c r="B217" t="s">
        <v>462</v>
      </c>
      <c r="C217" t="s">
        <v>493</v>
      </c>
      <c r="D217" t="s">
        <v>976</v>
      </c>
      <c r="E217" s="3" t="str">
        <f t="shared" si="6"/>
        <v>Yvette Tamášiová</v>
      </c>
      <c r="F217" s="3" t="str">
        <f t="shared" si="7"/>
        <v>Gabajova 22, 010 01 Žilina 1</v>
      </c>
    </row>
    <row r="218" spans="1:6" x14ac:dyDescent="0.2">
      <c r="A218" s="3" t="s">
        <v>977</v>
      </c>
      <c r="B218" t="s">
        <v>462</v>
      </c>
      <c r="C218" t="s">
        <v>493</v>
      </c>
      <c r="D218" t="s">
        <v>976</v>
      </c>
      <c r="E218" s="3" t="str">
        <f t="shared" si="6"/>
        <v>Jana Slobodová</v>
      </c>
      <c r="F218" s="3" t="str">
        <f t="shared" si="7"/>
        <v>Gabajova 22, 010 01 Žilina 1</v>
      </c>
    </row>
    <row r="219" spans="1:6" x14ac:dyDescent="0.2">
      <c r="A219" s="3" t="s">
        <v>978</v>
      </c>
      <c r="B219" t="s">
        <v>462</v>
      </c>
      <c r="C219" t="s">
        <v>448</v>
      </c>
      <c r="D219" t="s">
        <v>979</v>
      </c>
      <c r="E219" s="3" t="str">
        <f t="shared" si="6"/>
        <v>Petra Turská</v>
      </c>
      <c r="F219" s="3" t="str">
        <f t="shared" si="7"/>
        <v>Daxnerova 1, 010 01 Žilina</v>
      </c>
    </row>
    <row r="220" spans="1:6" x14ac:dyDescent="0.2">
      <c r="A220" s="3" t="s">
        <v>980</v>
      </c>
      <c r="B220" t="s">
        <v>462</v>
      </c>
      <c r="C220" t="s">
        <v>448</v>
      </c>
      <c r="D220" t="s">
        <v>981</v>
      </c>
      <c r="E220" s="3" t="str">
        <f t="shared" si="6"/>
        <v>Lukáš Gavuliak</v>
      </c>
      <c r="F220" s="3" t="str">
        <f t="shared" si="7"/>
        <v>Mik. Nigriniho, 010 01 Žilina</v>
      </c>
    </row>
    <row r="221" spans="1:6" x14ac:dyDescent="0.2">
      <c r="A221" s="3" t="s">
        <v>982</v>
      </c>
      <c r="B221" t="s">
        <v>500</v>
      </c>
      <c r="C221" t="s">
        <v>501</v>
      </c>
      <c r="D221" t="s">
        <v>983</v>
      </c>
      <c r="E221" s="3" t="str">
        <f t="shared" si="6"/>
        <v>Richard Sekera</v>
      </c>
      <c r="F221" s="3" t="str">
        <f t="shared" si="7"/>
        <v>Biely Potok 1174, 013 06 Terchová</v>
      </c>
    </row>
    <row r="222" spans="1:6" x14ac:dyDescent="0.2">
      <c r="A222" s="3" t="s">
        <v>984</v>
      </c>
      <c r="B222" t="s">
        <v>481</v>
      </c>
      <c r="C222" t="s">
        <v>482</v>
      </c>
      <c r="D222" t="s">
        <v>985</v>
      </c>
      <c r="E222" s="3" t="str">
        <f t="shared" si="6"/>
        <v>Eva Vojteková</v>
      </c>
      <c r="F222" s="3" t="str">
        <f t="shared" si="7"/>
        <v>Víťazstva 64, 013 25 Stráňavy</v>
      </c>
    </row>
    <row r="223" spans="1:6" x14ac:dyDescent="0.2">
      <c r="A223" s="3" t="s">
        <v>986</v>
      </c>
      <c r="B223" t="s">
        <v>500</v>
      </c>
      <c r="C223" t="s">
        <v>501</v>
      </c>
      <c r="D223" t="s">
        <v>987</v>
      </c>
      <c r="E223" s="3" t="str">
        <f t="shared" si="6"/>
        <v>Barbora Malíková</v>
      </c>
      <c r="F223" s="3" t="str">
        <f t="shared" si="7"/>
        <v>Biely Potok 707, 013 06 Terchová</v>
      </c>
    </row>
    <row r="224" spans="1:6" x14ac:dyDescent="0.2">
      <c r="A224" s="3" t="s">
        <v>988</v>
      </c>
      <c r="B224" t="s">
        <v>543</v>
      </c>
      <c r="C224" t="s">
        <v>646</v>
      </c>
      <c r="D224" t="s">
        <v>989</v>
      </c>
      <c r="E224" s="3" t="str">
        <f t="shared" si="6"/>
        <v>Stanislav Horanský</v>
      </c>
      <c r="F224" s="3" t="str">
        <f t="shared" si="7"/>
        <v>Č.d. 127, 013 05 Lysica</v>
      </c>
    </row>
    <row r="225" spans="1:6" x14ac:dyDescent="0.2">
      <c r="A225" s="3" t="s">
        <v>990</v>
      </c>
      <c r="B225" t="s">
        <v>822</v>
      </c>
      <c r="C225" t="s">
        <v>823</v>
      </c>
      <c r="D225" t="s">
        <v>991</v>
      </c>
      <c r="E225" s="3" t="str">
        <f t="shared" si="6"/>
        <v>Nikola Majčínová</v>
      </c>
      <c r="F225" s="3" t="str">
        <f t="shared" si="7"/>
        <v>Školská 696, 013 24 Strečno</v>
      </c>
    </row>
    <row r="226" spans="1:6" x14ac:dyDescent="0.2">
      <c r="A226" s="3" t="s">
        <v>992</v>
      </c>
      <c r="B226" t="s">
        <v>993</v>
      </c>
      <c r="C226" t="s">
        <v>994</v>
      </c>
      <c r="D226" t="s">
        <v>995</v>
      </c>
      <c r="E226" s="3" t="str">
        <f t="shared" si="6"/>
        <v>Nikola Vršanská</v>
      </c>
      <c r="F226" s="3" t="str">
        <f t="shared" si="7"/>
        <v>Č.d. 122, 023 32 Snežnica</v>
      </c>
    </row>
    <row r="227" spans="1:6" x14ac:dyDescent="0.2">
      <c r="A227" s="3" t="s">
        <v>996</v>
      </c>
      <c r="B227" t="s">
        <v>655</v>
      </c>
      <c r="C227" t="s">
        <v>656</v>
      </c>
      <c r="D227" t="s">
        <v>997</v>
      </c>
      <c r="E227" s="3" t="str">
        <f t="shared" si="6"/>
        <v>Alexandra Kašíková</v>
      </c>
      <c r="F227" s="3" t="str">
        <f t="shared" si="7"/>
        <v>Jablonové 65, 013 52 Súľov</v>
      </c>
    </row>
    <row r="228" spans="1:6" x14ac:dyDescent="0.2">
      <c r="A228" s="3" t="s">
        <v>998</v>
      </c>
      <c r="B228" t="s">
        <v>477</v>
      </c>
      <c r="C228" t="s">
        <v>478</v>
      </c>
      <c r="D228" t="s">
        <v>999</v>
      </c>
      <c r="E228" s="3" t="str">
        <f t="shared" si="6"/>
        <v>Nikola Maljarová</v>
      </c>
      <c r="F228" s="3" t="str">
        <f t="shared" si="7"/>
        <v>Cementárenská 63, 013 11 Lietavská Lúčka</v>
      </c>
    </row>
    <row r="229" spans="1:6" x14ac:dyDescent="0.2">
      <c r="A229" s="3" t="s">
        <v>1000</v>
      </c>
      <c r="B229" t="s">
        <v>473</v>
      </c>
      <c r="C229" t="s">
        <v>474</v>
      </c>
      <c r="D229" t="s">
        <v>1001</v>
      </c>
      <c r="E229" s="3" t="str">
        <f t="shared" si="6"/>
        <v>Lukáš Dolinajec</v>
      </c>
      <c r="F229" s="3" t="str">
        <f t="shared" si="7"/>
        <v>Za dielom 416/2, 013 13 Rajecké Teplice</v>
      </c>
    </row>
    <row r="230" spans="1:6" x14ac:dyDescent="0.2">
      <c r="A230" s="3" t="s">
        <v>1002</v>
      </c>
      <c r="B230" t="s">
        <v>466</v>
      </c>
      <c r="C230" t="s">
        <v>803</v>
      </c>
      <c r="D230" t="s">
        <v>1003</v>
      </c>
      <c r="E230" s="3" t="str">
        <f t="shared" si="6"/>
        <v>René Maliňák</v>
      </c>
      <c r="F230" s="3" t="str">
        <f t="shared" si="7"/>
        <v>Pittsburgská 1, 010 08 Žilina 8</v>
      </c>
    </row>
    <row r="231" spans="1:6" x14ac:dyDescent="0.2">
      <c r="A231" s="3" t="s">
        <v>1004</v>
      </c>
      <c r="B231" t="s">
        <v>543</v>
      </c>
      <c r="C231" t="s">
        <v>1005</v>
      </c>
      <c r="D231" t="s">
        <v>1006</v>
      </c>
      <c r="E231" s="3" t="str">
        <f t="shared" si="6"/>
        <v>Zuzana Bátorková</v>
      </c>
      <c r="F231" s="3" t="str">
        <f t="shared" si="7"/>
        <v>Č.d. 181, 013 05 Lutiše</v>
      </c>
    </row>
    <row r="232" spans="1:6" x14ac:dyDescent="0.2">
      <c r="A232" s="3" t="s">
        <v>1007</v>
      </c>
      <c r="B232" t="s">
        <v>462</v>
      </c>
      <c r="C232" t="s">
        <v>493</v>
      </c>
      <c r="D232" t="s">
        <v>1008</v>
      </c>
      <c r="E232" s="3" t="str">
        <f t="shared" si="6"/>
        <v>Lucia Bobulová</v>
      </c>
      <c r="F232" s="3" t="str">
        <f t="shared" si="7"/>
        <v>Ruppeldtova 1, 010 01 Žilina 1</v>
      </c>
    </row>
    <row r="233" spans="1:6" x14ac:dyDescent="0.2">
      <c r="A233" s="3" t="s">
        <v>1009</v>
      </c>
      <c r="B233" t="s">
        <v>462</v>
      </c>
      <c r="C233" t="s">
        <v>448</v>
      </c>
      <c r="D233" t="s">
        <v>1010</v>
      </c>
      <c r="E233" s="3" t="str">
        <f t="shared" si="6"/>
        <v>Veronika Fujdiaková</v>
      </c>
      <c r="F233" s="3" t="str">
        <f t="shared" si="7"/>
        <v>Hollého 18, 010 01 Žilina</v>
      </c>
    </row>
    <row r="234" spans="1:6" x14ac:dyDescent="0.2">
      <c r="A234" s="3" t="s">
        <v>1011</v>
      </c>
      <c r="B234" t="s">
        <v>524</v>
      </c>
      <c r="C234" t="s">
        <v>1012</v>
      </c>
      <c r="D234" t="s">
        <v>1013</v>
      </c>
      <c r="E234" s="3" t="str">
        <f t="shared" si="6"/>
        <v>Nikola Chovančíková</v>
      </c>
      <c r="F234" s="3" t="str">
        <f t="shared" si="7"/>
        <v>Č.d. 534, 013 12 Turie</v>
      </c>
    </row>
    <row r="235" spans="1:6" x14ac:dyDescent="0.2">
      <c r="A235" s="3" t="s">
        <v>1014</v>
      </c>
      <c r="B235" t="s">
        <v>466</v>
      </c>
      <c r="C235" t="s">
        <v>803</v>
      </c>
      <c r="D235" t="s">
        <v>1015</v>
      </c>
      <c r="E235" s="3" t="str">
        <f t="shared" si="6"/>
        <v>Katarína Kozáková</v>
      </c>
      <c r="F235" s="3" t="str">
        <f t="shared" si="7"/>
        <v>Černovská 8, 010 08 Žilina 8</v>
      </c>
    </row>
    <row r="236" spans="1:6" x14ac:dyDescent="0.2">
      <c r="A236" s="3" t="s">
        <v>1016</v>
      </c>
      <c r="B236" t="s">
        <v>466</v>
      </c>
      <c r="C236" t="s">
        <v>448</v>
      </c>
      <c r="D236" t="s">
        <v>1017</v>
      </c>
      <c r="E236" s="3" t="str">
        <f t="shared" si="6"/>
        <v>Erika Krasnecová</v>
      </c>
      <c r="F236" s="3" t="str">
        <f t="shared" si="7"/>
        <v>Tulská 8/71, 010 08 Žilina</v>
      </c>
    </row>
    <row r="237" spans="1:6" x14ac:dyDescent="0.2">
      <c r="A237" s="3" t="s">
        <v>1018</v>
      </c>
      <c r="B237" t="s">
        <v>749</v>
      </c>
      <c r="C237" t="s">
        <v>750</v>
      </c>
      <c r="D237" t="s">
        <v>1019</v>
      </c>
      <c r="E237" s="3" t="str">
        <f t="shared" si="6"/>
        <v>Katarína Moravcová</v>
      </c>
      <c r="F237" s="3" t="str">
        <f t="shared" si="7"/>
        <v>Dolná Rosinská 801, 013 22 Rosina</v>
      </c>
    </row>
    <row r="238" spans="1:6" x14ac:dyDescent="0.2">
      <c r="A238" s="3" t="s">
        <v>1020</v>
      </c>
      <c r="B238" t="s">
        <v>514</v>
      </c>
      <c r="C238" t="s">
        <v>515</v>
      </c>
      <c r="D238" t="s">
        <v>1021</v>
      </c>
      <c r="E238" s="3" t="str">
        <f t="shared" si="6"/>
        <v>Silvia Hološová</v>
      </c>
      <c r="F238" s="3" t="str">
        <f t="shared" si="7"/>
        <v>Bláhová 450/23, 010 04 Žilina 4</v>
      </c>
    </row>
    <row r="239" spans="1:6" x14ac:dyDescent="0.2">
      <c r="A239" s="3" t="s">
        <v>1022</v>
      </c>
      <c r="B239" t="s">
        <v>514</v>
      </c>
      <c r="C239" t="s">
        <v>515</v>
      </c>
      <c r="D239" t="s">
        <v>1023</v>
      </c>
      <c r="E239" s="3" t="str">
        <f t="shared" si="6"/>
        <v>Daniela Madová</v>
      </c>
      <c r="F239" s="3" t="str">
        <f t="shared" si="7"/>
        <v>Pod sadom 714/78, 010 04 Žilina 4</v>
      </c>
    </row>
    <row r="240" spans="1:6" x14ac:dyDescent="0.2">
      <c r="A240" s="3" t="s">
        <v>1024</v>
      </c>
      <c r="B240" t="s">
        <v>883</v>
      </c>
      <c r="C240" t="s">
        <v>915</v>
      </c>
      <c r="D240" t="s">
        <v>1025</v>
      </c>
      <c r="E240" s="3" t="str">
        <f t="shared" si="6"/>
        <v>Tatiana Ozimá</v>
      </c>
      <c r="F240" s="3" t="str">
        <f t="shared" si="7"/>
        <v>Osloboditeľov 219, 013 41 Dolný Hričov</v>
      </c>
    </row>
    <row r="241" spans="1:6" x14ac:dyDescent="0.2">
      <c r="A241" s="3" t="s">
        <v>1026</v>
      </c>
      <c r="B241" t="s">
        <v>462</v>
      </c>
      <c r="C241" t="s">
        <v>448</v>
      </c>
      <c r="D241" t="s">
        <v>1027</v>
      </c>
      <c r="E241" s="3" t="str">
        <f t="shared" si="6"/>
        <v>Romana Rakovanová</v>
      </c>
      <c r="F241" s="3" t="str">
        <f t="shared" si="7"/>
        <v>Ruppeldtova 20, 010 01 Žilina</v>
      </c>
    </row>
    <row r="242" spans="1:6" x14ac:dyDescent="0.2">
      <c r="A242" s="3" t="s">
        <v>1038</v>
      </c>
      <c r="B242" t="s">
        <v>520</v>
      </c>
      <c r="C242" t="s">
        <v>448</v>
      </c>
      <c r="D242" t="s">
        <v>1028</v>
      </c>
      <c r="E242" s="3" t="str">
        <f t="shared" si="6"/>
        <v>Jaromír Mrva</v>
      </c>
      <c r="F242" s="3" t="str">
        <f t="shared" si="7"/>
        <v>Dadanova 9, 010 15 Žilina</v>
      </c>
    </row>
    <row r="409" spans="2:2" x14ac:dyDescent="0.2">
      <c r="B409" s="4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spájanie</vt:lpstr>
      <vt:lpstr>PSČ</vt:lpstr>
      <vt:lpstr>email</vt:lpstr>
      <vt:lpstr>rodné číslo</vt:lpstr>
      <vt:lpstr>rozdeľovanie</vt:lpstr>
      <vt:lpstr>príklad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Pavol 2021h1 - Drozdík</cp:lastModifiedBy>
  <dcterms:created xsi:type="dcterms:W3CDTF">2016-01-18T07:11:33Z</dcterms:created>
  <dcterms:modified xsi:type="dcterms:W3CDTF">2024-01-10T16:36:18Z</dcterms:modified>
</cp:coreProperties>
</file>