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ECE77CD-B439-4D1A-8FCC-C512FB4A4B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uľka" sheetId="11" r:id="rId1"/>
    <sheet name="pošta (2)" sheetId="12" r:id="rId2"/>
  </sheets>
  <definedNames>
    <definedName name="_xlnm._FilterDatabase" localSheetId="1" hidden="1">'pošta (2)'!$A$1:$D$612</definedName>
    <definedName name="_xlnm._FilterDatabase" localSheetId="0" hidden="1">Tabuľka!$A$1:$D$690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G3" i="11"/>
  <c r="G4" i="11"/>
  <c r="G5" i="11"/>
  <c r="G6" i="11"/>
  <c r="H6" i="11" s="1"/>
  <c r="G7" i="11"/>
  <c r="G8" i="11"/>
  <c r="G9" i="11"/>
  <c r="G10" i="11"/>
  <c r="H10" i="11" s="1"/>
  <c r="G11" i="11"/>
  <c r="G12" i="11"/>
  <c r="G13" i="11"/>
  <c r="G14" i="11"/>
  <c r="G15" i="11"/>
  <c r="G16" i="11"/>
  <c r="G17" i="11"/>
  <c r="G18" i="11"/>
  <c r="H18" i="11" s="1"/>
  <c r="G19" i="11"/>
  <c r="G20" i="11"/>
  <c r="G21" i="11"/>
  <c r="G22" i="11"/>
  <c r="H22" i="11" s="1"/>
  <c r="G23" i="11"/>
  <c r="G24" i="11"/>
  <c r="G25" i="11"/>
  <c r="G26" i="11"/>
  <c r="H26" i="11" s="1"/>
  <c r="G27" i="11"/>
  <c r="G28" i="11"/>
  <c r="G29" i="11"/>
  <c r="G30" i="11"/>
  <c r="H30" i="11" s="1"/>
  <c r="G31" i="11"/>
  <c r="G32" i="11"/>
  <c r="G33" i="11"/>
  <c r="G34" i="11"/>
  <c r="H34" i="11" s="1"/>
  <c r="G35" i="11"/>
  <c r="G36" i="11"/>
  <c r="G37" i="11"/>
  <c r="G38" i="11"/>
  <c r="G39" i="11"/>
  <c r="G40" i="11"/>
  <c r="G41" i="11"/>
  <c r="G42" i="11"/>
  <c r="H42" i="11" s="1"/>
  <c r="G43" i="11"/>
  <c r="G44" i="11"/>
  <c r="G45" i="11"/>
  <c r="G46" i="11"/>
  <c r="H46" i="11" s="1"/>
  <c r="G47" i="11"/>
  <c r="G48" i="11"/>
  <c r="G49" i="11"/>
  <c r="G50" i="11"/>
  <c r="H50" i="11" s="1"/>
  <c r="G51" i="11"/>
  <c r="G52" i="11"/>
  <c r="G53" i="11"/>
  <c r="G54" i="11"/>
  <c r="H54" i="11" s="1"/>
  <c r="G55" i="11"/>
  <c r="G56" i="11"/>
  <c r="G57" i="11"/>
  <c r="G58" i="11"/>
  <c r="H58" i="11" s="1"/>
  <c r="G59" i="11"/>
  <c r="G60" i="11"/>
  <c r="G61" i="11"/>
  <c r="G62" i="11"/>
  <c r="G63" i="11"/>
  <c r="G64" i="11"/>
  <c r="G65" i="11"/>
  <c r="G66" i="11"/>
  <c r="H66" i="11" s="1"/>
  <c r="G67" i="11"/>
  <c r="G68" i="11"/>
  <c r="G69" i="11"/>
  <c r="G70" i="11"/>
  <c r="H70" i="11" s="1"/>
  <c r="G71" i="11"/>
  <c r="G72" i="11"/>
  <c r="G73" i="11"/>
  <c r="G74" i="11"/>
  <c r="H74" i="11" s="1"/>
  <c r="G75" i="11"/>
  <c r="G76" i="11"/>
  <c r="G77" i="11"/>
  <c r="G78" i="11"/>
  <c r="H78" i="11" s="1"/>
  <c r="G79" i="11"/>
  <c r="G80" i="11"/>
  <c r="G81" i="11"/>
  <c r="G82" i="11"/>
  <c r="G83" i="11"/>
  <c r="G84" i="11"/>
  <c r="G85" i="11"/>
  <c r="G86" i="11"/>
  <c r="H86" i="11" s="1"/>
  <c r="G87" i="11"/>
  <c r="G88" i="11"/>
  <c r="G89" i="11"/>
  <c r="G90" i="11"/>
  <c r="H90" i="11" s="1"/>
  <c r="G91" i="11"/>
  <c r="G92" i="11"/>
  <c r="G93" i="11"/>
  <c r="G94" i="11"/>
  <c r="G95" i="11"/>
  <c r="G96" i="11"/>
  <c r="G97" i="11"/>
  <c r="G98" i="11"/>
  <c r="H98" i="11" s="1"/>
  <c r="G99" i="11"/>
  <c r="G100" i="11"/>
  <c r="G101" i="11"/>
  <c r="G102" i="11"/>
  <c r="H102" i="11" s="1"/>
  <c r="G103" i="11"/>
  <c r="G104" i="11"/>
  <c r="G105" i="11"/>
  <c r="G106" i="11"/>
  <c r="G107" i="11"/>
  <c r="G108" i="11"/>
  <c r="G109" i="11"/>
  <c r="G110" i="11"/>
  <c r="H110" i="11" s="1"/>
  <c r="G111" i="11"/>
  <c r="G112" i="11"/>
  <c r="G113" i="11"/>
  <c r="G114" i="11"/>
  <c r="H114" i="11" s="1"/>
  <c r="G115" i="11"/>
  <c r="G116" i="11"/>
  <c r="G117" i="11"/>
  <c r="G118" i="11"/>
  <c r="G119" i="11"/>
  <c r="G120" i="11"/>
  <c r="G121" i="11"/>
  <c r="G122" i="11"/>
  <c r="H122" i="11" s="1"/>
  <c r="G123" i="11"/>
  <c r="G124" i="11"/>
  <c r="G125" i="11"/>
  <c r="G126" i="11"/>
  <c r="H126" i="11" s="1"/>
  <c r="G127" i="11"/>
  <c r="G128" i="11"/>
  <c r="G129" i="11"/>
  <c r="G130" i="11"/>
  <c r="H130" i="11" s="1"/>
  <c r="G131" i="11"/>
  <c r="G132" i="11"/>
  <c r="G133" i="11"/>
  <c r="G134" i="11"/>
  <c r="H134" i="11" s="1"/>
  <c r="G135" i="11"/>
  <c r="G136" i="11"/>
  <c r="G137" i="11"/>
  <c r="G138" i="11"/>
  <c r="H138" i="11" s="1"/>
  <c r="G139" i="11"/>
  <c r="G140" i="11"/>
  <c r="G141" i="11"/>
  <c r="G142" i="11"/>
  <c r="H142" i="11" s="1"/>
  <c r="G143" i="11"/>
  <c r="G144" i="11"/>
  <c r="G145" i="11"/>
  <c r="G146" i="11"/>
  <c r="H146" i="11" s="1"/>
  <c r="G147" i="11"/>
  <c r="G148" i="11"/>
  <c r="G149" i="11"/>
  <c r="G150" i="11"/>
  <c r="H150" i="11" s="1"/>
  <c r="G151" i="11"/>
  <c r="G152" i="11"/>
  <c r="G153" i="11"/>
  <c r="G154" i="11"/>
  <c r="G155" i="11"/>
  <c r="G156" i="11"/>
  <c r="G157" i="11"/>
  <c r="G158" i="11"/>
  <c r="H158" i="11" s="1"/>
  <c r="G159" i="11"/>
  <c r="G160" i="11"/>
  <c r="G161" i="11"/>
  <c r="G162" i="11"/>
  <c r="G163" i="11"/>
  <c r="G164" i="11"/>
  <c r="G165" i="11"/>
  <c r="G166" i="11"/>
  <c r="H166" i="11" s="1"/>
  <c r="G167" i="11"/>
  <c r="G168" i="11"/>
  <c r="G169" i="11"/>
  <c r="G170" i="11"/>
  <c r="H170" i="11" s="1"/>
  <c r="G171" i="11"/>
  <c r="G172" i="11"/>
  <c r="G173" i="11"/>
  <c r="G174" i="11"/>
  <c r="G175" i="11"/>
  <c r="G176" i="11"/>
  <c r="G177" i="11"/>
  <c r="G178" i="11"/>
  <c r="H178" i="11" s="1"/>
  <c r="G179" i="11"/>
  <c r="G180" i="11"/>
  <c r="G181" i="11"/>
  <c r="G182" i="11"/>
  <c r="H182" i="11" s="1"/>
  <c r="G183" i="11"/>
  <c r="G184" i="11"/>
  <c r="G185" i="11"/>
  <c r="G186" i="11"/>
  <c r="H186" i="11" s="1"/>
  <c r="G187" i="11"/>
  <c r="G188" i="11"/>
  <c r="G189" i="11"/>
  <c r="G190" i="11"/>
  <c r="H190" i="11" s="1"/>
  <c r="G191" i="11"/>
  <c r="G192" i="11"/>
  <c r="G193" i="11"/>
  <c r="G194" i="11"/>
  <c r="H194" i="11" s="1"/>
  <c r="G195" i="11"/>
  <c r="G196" i="11"/>
  <c r="G197" i="11"/>
  <c r="G198" i="11"/>
  <c r="G199" i="11"/>
  <c r="G200" i="11"/>
  <c r="G201" i="11"/>
  <c r="G202" i="11"/>
  <c r="H202" i="11" s="1"/>
  <c r="G203" i="11"/>
  <c r="G204" i="11"/>
  <c r="G205" i="11"/>
  <c r="G206" i="11"/>
  <c r="H206" i="11" s="1"/>
  <c r="G207" i="11"/>
  <c r="G208" i="11"/>
  <c r="G209" i="11"/>
  <c r="G210" i="11"/>
  <c r="G211" i="11"/>
  <c r="G212" i="11"/>
  <c r="G213" i="11"/>
  <c r="G214" i="11"/>
  <c r="H214" i="11" s="1"/>
  <c r="G215" i="11"/>
  <c r="G216" i="11"/>
  <c r="G217" i="11"/>
  <c r="G218" i="11"/>
  <c r="H218" i="11" s="1"/>
  <c r="G219" i="11"/>
  <c r="G220" i="11"/>
  <c r="G221" i="11"/>
  <c r="G222" i="11"/>
  <c r="G223" i="11"/>
  <c r="G224" i="11"/>
  <c r="G225" i="11"/>
  <c r="G226" i="11"/>
  <c r="H226" i="11" s="1"/>
  <c r="G227" i="11"/>
  <c r="G228" i="11"/>
  <c r="G229" i="11"/>
  <c r="G230" i="11"/>
  <c r="H230" i="11" s="1"/>
  <c r="G231" i="11"/>
  <c r="G232" i="11"/>
  <c r="G233" i="11"/>
  <c r="G234" i="11"/>
  <c r="G235" i="11"/>
  <c r="G236" i="11"/>
  <c r="G237" i="11"/>
  <c r="G238" i="11"/>
  <c r="H238" i="11" s="1"/>
  <c r="G239" i="11"/>
  <c r="G240" i="11"/>
  <c r="G241" i="11"/>
  <c r="G242" i="11"/>
  <c r="H242" i="11" s="1"/>
  <c r="G243" i="11"/>
  <c r="G244" i="11"/>
  <c r="G245" i="11"/>
  <c r="G246" i="11"/>
  <c r="H246" i="11" s="1"/>
  <c r="G247" i="11"/>
  <c r="G248" i="11"/>
  <c r="G249" i="11"/>
  <c r="G250" i="11"/>
  <c r="H250" i="11" s="1"/>
  <c r="G251" i="11"/>
  <c r="G252" i="11"/>
  <c r="G253" i="11"/>
  <c r="G254" i="11"/>
  <c r="H254" i="11" s="1"/>
  <c r="G255" i="11"/>
  <c r="G256" i="11"/>
  <c r="G257" i="11"/>
  <c r="G258" i="11"/>
  <c r="G259" i="11"/>
  <c r="G260" i="11"/>
  <c r="G261" i="11"/>
  <c r="G262" i="11"/>
  <c r="H262" i="11" s="1"/>
  <c r="G263" i="11"/>
  <c r="G264" i="11"/>
  <c r="G265" i="11"/>
  <c r="G266" i="11"/>
  <c r="H266" i="11" s="1"/>
  <c r="G267" i="11"/>
  <c r="G268" i="11"/>
  <c r="G269" i="11"/>
  <c r="G270" i="11"/>
  <c r="G271" i="11"/>
  <c r="G272" i="11"/>
  <c r="G273" i="11"/>
  <c r="G274" i="11"/>
  <c r="H274" i="11" s="1"/>
  <c r="G275" i="11"/>
  <c r="G276" i="11"/>
  <c r="G277" i="11"/>
  <c r="G278" i="11"/>
  <c r="H278" i="11" s="1"/>
  <c r="G279" i="11"/>
  <c r="G280" i="11"/>
  <c r="G281" i="11"/>
  <c r="G282" i="11"/>
  <c r="G283" i="11"/>
  <c r="G284" i="11"/>
  <c r="G285" i="11"/>
  <c r="G286" i="11"/>
  <c r="H286" i="11" s="1"/>
  <c r="G287" i="11"/>
  <c r="G288" i="11"/>
  <c r="G289" i="11"/>
  <c r="G290" i="11"/>
  <c r="H290" i="11" s="1"/>
  <c r="G291" i="11"/>
  <c r="G292" i="11"/>
  <c r="G293" i="11"/>
  <c r="G294" i="11"/>
  <c r="H294" i="11" s="1"/>
  <c r="G295" i="11"/>
  <c r="G296" i="11"/>
  <c r="G297" i="11"/>
  <c r="G298" i="11"/>
  <c r="G299" i="11"/>
  <c r="G300" i="11"/>
  <c r="G301" i="11"/>
  <c r="G302" i="11"/>
  <c r="H302" i="11" s="1"/>
  <c r="G303" i="11"/>
  <c r="G304" i="11"/>
  <c r="G305" i="11"/>
  <c r="G306" i="11"/>
  <c r="H306" i="11" s="1"/>
  <c r="G307" i="11"/>
  <c r="G308" i="11"/>
  <c r="G309" i="11"/>
  <c r="G310" i="11"/>
  <c r="H310" i="11" s="1"/>
  <c r="G311" i="11"/>
  <c r="G312" i="11"/>
  <c r="G313" i="11"/>
  <c r="G314" i="11"/>
  <c r="H314" i="11" s="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H326" i="11" s="1"/>
  <c r="G327" i="11"/>
  <c r="G328" i="11"/>
  <c r="G329" i="11"/>
  <c r="G330" i="11"/>
  <c r="H330" i="11" s="1"/>
  <c r="G331" i="11"/>
  <c r="G332" i="11"/>
  <c r="G333" i="11"/>
  <c r="G334" i="11"/>
  <c r="G335" i="11"/>
  <c r="G336" i="11"/>
  <c r="G337" i="11"/>
  <c r="G338" i="11"/>
  <c r="H338" i="11" s="1"/>
  <c r="G339" i="11"/>
  <c r="G340" i="11"/>
  <c r="G341" i="11"/>
  <c r="G342" i="11"/>
  <c r="H342" i="11" s="1"/>
  <c r="G343" i="11"/>
  <c r="G344" i="11"/>
  <c r="G345" i="11"/>
  <c r="G346" i="11"/>
  <c r="G347" i="11"/>
  <c r="G348" i="11"/>
  <c r="G349" i="11"/>
  <c r="G350" i="11"/>
  <c r="H350" i="11" s="1"/>
  <c r="G351" i="11"/>
  <c r="G352" i="11"/>
  <c r="G353" i="11"/>
  <c r="G354" i="11"/>
  <c r="H354" i="11" s="1"/>
  <c r="G355" i="11"/>
  <c r="G356" i="11"/>
  <c r="G357" i="11"/>
  <c r="G358" i="11"/>
  <c r="H358" i="11" s="1"/>
  <c r="G359" i="11"/>
  <c r="G360" i="11"/>
  <c r="G361" i="11"/>
  <c r="G362" i="11"/>
  <c r="H362" i="11" s="1"/>
  <c r="G363" i="11"/>
  <c r="G364" i="11"/>
  <c r="G365" i="11"/>
  <c r="G366" i="11"/>
  <c r="G367" i="11"/>
  <c r="G368" i="11"/>
  <c r="G369" i="11"/>
  <c r="G370" i="11"/>
  <c r="H370" i="11" s="1"/>
  <c r="G371" i="11"/>
  <c r="G372" i="11"/>
  <c r="G373" i="11"/>
  <c r="G374" i="11"/>
  <c r="H374" i="11" s="1"/>
  <c r="G375" i="11"/>
  <c r="G376" i="11"/>
  <c r="G377" i="11"/>
  <c r="G378" i="11"/>
  <c r="H378" i="11" s="1"/>
  <c r="G379" i="11"/>
  <c r="G380" i="11"/>
  <c r="G381" i="11"/>
  <c r="G382" i="11"/>
  <c r="H382" i="11" s="1"/>
  <c r="G383" i="11"/>
  <c r="G384" i="11"/>
  <c r="G385" i="11"/>
  <c r="G386" i="11"/>
  <c r="H386" i="11" s="1"/>
  <c r="G387" i="11"/>
  <c r="G388" i="11"/>
  <c r="G389" i="11"/>
  <c r="G390" i="11"/>
  <c r="H390" i="11" s="1"/>
  <c r="G391" i="11"/>
  <c r="G392" i="11"/>
  <c r="G393" i="11"/>
  <c r="G394" i="11"/>
  <c r="H394" i="11" s="1"/>
  <c r="G395" i="11"/>
  <c r="G396" i="11"/>
  <c r="G397" i="11"/>
  <c r="G398" i="11"/>
  <c r="H398" i="11" s="1"/>
  <c r="G399" i="11"/>
  <c r="G400" i="11"/>
  <c r="G401" i="11"/>
  <c r="G402" i="11"/>
  <c r="H402" i="11" s="1"/>
  <c r="G403" i="11"/>
  <c r="G404" i="11"/>
  <c r="G405" i="11"/>
  <c r="G406" i="11"/>
  <c r="G407" i="11"/>
  <c r="G408" i="11"/>
  <c r="G409" i="11"/>
  <c r="G410" i="11"/>
  <c r="H410" i="11" s="1"/>
  <c r="G411" i="11"/>
  <c r="G412" i="11"/>
  <c r="G413" i="11"/>
  <c r="G414" i="11"/>
  <c r="H414" i="11" s="1"/>
  <c r="G415" i="11"/>
  <c r="G416" i="11"/>
  <c r="G417" i="11"/>
  <c r="G418" i="11"/>
  <c r="H418" i="11" s="1"/>
  <c r="G419" i="11"/>
  <c r="G420" i="11"/>
  <c r="G421" i="11"/>
  <c r="G422" i="11"/>
  <c r="H422" i="11" s="1"/>
  <c r="G423" i="11"/>
  <c r="G424" i="11"/>
  <c r="G425" i="11"/>
  <c r="G426" i="11"/>
  <c r="G427" i="11"/>
  <c r="G428" i="11"/>
  <c r="G429" i="11"/>
  <c r="G430" i="11"/>
  <c r="H430" i="11" s="1"/>
  <c r="G431" i="11"/>
  <c r="G432" i="11"/>
  <c r="G433" i="11"/>
  <c r="G434" i="11"/>
  <c r="H434" i="11" s="1"/>
  <c r="G435" i="11"/>
  <c r="G436" i="11"/>
  <c r="G437" i="11"/>
  <c r="G438" i="11"/>
  <c r="H438" i="11" s="1"/>
  <c r="G439" i="11"/>
  <c r="G440" i="11"/>
  <c r="G441" i="11"/>
  <c r="G442" i="11"/>
  <c r="G443" i="11"/>
  <c r="G444" i="11"/>
  <c r="G445" i="11"/>
  <c r="G446" i="11"/>
  <c r="H446" i="11" s="1"/>
  <c r="G447" i="11"/>
  <c r="G448" i="11"/>
  <c r="G449" i="11"/>
  <c r="G450" i="11"/>
  <c r="H450" i="11" s="1"/>
  <c r="G451" i="11"/>
  <c r="G452" i="11"/>
  <c r="G453" i="11"/>
  <c r="G454" i="11"/>
  <c r="G455" i="11"/>
  <c r="G456" i="11"/>
  <c r="G457" i="11"/>
  <c r="G458" i="11"/>
  <c r="H458" i="11" s="1"/>
  <c r="G459" i="11"/>
  <c r="G460" i="11"/>
  <c r="G461" i="11"/>
  <c r="G462" i="11"/>
  <c r="H462" i="11" s="1"/>
  <c r="G463" i="11"/>
  <c r="G464" i="11"/>
  <c r="G465" i="11"/>
  <c r="G466" i="11"/>
  <c r="H466" i="11" s="1"/>
  <c r="G467" i="11"/>
  <c r="G468" i="11"/>
  <c r="G469" i="11"/>
  <c r="G470" i="11"/>
  <c r="G471" i="11"/>
  <c r="G472" i="11"/>
  <c r="G473" i="11"/>
  <c r="G474" i="11"/>
  <c r="H474" i="11" s="1"/>
  <c r="G475" i="11"/>
  <c r="G476" i="11"/>
  <c r="G477" i="11"/>
  <c r="G478" i="11"/>
  <c r="H478" i="11" s="1"/>
  <c r="G479" i="11"/>
  <c r="G480" i="11"/>
  <c r="G481" i="11"/>
  <c r="G482" i="11"/>
  <c r="G483" i="11"/>
  <c r="G484" i="11"/>
  <c r="G485" i="11"/>
  <c r="G486" i="11"/>
  <c r="H486" i="11" s="1"/>
  <c r="G487" i="11"/>
  <c r="G488" i="11"/>
  <c r="G489" i="11"/>
  <c r="G490" i="11"/>
  <c r="H490" i="11" s="1"/>
  <c r="G491" i="11"/>
  <c r="G492" i="11"/>
  <c r="G493" i="11"/>
  <c r="G494" i="11"/>
  <c r="H494" i="11" s="1"/>
  <c r="G495" i="11"/>
  <c r="G496" i="11"/>
  <c r="G497" i="11"/>
  <c r="G498" i="11"/>
  <c r="G499" i="11"/>
  <c r="G500" i="11"/>
  <c r="G501" i="11"/>
  <c r="G502" i="11"/>
  <c r="H502" i="11" s="1"/>
  <c r="G503" i="11"/>
  <c r="G504" i="11"/>
  <c r="G505" i="11"/>
  <c r="G506" i="11"/>
  <c r="H506" i="11" s="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H542" i="11" s="1"/>
  <c r="G543" i="11"/>
  <c r="G544" i="11"/>
  <c r="G545" i="11"/>
  <c r="G546" i="11"/>
  <c r="H546" i="11" s="1"/>
  <c r="G547" i="11"/>
  <c r="G548" i="11"/>
  <c r="G549" i="11"/>
  <c r="G550" i="11"/>
  <c r="H550" i="11" s="1"/>
  <c r="G551" i="11"/>
  <c r="G552" i="11"/>
  <c r="G553" i="11"/>
  <c r="G554" i="11"/>
  <c r="G555" i="11"/>
  <c r="G556" i="11"/>
  <c r="G557" i="11"/>
  <c r="G558" i="11"/>
  <c r="H558" i="11" s="1"/>
  <c r="G559" i="11"/>
  <c r="G560" i="11"/>
  <c r="G561" i="11"/>
  <c r="G562" i="11"/>
  <c r="H562" i="11" s="1"/>
  <c r="G563" i="11"/>
  <c r="G564" i="11"/>
  <c r="G565" i="11"/>
  <c r="G566" i="11"/>
  <c r="H566" i="11" s="1"/>
  <c r="G567" i="11"/>
  <c r="G568" i="11"/>
  <c r="G569" i="11"/>
  <c r="G570" i="11"/>
  <c r="G571" i="11"/>
  <c r="G572" i="11"/>
  <c r="G573" i="11"/>
  <c r="G574" i="11"/>
  <c r="H574" i="11" s="1"/>
  <c r="G575" i="11"/>
  <c r="G576" i="11"/>
  <c r="G577" i="11"/>
  <c r="G578" i="11"/>
  <c r="H578" i="11" s="1"/>
  <c r="G579" i="11"/>
  <c r="G580" i="11"/>
  <c r="G581" i="11"/>
  <c r="G582" i="11"/>
  <c r="G583" i="11"/>
  <c r="H583" i="11" s="1"/>
  <c r="G584" i="11"/>
  <c r="G585" i="11"/>
  <c r="G586" i="11"/>
  <c r="H586" i="11" s="1"/>
  <c r="G587" i="11"/>
  <c r="H587" i="11" s="1"/>
  <c r="G588" i="11"/>
  <c r="G589" i="11"/>
  <c r="G590" i="11"/>
  <c r="H590" i="11" s="1"/>
  <c r="G591" i="11"/>
  <c r="G592" i="11"/>
  <c r="G593" i="11"/>
  <c r="G594" i="11"/>
  <c r="H594" i="11" s="1"/>
  <c r="G595" i="11"/>
  <c r="G596" i="11"/>
  <c r="G597" i="11"/>
  <c r="G598" i="11"/>
  <c r="G599" i="11"/>
  <c r="H599" i="11" s="1"/>
  <c r="G600" i="11"/>
  <c r="G601" i="11"/>
  <c r="G602" i="11"/>
  <c r="H602" i="11" s="1"/>
  <c r="G603" i="11"/>
  <c r="H603" i="11" s="1"/>
  <c r="G604" i="11"/>
  <c r="G605" i="11"/>
  <c r="G606" i="11"/>
  <c r="H606" i="11" s="1"/>
  <c r="G607" i="11"/>
  <c r="G608" i="11"/>
  <c r="G609" i="11"/>
  <c r="G610" i="11"/>
  <c r="G611" i="11"/>
  <c r="G612" i="11"/>
  <c r="G613" i="11"/>
  <c r="G614" i="11"/>
  <c r="H614" i="11" s="1"/>
  <c r="G615" i="11"/>
  <c r="H615" i="11" s="1"/>
  <c r="G616" i="11"/>
  <c r="G617" i="11"/>
  <c r="G618" i="11"/>
  <c r="H618" i="11" s="1"/>
  <c r="G619" i="11"/>
  <c r="H619" i="11" s="1"/>
  <c r="G620" i="11"/>
  <c r="G621" i="11"/>
  <c r="G622" i="11"/>
  <c r="H622" i="11" s="1"/>
  <c r="G623" i="11"/>
  <c r="G624" i="11"/>
  <c r="G625" i="11"/>
  <c r="G626" i="11"/>
  <c r="G627" i="11"/>
  <c r="G628" i="11"/>
  <c r="G629" i="11"/>
  <c r="G630" i="11"/>
  <c r="H630" i="11" s="1"/>
  <c r="G631" i="11"/>
  <c r="H631" i="11" s="1"/>
  <c r="G632" i="11"/>
  <c r="G633" i="11"/>
  <c r="G634" i="11"/>
  <c r="H634" i="11" s="1"/>
  <c r="G635" i="11"/>
  <c r="H635" i="11" s="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H670" i="11" s="1"/>
  <c r="G671" i="11"/>
  <c r="G672" i="11"/>
  <c r="G673" i="11"/>
  <c r="G674" i="11"/>
  <c r="H674" i="11" s="1"/>
  <c r="G675" i="11"/>
  <c r="G676" i="11"/>
  <c r="G677" i="11"/>
  <c r="G678" i="11"/>
  <c r="H678" i="11" s="1"/>
  <c r="G679" i="11"/>
  <c r="H679" i="11" s="1"/>
  <c r="G680" i="11"/>
  <c r="G681" i="11"/>
  <c r="G682" i="11"/>
  <c r="G683" i="11"/>
  <c r="H683" i="11" s="1"/>
  <c r="G684" i="11"/>
  <c r="G685" i="11"/>
  <c r="G686" i="11"/>
  <c r="H686" i="11" s="1"/>
  <c r="G687" i="11"/>
  <c r="G688" i="11"/>
  <c r="G689" i="11"/>
  <c r="G690" i="11"/>
  <c r="H690" i="11" s="1"/>
  <c r="G2" i="11"/>
  <c r="H15" i="11"/>
  <c r="H19" i="11"/>
  <c r="H23" i="11"/>
  <c r="H27" i="11"/>
  <c r="H31" i="11"/>
  <c r="H39" i="11"/>
  <c r="H43" i="11"/>
  <c r="H47" i="11"/>
  <c r="H51" i="11"/>
  <c r="H63" i="11"/>
  <c r="H67" i="11"/>
  <c r="H71" i="11"/>
  <c r="H75" i="11"/>
  <c r="H83" i="11"/>
  <c r="H87" i="11"/>
  <c r="H91" i="11"/>
  <c r="H95" i="11"/>
  <c r="H99" i="11"/>
  <c r="H103" i="11"/>
  <c r="H107" i="11"/>
  <c r="H115" i="11"/>
  <c r="H119" i="11"/>
  <c r="H123" i="11"/>
  <c r="H127" i="11"/>
  <c r="H131" i="11"/>
  <c r="H135" i="11"/>
  <c r="H139" i="11"/>
  <c r="H147" i="11"/>
  <c r="H151" i="11"/>
  <c r="H155" i="11"/>
  <c r="H159" i="11"/>
  <c r="H163" i="11"/>
  <c r="H167" i="11"/>
  <c r="H171" i="11"/>
  <c r="H179" i="11"/>
  <c r="H183" i="11"/>
  <c r="H187" i="11"/>
  <c r="H191" i="11"/>
  <c r="H195" i="11"/>
  <c r="H199" i="11"/>
  <c r="H203" i="11"/>
  <c r="H211" i="11"/>
  <c r="H215" i="11"/>
  <c r="H219" i="11"/>
  <c r="H223" i="11"/>
  <c r="H227" i="11"/>
  <c r="H231" i="11"/>
  <c r="H235" i="11"/>
  <c r="H239" i="11"/>
  <c r="H259" i="11"/>
  <c r="H263" i="11"/>
  <c r="H267" i="11"/>
  <c r="H271" i="11"/>
  <c r="H275" i="11"/>
  <c r="H279" i="11"/>
  <c r="H283" i="11"/>
  <c r="H295" i="11"/>
  <c r="H299" i="11"/>
  <c r="H303" i="11"/>
  <c r="H307" i="11"/>
  <c r="H311" i="11"/>
  <c r="H315" i="11"/>
  <c r="H327" i="11"/>
  <c r="H331" i="11"/>
  <c r="H335" i="11"/>
  <c r="H339" i="11"/>
  <c r="H343" i="11"/>
  <c r="H347" i="11"/>
  <c r="H363" i="11"/>
  <c r="H367" i="11"/>
  <c r="H371" i="11"/>
  <c r="H375" i="11"/>
  <c r="H379" i="11"/>
  <c r="H383" i="11"/>
  <c r="H387" i="11"/>
  <c r="H391" i="11"/>
  <c r="H395" i="11"/>
  <c r="H399" i="11"/>
  <c r="H403" i="11"/>
  <c r="H407" i="11"/>
  <c r="H411" i="11"/>
  <c r="H427" i="11"/>
  <c r="H431" i="11"/>
  <c r="H435" i="11"/>
  <c r="H439" i="11"/>
  <c r="H443" i="11"/>
  <c r="H447" i="11"/>
  <c r="H451" i="11"/>
  <c r="H455" i="11"/>
  <c r="H459" i="11"/>
  <c r="H463" i="11"/>
  <c r="H467" i="11"/>
  <c r="H471" i="11"/>
  <c r="H475" i="11"/>
  <c r="H479" i="11"/>
  <c r="H483" i="11"/>
  <c r="H487" i="11"/>
  <c r="H491" i="11"/>
  <c r="H495" i="11"/>
  <c r="H499" i="11"/>
  <c r="H503" i="11"/>
  <c r="H507" i="11"/>
  <c r="H543" i="11"/>
  <c r="H547" i="11"/>
  <c r="H551" i="11"/>
  <c r="H555" i="11"/>
  <c r="H559" i="11"/>
  <c r="H563" i="11"/>
  <c r="H567" i="11"/>
  <c r="H571" i="11"/>
  <c r="H575" i="11"/>
  <c r="H579" i="11"/>
  <c r="H591" i="11"/>
  <c r="H595" i="11"/>
  <c r="H607" i="11"/>
  <c r="H611" i="11"/>
  <c r="H623" i="11"/>
  <c r="H627" i="11"/>
  <c r="H671" i="11"/>
  <c r="H675" i="11"/>
  <c r="H687" i="11"/>
  <c r="H668" i="11"/>
  <c r="H636" i="11"/>
  <c r="H604" i="11"/>
  <c r="H572" i="11"/>
  <c r="H540" i="11"/>
  <c r="H508" i="11"/>
  <c r="H476" i="11"/>
  <c r="H444" i="11"/>
  <c r="H424" i="11"/>
  <c r="H412" i="11"/>
  <c r="H392" i="11"/>
  <c r="H380" i="11"/>
  <c r="H360" i="11"/>
  <c r="H349" i="11"/>
  <c r="H341" i="11"/>
  <c r="H333" i="11"/>
  <c r="H325" i="11"/>
  <c r="H317" i="11"/>
  <c r="H309" i="11"/>
  <c r="H301" i="11"/>
  <c r="H293" i="11"/>
  <c r="H285" i="11"/>
  <c r="H277" i="11"/>
  <c r="H269" i="11"/>
  <c r="H257" i="11"/>
  <c r="H241" i="11"/>
  <c r="H225" i="11"/>
  <c r="H221" i="11"/>
  <c r="H209" i="11"/>
  <c r="H205" i="11"/>
  <c r="H193" i="11"/>
  <c r="H189" i="11"/>
  <c r="H177" i="11"/>
  <c r="H173" i="11"/>
  <c r="H161" i="11"/>
  <c r="H157" i="11"/>
  <c r="H145" i="11"/>
  <c r="H141" i="11"/>
  <c r="H129" i="11"/>
  <c r="H125" i="11"/>
  <c r="H113" i="11"/>
  <c r="H109" i="11"/>
  <c r="H97" i="11"/>
  <c r="H93" i="11"/>
  <c r="H81" i="11"/>
  <c r="H77" i="11"/>
  <c r="H65" i="11"/>
  <c r="H61" i="11"/>
  <c r="H49" i="11"/>
  <c r="H45" i="11"/>
  <c r="H38" i="11"/>
  <c r="H33" i="11"/>
  <c r="H29" i="11"/>
  <c r="H24" i="11"/>
  <c r="H25" i="11"/>
  <c r="H28" i="11"/>
  <c r="H32" i="11"/>
  <c r="H35" i="11"/>
  <c r="H36" i="11"/>
  <c r="H37" i="11"/>
  <c r="H40" i="11"/>
  <c r="H41" i="11"/>
  <c r="H44" i="11"/>
  <c r="H48" i="11"/>
  <c r="H52" i="11"/>
  <c r="H53" i="11"/>
  <c r="H55" i="11"/>
  <c r="H56" i="11"/>
  <c r="H57" i="11"/>
  <c r="H59" i="11"/>
  <c r="H60" i="11"/>
  <c r="H62" i="11"/>
  <c r="H64" i="11"/>
  <c r="H68" i="11"/>
  <c r="H69" i="11"/>
  <c r="H72" i="11"/>
  <c r="H73" i="11"/>
  <c r="H76" i="11"/>
  <c r="H79" i="11"/>
  <c r="H80" i="11"/>
  <c r="H82" i="11"/>
  <c r="H84" i="11"/>
  <c r="H85" i="11"/>
  <c r="H88" i="11"/>
  <c r="H89" i="11"/>
  <c r="H92" i="11"/>
  <c r="H94" i="11"/>
  <c r="H96" i="11"/>
  <c r="H100" i="11"/>
  <c r="H101" i="11"/>
  <c r="H104" i="11"/>
  <c r="H105" i="11"/>
  <c r="H106" i="11"/>
  <c r="H108" i="11"/>
  <c r="H111" i="11"/>
  <c r="H112" i="11"/>
  <c r="H116" i="11"/>
  <c r="H117" i="11"/>
  <c r="H118" i="11"/>
  <c r="H120" i="11"/>
  <c r="H121" i="11"/>
  <c r="H124" i="11"/>
  <c r="H128" i="11"/>
  <c r="H132" i="11"/>
  <c r="H133" i="11"/>
  <c r="H136" i="11"/>
  <c r="H137" i="11"/>
  <c r="H140" i="11"/>
  <c r="H143" i="11"/>
  <c r="H144" i="11"/>
  <c r="H148" i="11"/>
  <c r="H149" i="11"/>
  <c r="H152" i="11"/>
  <c r="H153" i="11"/>
  <c r="H154" i="11"/>
  <c r="H156" i="11"/>
  <c r="H160" i="11"/>
  <c r="H162" i="11"/>
  <c r="H164" i="11"/>
  <c r="H165" i="11"/>
  <c r="H168" i="11"/>
  <c r="H169" i="11"/>
  <c r="H172" i="11"/>
  <c r="H174" i="11"/>
  <c r="H175" i="11"/>
  <c r="H176" i="11"/>
  <c r="H180" i="11"/>
  <c r="H181" i="11"/>
  <c r="H184" i="11"/>
  <c r="H185" i="11"/>
  <c r="H188" i="11"/>
  <c r="H192" i="11"/>
  <c r="H196" i="11"/>
  <c r="H197" i="11"/>
  <c r="H198" i="11"/>
  <c r="H200" i="11"/>
  <c r="H201" i="11"/>
  <c r="H204" i="11"/>
  <c r="H207" i="11"/>
  <c r="H208" i="11"/>
  <c r="H210" i="11"/>
  <c r="H212" i="11"/>
  <c r="H213" i="11"/>
  <c r="H216" i="11"/>
  <c r="H217" i="11"/>
  <c r="H220" i="11"/>
  <c r="H222" i="11"/>
  <c r="H224" i="11"/>
  <c r="H228" i="11"/>
  <c r="H229" i="11"/>
  <c r="H232" i="11"/>
  <c r="H233" i="11"/>
  <c r="H234" i="11"/>
  <c r="H236" i="11"/>
  <c r="H237" i="11"/>
  <c r="H240" i="11"/>
  <c r="H243" i="11"/>
  <c r="H244" i="11"/>
  <c r="H245" i="11"/>
  <c r="H247" i="11"/>
  <c r="H248" i="11"/>
  <c r="H249" i="11"/>
  <c r="H251" i="11"/>
  <c r="H252" i="11"/>
  <c r="H253" i="11"/>
  <c r="H255" i="11"/>
  <c r="H256" i="11"/>
  <c r="H258" i="11"/>
  <c r="H260" i="11"/>
  <c r="H261" i="11"/>
  <c r="H264" i="11"/>
  <c r="H265" i="11"/>
  <c r="H268" i="11"/>
  <c r="H270" i="11"/>
  <c r="H272" i="11"/>
  <c r="H273" i="11"/>
  <c r="H276" i="11"/>
  <c r="H280" i="11"/>
  <c r="H281" i="11"/>
  <c r="H282" i="11"/>
  <c r="H284" i="11"/>
  <c r="H287" i="11"/>
  <c r="H288" i="11"/>
  <c r="H289" i="11"/>
  <c r="H291" i="11"/>
  <c r="H292" i="11"/>
  <c r="H296" i="11"/>
  <c r="H297" i="11"/>
  <c r="H298" i="11"/>
  <c r="H300" i="11"/>
  <c r="H304" i="11"/>
  <c r="H305" i="11"/>
  <c r="H308" i="11"/>
  <c r="H312" i="11"/>
  <c r="H313" i="11"/>
  <c r="H316" i="11"/>
  <c r="H318" i="11"/>
  <c r="H319" i="11"/>
  <c r="H320" i="11"/>
  <c r="H321" i="11"/>
  <c r="H322" i="11"/>
  <c r="H323" i="11"/>
  <c r="H324" i="11"/>
  <c r="H328" i="11"/>
  <c r="H329" i="11"/>
  <c r="H332" i="11"/>
  <c r="H334" i="11"/>
  <c r="H336" i="11"/>
  <c r="H337" i="11"/>
  <c r="H340" i="11"/>
  <c r="H344" i="11"/>
  <c r="H345" i="11"/>
  <c r="H346" i="11"/>
  <c r="H348" i="11"/>
  <c r="H351" i="11"/>
  <c r="H352" i="11"/>
  <c r="H353" i="11"/>
  <c r="H355" i="11"/>
  <c r="H356" i="11"/>
  <c r="H357" i="11"/>
  <c r="H359" i="11"/>
  <c r="H361" i="11"/>
  <c r="H364" i="11"/>
  <c r="H365" i="11"/>
  <c r="H366" i="11"/>
  <c r="H368" i="11"/>
  <c r="H369" i="11"/>
  <c r="H372" i="11"/>
  <c r="H373" i="11"/>
  <c r="H376" i="11"/>
  <c r="H377" i="11"/>
  <c r="H381" i="11"/>
  <c r="H384" i="11"/>
  <c r="H385" i="11"/>
  <c r="H388" i="11"/>
  <c r="H389" i="11"/>
  <c r="H393" i="11"/>
  <c r="H396" i="11"/>
  <c r="H397" i="11"/>
  <c r="H400" i="11"/>
  <c r="H401" i="11"/>
  <c r="H404" i="11"/>
  <c r="H405" i="11"/>
  <c r="H406" i="11"/>
  <c r="H408" i="11"/>
  <c r="H409" i="11"/>
  <c r="H413" i="11"/>
  <c r="H415" i="11"/>
  <c r="H416" i="11"/>
  <c r="H417" i="11"/>
  <c r="H419" i="11"/>
  <c r="H420" i="11"/>
  <c r="H421" i="11"/>
  <c r="H423" i="11"/>
  <c r="H425" i="11"/>
  <c r="H426" i="11"/>
  <c r="H428" i="11"/>
  <c r="H429" i="11"/>
  <c r="H432" i="11"/>
  <c r="H433" i="11"/>
  <c r="H436" i="11"/>
  <c r="H437" i="11"/>
  <c r="H440" i="11"/>
  <c r="H441" i="11"/>
  <c r="H442" i="11"/>
  <c r="H445" i="11"/>
  <c r="H448" i="11"/>
  <c r="H449" i="11"/>
  <c r="H452" i="11"/>
  <c r="H453" i="11"/>
  <c r="H454" i="11"/>
  <c r="H456" i="11"/>
  <c r="H457" i="11"/>
  <c r="H460" i="11"/>
  <c r="H461" i="11"/>
  <c r="H464" i="11"/>
  <c r="H465" i="11"/>
  <c r="H468" i="11"/>
  <c r="H469" i="11"/>
  <c r="H470" i="11"/>
  <c r="H472" i="11"/>
  <c r="H473" i="11"/>
  <c r="H477" i="11"/>
  <c r="H480" i="11"/>
  <c r="H481" i="11"/>
  <c r="H482" i="11"/>
  <c r="H484" i="11"/>
  <c r="H485" i="11"/>
  <c r="H488" i="11"/>
  <c r="H489" i="11"/>
  <c r="H492" i="11"/>
  <c r="H493" i="11"/>
  <c r="H496" i="11"/>
  <c r="H497" i="11"/>
  <c r="H498" i="11"/>
  <c r="H500" i="11"/>
  <c r="H501" i="11"/>
  <c r="H504" i="11"/>
  <c r="H505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1" i="11"/>
  <c r="H544" i="11"/>
  <c r="H545" i="11"/>
  <c r="H548" i="11"/>
  <c r="H549" i="11"/>
  <c r="H552" i="11"/>
  <c r="H553" i="11"/>
  <c r="H554" i="11"/>
  <c r="H556" i="11"/>
  <c r="H557" i="11"/>
  <c r="H560" i="11"/>
  <c r="H561" i="11"/>
  <c r="H564" i="11"/>
  <c r="H565" i="11"/>
  <c r="H568" i="11"/>
  <c r="H569" i="11"/>
  <c r="H570" i="11"/>
  <c r="H573" i="11"/>
  <c r="H576" i="11"/>
  <c r="H577" i="11"/>
  <c r="H580" i="11"/>
  <c r="H581" i="11"/>
  <c r="H582" i="11"/>
  <c r="H584" i="11"/>
  <c r="H585" i="11"/>
  <c r="H588" i="11"/>
  <c r="H589" i="11"/>
  <c r="H592" i="11"/>
  <c r="H593" i="11"/>
  <c r="H596" i="11"/>
  <c r="H597" i="11"/>
  <c r="H598" i="11"/>
  <c r="H600" i="11"/>
  <c r="H601" i="11"/>
  <c r="H605" i="11"/>
  <c r="H608" i="11"/>
  <c r="H609" i="11"/>
  <c r="H610" i="11"/>
  <c r="H612" i="11"/>
  <c r="H613" i="11"/>
  <c r="H616" i="11"/>
  <c r="H617" i="11"/>
  <c r="H620" i="11"/>
  <c r="H621" i="11"/>
  <c r="H624" i="11"/>
  <c r="H625" i="11"/>
  <c r="H626" i="11"/>
  <c r="H628" i="11"/>
  <c r="H629" i="11"/>
  <c r="H632" i="11"/>
  <c r="H633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9" i="11"/>
  <c r="H672" i="11"/>
  <c r="H673" i="11"/>
  <c r="H676" i="11"/>
  <c r="H677" i="11"/>
  <c r="H680" i="11"/>
  <c r="H681" i="11"/>
  <c r="H682" i="11"/>
  <c r="H684" i="11"/>
  <c r="H685" i="11"/>
  <c r="H688" i="11"/>
  <c r="H689" i="11"/>
  <c r="H3" i="11"/>
  <c r="H4" i="11"/>
  <c r="H5" i="11"/>
  <c r="H7" i="11"/>
  <c r="H8" i="11"/>
  <c r="H9" i="11"/>
  <c r="H11" i="11"/>
  <c r="H12" i="11"/>
  <c r="H13" i="11"/>
  <c r="H14" i="11"/>
  <c r="H16" i="11"/>
  <c r="H17" i="11"/>
  <c r="H20" i="11"/>
  <c r="H21" i="11"/>
  <c r="H2" i="11"/>
  <c r="F10" i="11" l="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3" i="11"/>
  <c r="F4" i="11"/>
  <c r="F5" i="11"/>
  <c r="F6" i="11"/>
  <c r="F7" i="11"/>
  <c r="F8" i="11"/>
  <c r="F9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Eliášová</author>
  </authors>
  <commentList>
    <comment ref="E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Andrea Eliášová: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12"/>
            <rFont val="Segoe UI"/>
            <family val="2"/>
            <charset val="238"/>
          </rPr>
          <t>Z "Názvu spoločnosti" oddeľte z ľavej strany Meno spoločnosti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Andrea Eliášová: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9"/>
            <color indexed="12"/>
            <rFont val="Segoe UI"/>
            <family val="2"/>
            <charset val="238"/>
          </rPr>
          <t>Z "Názvu spoločnosti oddeľte sprava Typ spoločnosti.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Andrea Eliášová: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9"/>
            <color indexed="12"/>
            <rFont val="Segoe UI"/>
            <family val="2"/>
            <charset val="238"/>
          </rPr>
          <t>V niektorých PSČ chýba na konci 0. Pomocou vhodných funkcií ich opravte.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Andrea Eliášová: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9"/>
            <color indexed="12"/>
            <rFont val="Segoe UI"/>
            <family val="2"/>
            <charset val="238"/>
          </rPr>
          <t>Vytvorte adresu spojením potrebných textov.</t>
        </r>
      </text>
    </comment>
  </commentList>
</comments>
</file>

<file path=xl/sharedStrings.xml><?xml version="1.0" encoding="utf-8"?>
<sst xmlns="http://schemas.openxmlformats.org/spreadsheetml/2006/main" count="4498" uniqueCount="2390">
  <si>
    <t>PSČ</t>
  </si>
  <si>
    <t>1. SKK, s.r.o.</t>
  </si>
  <si>
    <t>5 + 2, s.r.o.</t>
  </si>
  <si>
    <t>A - OMEGA, s.r.o.</t>
  </si>
  <si>
    <t>A - Z Personell, s.r.o.</t>
  </si>
  <si>
    <t>A&amp;T SK, s.r.o.</t>
  </si>
  <si>
    <t>A.G. trade Slovakia, s.r.o.</t>
  </si>
  <si>
    <t>A.N. CONSULTING, s.r.o.</t>
  </si>
  <si>
    <t>A.T.A. SLOWAKIJE, s.r.o.</t>
  </si>
  <si>
    <t>AAAmoney.eu, s.r.o.</t>
  </si>
  <si>
    <t>ABEILLON, s.r.o.</t>
  </si>
  <si>
    <t>Abroad Solutions, s.r.o.</t>
  </si>
  <si>
    <t>ACC Slovakia, s.r.o.</t>
  </si>
  <si>
    <t>ACCAY , s.r.o.</t>
  </si>
  <si>
    <t>ACG consulting , s.r.o.</t>
  </si>
  <si>
    <t>ACTAS VM, s.r.o.</t>
  </si>
  <si>
    <t>Adam consulting, s.r.o.</t>
  </si>
  <si>
    <t>ADASTA, s.r.o.</t>
  </si>
  <si>
    <t>AddUp, s.r.o.</t>
  </si>
  <si>
    <t>ADECCO Slovakia, s.r.o.</t>
  </si>
  <si>
    <t>ADINE, s.r.o.</t>
  </si>
  <si>
    <t>ADMITO, s.r.o.</t>
  </si>
  <si>
    <t>ADOZA, s.r.o.</t>
  </si>
  <si>
    <t>ADRAGOS, s.r.o.</t>
  </si>
  <si>
    <t>Advance QQ, s.r.o.</t>
  </si>
  <si>
    <t>Aegean Job, s.r.o.</t>
  </si>
  <si>
    <t>Agentur Mreal SK, s.r.o.</t>
  </si>
  <si>
    <t>Agentúra  V a V, s.r.o.</t>
  </si>
  <si>
    <t>Agentúra eBBa, s.r.o.</t>
  </si>
  <si>
    <t>AGENTÚRA ENGEL, s.r.o.</t>
  </si>
  <si>
    <t>agentúra KLASA, s.r.o.</t>
  </si>
  <si>
    <t>Agentúra PRO-STAFF, s.r.o.</t>
  </si>
  <si>
    <t>Agentúra služieb, s.r.o.</t>
  </si>
  <si>
    <t>Agentúra SPES, s.r.o.</t>
  </si>
  <si>
    <t>Agentúra Tittl, s.r.o.</t>
  </si>
  <si>
    <t>AGROjob, s.r.o.</t>
  </si>
  <si>
    <t xml:space="preserve">Aisawan, s.r.o. </t>
  </si>
  <si>
    <t>Akordea, s.r.o.</t>
  </si>
  <si>
    <t>AktivPersonal SK, s.r.o.</t>
  </si>
  <si>
    <t>Alaska travel, s.r.o.</t>
  </si>
  <si>
    <t>ALEKO agency, s.r.o.</t>
  </si>
  <si>
    <t>ALEMONI, s.r.o.</t>
  </si>
  <si>
    <t>Alexius, s.r.o.</t>
  </si>
  <si>
    <t>ALHA, s.r.o.</t>
  </si>
  <si>
    <t>ALL PROF Slovakia, s.r.o.</t>
  </si>
  <si>
    <t>ALSA, s.r.o.</t>
  </si>
  <si>
    <t>ALSES, s.r.o.</t>
  </si>
  <si>
    <t>Altenberg, s.r.o.</t>
  </si>
  <si>
    <t>ALTIZ, s.r.o.</t>
  </si>
  <si>
    <t>altnuo, s.r.o.</t>
  </si>
  <si>
    <t>AM WEBER agentúra, s.r.o.</t>
  </si>
  <si>
    <t>AMBIA, s.r.o.</t>
  </si>
  <si>
    <t>ANAVII, s.r.o.</t>
  </si>
  <si>
    <t>ANDRAGOS, s.r.o.</t>
  </si>
  <si>
    <t>ANDREUS, s.r.o.</t>
  </si>
  <si>
    <t>Anima HR, s.r.o.</t>
  </si>
  <si>
    <t>aPERFECT JOB, s.r.o.</t>
  </si>
  <si>
    <t>AQUA SLOVAKIA, s.r.o.</t>
  </si>
  <si>
    <t>aralia, s.r.o.</t>
  </si>
  <si>
    <t>Arbeits Agentur, s.r.o.</t>
  </si>
  <si>
    <t>Arbeitsagentur, s.r.o.</t>
  </si>
  <si>
    <t>ARGO agency, s.r.o.</t>
  </si>
  <si>
    <t>ARIOS - personálne služby, s.r.o.</t>
  </si>
  <si>
    <t>ARTEP - MB, s.r.o.</t>
  </si>
  <si>
    <t>ARX HOLDING, s.r.o.</t>
  </si>
  <si>
    <t>ASCON SK, s.r.o.</t>
  </si>
  <si>
    <t>ASSESS, s.r.o.</t>
  </si>
  <si>
    <t>AS-SPOL, s.r.o.</t>
  </si>
  <si>
    <t>AT HOME , s.r.o.</t>
  </si>
  <si>
    <t>AT personalistika, s.r.o.</t>
  </si>
  <si>
    <t>ATENA - PERSONAL, s.r.o.</t>
  </si>
  <si>
    <t>ATENA - SK, s.r.o.</t>
  </si>
  <si>
    <t>ATENA – SLOVAKIA, s.r.o.</t>
  </si>
  <si>
    <t>AUGEO Consulting, s.r.o.</t>
  </si>
  <si>
    <t>AuJob, s.r.o.</t>
  </si>
  <si>
    <t>AU-PAIR CENTRUM, s.r.o.</t>
  </si>
  <si>
    <t>Austria Work consult, s.r.o.</t>
  </si>
  <si>
    <t>Austria Work, s.r.o.</t>
  </si>
  <si>
    <t>AVAR TRADE, s.r.o.</t>
  </si>
  <si>
    <t>AVCrew, s.r.o.</t>
  </si>
  <si>
    <t>AVEG, s.r.o.</t>
  </si>
  <si>
    <t>AVS NOVÉ TECHNOLÓGIE, s.r.o.</t>
  </si>
  <si>
    <t>AZ duffy, s.r.o.</t>
  </si>
  <si>
    <t>B H T group, s.r.o.</t>
  </si>
  <si>
    <t>B&amp;B Business Group, s.r.o.</t>
  </si>
  <si>
    <t>B&amp;B Business Solutions, s.r.o.</t>
  </si>
  <si>
    <t>B&amp;B company, s.r.o.</t>
  </si>
  <si>
    <t>BARANI DESIGN, s.r.o.</t>
  </si>
  <si>
    <t>BARLON, s.r.o.</t>
  </si>
  <si>
    <t>Batari, s.r.o.</t>
  </si>
  <si>
    <t>BAUMORE GROUP, s.r.o.</t>
  </si>
  <si>
    <t>BE Advisory, s.r.o.</t>
  </si>
  <si>
    <t>BeaB Agency, s.r.o.</t>
  </si>
  <si>
    <t>Beauty &amp; Education, s.r.o.</t>
  </si>
  <si>
    <t>Berry Slovakia, s.r.o.</t>
  </si>
  <si>
    <t>BEST JOBS, s.r.o.</t>
  </si>
  <si>
    <t>Bestwork, s.r.o.</t>
  </si>
  <si>
    <t>Better Future, s.r.o.</t>
  </si>
  <si>
    <t>BI CONSULTING, s.r.o.</t>
  </si>
  <si>
    <t>Biofuel, s.r.o.</t>
  </si>
  <si>
    <t>BKL, s.r.o.</t>
  </si>
  <si>
    <t>BKS ÚSPECH, s.r.o.</t>
  </si>
  <si>
    <t>Black &amp; White Recruitment, s.r.o.</t>
  </si>
  <si>
    <t>blue color, s.r.o.</t>
  </si>
  <si>
    <t>BM Log. Service, s.r.o.</t>
  </si>
  <si>
    <t>BOBI TRADING, s.r.o.</t>
  </si>
  <si>
    <t>BONO GROUP, s.r.o.</t>
  </si>
  <si>
    <t>BOUWERS, s.r.o.</t>
  </si>
  <si>
    <t>b-ready, s.r.o.</t>
  </si>
  <si>
    <t>913 26</t>
  </si>
  <si>
    <t>Bridge It, s.r.o.</t>
  </si>
  <si>
    <t>BRUSH, s.r.o.</t>
  </si>
  <si>
    <t>BUDEX, s.r.o.</t>
  </si>
  <si>
    <t>BULHA, s.r.o.</t>
  </si>
  <si>
    <t>Business for people, s.r.o.</t>
  </si>
  <si>
    <t>BUWAG, s.r.o.</t>
  </si>
  <si>
    <t>C&amp;V PRESTIGE, s.r.o.</t>
  </si>
  <si>
    <t>Caledonia Group, s.r.o.</t>
  </si>
  <si>
    <t>CareerMaker, s.r.o.</t>
  </si>
  <si>
    <t>CareerPlus, s.r.o.</t>
  </si>
  <si>
    <t>CAREERUS, s.r.o.</t>
  </si>
  <si>
    <t>CATRO Slovensko, s.r.o.</t>
  </si>
  <si>
    <t>Central Sport Management, s.r.o.</t>
  </si>
  <si>
    <t>CENTRAL-BUSINESS, s.r.o.</t>
  </si>
  <si>
    <t>CI, s.r.o.</t>
  </si>
  <si>
    <t>049 24</t>
  </si>
  <si>
    <t>CIG Capital insurance group, s.r.o.</t>
  </si>
  <si>
    <t>Cleveronia, s.r.o.</t>
  </si>
  <si>
    <t>Cloud-IT, s.r.o.</t>
  </si>
  <si>
    <t>CML Slovakia, s.r.o.</t>
  </si>
  <si>
    <t>COMTESSA Consulting, s.r.o.</t>
  </si>
  <si>
    <t>CON-ADCO, s.r.o.</t>
  </si>
  <si>
    <t>CONBUMET Slovakia, s.r.o.</t>
  </si>
  <si>
    <t>CONCORDIA Agency, s.r.o.</t>
  </si>
  <si>
    <t>CONFIDIA, s.r.o.</t>
  </si>
  <si>
    <t>Connect World Experience, s.r.o.</t>
  </si>
  <si>
    <t>Connecta, s.r.o.</t>
  </si>
  <si>
    <t>Consigliere Group, s.r.o.</t>
  </si>
  <si>
    <t>CONSULT &amp; REAL, s.r.o.</t>
  </si>
  <si>
    <t>CONTAX  Agency, s.r.o.</t>
  </si>
  <si>
    <t>Contax services, s.r.o.</t>
  </si>
  <si>
    <t>Contax Sk, s.r.o.</t>
  </si>
  <si>
    <t>CONTRACT ADMINISTRATION (SLOVAKIA), s.r.o.</t>
  </si>
  <si>
    <t>corpo.sk, s.r.o.</t>
  </si>
  <si>
    <t>Crew Maritiem, s.r.o.</t>
  </si>
  <si>
    <t>Croner, s.r.o.</t>
  </si>
  <si>
    <t>Cura Domo, s.r.o.</t>
  </si>
  <si>
    <t>ČECH - Slovakia, s.r.o.</t>
  </si>
  <si>
    <t>D. J., s.r.o.</t>
  </si>
  <si>
    <t>D.C.G., s.r.o.</t>
  </si>
  <si>
    <t>DANČ contract , s.r.o.</t>
  </si>
  <si>
    <t>Darák SK, s.r.o.</t>
  </si>
  <si>
    <t>Dário sales, s.r.o.</t>
  </si>
  <si>
    <t>DATEX, s.r.o.</t>
  </si>
  <si>
    <t>DAVUM - VASYL DZHUHAN SLOVAKIA, s.r.o.</t>
  </si>
  <si>
    <t>DC Trade, s.r.o.</t>
  </si>
  <si>
    <t>DEKOM, s.r.o.</t>
  </si>
  <si>
    <t>DEKRA kvalifikácia a poradenstvo, s.r.o.</t>
  </si>
  <si>
    <t>DELLUTE, s.r.o.</t>
  </si>
  <si>
    <t>DELTA PARTNERS, s.r.o.</t>
  </si>
  <si>
    <t>DELUSSA , s.r.o.</t>
  </si>
  <si>
    <t>Deskatpeople, s.r.o.</t>
  </si>
  <si>
    <t>D-ETRAC Slovakia, s.r.o.</t>
  </si>
  <si>
    <t>Diana Travel, s.r.o.</t>
  </si>
  <si>
    <t>Die Berater Slovensko, s.r.o.</t>
  </si>
  <si>
    <t>DK RECRUITMENT SERVICES, s.r.o.</t>
  </si>
  <si>
    <t>DNA Consulting, s.r.o.</t>
  </si>
  <si>
    <t>DNA Recruitment SK, s.r.o.</t>
  </si>
  <si>
    <t>Domatos, s.r.o.</t>
  </si>
  <si>
    <t>DOMOTHERM, s.r.o.</t>
  </si>
  <si>
    <t>dovolenkyonline.sk, s.r.o.</t>
  </si>
  <si>
    <t>Dow Slovak Group, s.r.o.</t>
  </si>
  <si>
    <t>DP WORK Slovakia, s.r.o.</t>
  </si>
  <si>
    <t>DREAM-JOB, s.r.o.</t>
  </si>
  <si>
    <t>DTR group, s.r.o.</t>
  </si>
  <si>
    <t>Džemil, s.r.o.</t>
  </si>
  <si>
    <t>E D U K A, s.r.o.</t>
  </si>
  <si>
    <t>E.P. Ekmont, s.r.o.</t>
  </si>
  <si>
    <t>East West Cooperation, s.r.o.</t>
  </si>
  <si>
    <t>EDU CON, s.r.o.</t>
  </si>
  <si>
    <t>eion, s.r.o.</t>
  </si>
  <si>
    <t>EKONA SK, s.r.o.</t>
  </si>
  <si>
    <t>EKOSLUŽ, s.r.o.</t>
  </si>
  <si>
    <t>EKOTRIM, s.r.o.</t>
  </si>
  <si>
    <t>ELC, s.r.o.</t>
  </si>
  <si>
    <t>ELITE CONCEPT CONSULTING, s.r.o.</t>
  </si>
  <si>
    <t>Elitesteps, s.r.o.</t>
  </si>
  <si>
    <t>EMBA - bezpečnostná agentúra, s.r.o.</t>
  </si>
  <si>
    <t>EMERA, s.r.o.</t>
  </si>
  <si>
    <t>EMERALD, s.r.o.</t>
  </si>
  <si>
    <t>EMPRES - IN, s.r.o.</t>
  </si>
  <si>
    <t>Engineering Personal, s.r.o.</t>
  </si>
  <si>
    <t>EQUIPO, s.r.o.</t>
  </si>
  <si>
    <t>erfe, s.r.o.</t>
  </si>
  <si>
    <t>ETGA, s.r.o.</t>
  </si>
  <si>
    <t>EU Progres, s.r.o.</t>
  </si>
  <si>
    <t>EUBICO, s.r.o.</t>
  </si>
  <si>
    <t>EUNICA, s.r.o.</t>
  </si>
  <si>
    <t>EUNITE Slovak Republic, s.r.o.</t>
  </si>
  <si>
    <t>EURO BAU-MONTAGE SERVICE , s.r.o.</t>
  </si>
  <si>
    <t>EURO JOB , s.r.o.</t>
  </si>
  <si>
    <t>EUROCASA, s.r.o.</t>
  </si>
  <si>
    <t>EUROELITE GROUP, s.r.o.</t>
  </si>
  <si>
    <t>Euromecc, s.r.o.</t>
  </si>
  <si>
    <t>Europa HR, s.r.o.</t>
  </si>
  <si>
    <t>EuroPair, s.r.o.</t>
  </si>
  <si>
    <t>EUROPAM PJ, s.r.o.</t>
  </si>
  <si>
    <t>EuropaProgres, s.r.o.</t>
  </si>
  <si>
    <t>European Staffing, s.r.o.</t>
  </si>
  <si>
    <t>European Ukraine Consulting, s.r.o.</t>
  </si>
  <si>
    <t>EUROPERSONNEL, s.r.o.</t>
  </si>
  <si>
    <t>Eurosolution, s.r.o.</t>
  </si>
  <si>
    <t>EUROTECH GROUP, s.r.o.</t>
  </si>
  <si>
    <t>Eurotemps, s.r.o.</t>
  </si>
  <si>
    <t>EUROTIM GmbH, s.r.o.</t>
  </si>
  <si>
    <t>EUSECO, s.r.o.</t>
  </si>
  <si>
    <t>Extern Automotive, s.r.o.</t>
  </si>
  <si>
    <t>EZG, s.r.o.</t>
  </si>
  <si>
    <t>FACTORING GROUP, s.r.o.</t>
  </si>
  <si>
    <t>FADYF Partners Group International, s.r.o.</t>
  </si>
  <si>
    <t>Fantastikum Group, s.r.o.</t>
  </si>
  <si>
    <t>FEDOR, s.r.o.</t>
  </si>
  <si>
    <t>FERBAL, s.r.o.</t>
  </si>
  <si>
    <t>FERROPRODUCT, s.r.o.</t>
  </si>
  <si>
    <t>Fibron2, s.r.o.</t>
  </si>
  <si>
    <t>FIL Co., s.r.o.</t>
  </si>
  <si>
    <t>FIN-ARK Consulting, s.r.o.</t>
  </si>
  <si>
    <t>Finedy, s.r.o.</t>
  </si>
  <si>
    <t>Fir - LuP, s.r.o.</t>
  </si>
  <si>
    <t>FiveStars, s.r.o.</t>
  </si>
  <si>
    <t>FJ AGENCY, s.r.o.</t>
  </si>
  <si>
    <t>FKI, s.r.o.</t>
  </si>
  <si>
    <t>FLOW CONTROL, s.r.o.</t>
  </si>
  <si>
    <t>Flowery eu, s.r.o.</t>
  </si>
  <si>
    <t>FNT, s.r.o.</t>
  </si>
  <si>
    <t>FORTE MANN, s.r.o.</t>
  </si>
  <si>
    <t>Forteam, s.r.o.</t>
  </si>
  <si>
    <t>FRABASTAV, s.r.o.</t>
  </si>
  <si>
    <t>Francerelax, s.r.o.</t>
  </si>
  <si>
    <t>Free ML, s.r.o.</t>
  </si>
  <si>
    <t>FREE SQUARE, s.r.o.</t>
  </si>
  <si>
    <t>FSOK - SLUŽBY, s.r.o.</t>
  </si>
  <si>
    <t>FT, s.r.o.</t>
  </si>
  <si>
    <t>Fullindustry, s.r.o.</t>
  </si>
  <si>
    <t>Future Facility, s.r.o.</t>
  </si>
  <si>
    <t>G - S  Company, s.r.o.</t>
  </si>
  <si>
    <t>G &amp; M in motion, s.r.o.</t>
  </si>
  <si>
    <t>GA - BI, s.r.o.</t>
  </si>
  <si>
    <t>GALA PERSONAL SK, s.r.o.</t>
  </si>
  <si>
    <t>GALATOUR Prešov, s.r.o.</t>
  </si>
  <si>
    <t>GALLERY J&amp;K, s.r.o.</t>
  </si>
  <si>
    <t>GARAND, s.r.o.</t>
  </si>
  <si>
    <t>Gemini Group, s.r.o.</t>
  </si>
  <si>
    <t>GERONIMO, s.r.o.</t>
  </si>
  <si>
    <t>GESTT, s.r.o.</t>
  </si>
  <si>
    <t>GIT Consult Slovakia, s.r.o.</t>
  </si>
  <si>
    <t>Global Web Europe, s.r.o.</t>
  </si>
  <si>
    <t>Go Job, s.r.o.</t>
  </si>
  <si>
    <t>GOOD SERVICE, s.r.o.</t>
  </si>
  <si>
    <t>GOURMMETS, s.r.o.</t>
  </si>
  <si>
    <t>GP Agency, s.r.o.</t>
  </si>
  <si>
    <t>Grafton Recruitment Slovakia, s.r.o.</t>
  </si>
  <si>
    <t>GRANDIO, s.r.o.</t>
  </si>
  <si>
    <t>Green Building SK, s.r.o.</t>
  </si>
  <si>
    <t>GreenTec, s.r.o.</t>
  </si>
  <si>
    <t>GressEn, s.r.o.</t>
  </si>
  <si>
    <t>GROSKO, s.r.o.</t>
  </si>
  <si>
    <t>GSXservis, s.r.o.</t>
  </si>
  <si>
    <t>GWA, s.r.o.</t>
  </si>
  <si>
    <t>H &amp; G Trade, s.r.o.</t>
  </si>
  <si>
    <t>HALTEN, s.r.o.</t>
  </si>
  <si>
    <t>HANNYEK, s.r.o.</t>
  </si>
  <si>
    <t>HANSA CONSULTING, s.r.o.</t>
  </si>
  <si>
    <t>HappyJob, s.r.o.</t>
  </si>
  <si>
    <t>HEJAMI, s.r.o.</t>
  </si>
  <si>
    <t>HELAL FLEISCHGROSSHANDEL, s.r.o.</t>
  </si>
  <si>
    <t>Helfende Hand, s.r.o.</t>
  </si>
  <si>
    <t>HEURECA HRC, s.r.o.</t>
  </si>
  <si>
    <t>HJS, s.r.o.</t>
  </si>
  <si>
    <t xml:space="preserve">HLCS investments, s.r.o. </t>
  </si>
  <si>
    <t>Holland Centrum, s.r.o.</t>
  </si>
  <si>
    <t>Home Partner, s.r.o.</t>
  </si>
  <si>
    <t>HOTELITY, s.r.o.</t>
  </si>
  <si>
    <t>HR CUBE, s.r.o.</t>
  </si>
  <si>
    <t>HR Innovations, s.r.o.</t>
  </si>
  <si>
    <t>HR Management , s.r.o.</t>
  </si>
  <si>
    <t>HRAMM, s.r.o.</t>
  </si>
  <si>
    <t>HR-PEOPLE, s.r.o.</t>
  </si>
  <si>
    <t>Hudson Global Resources, s.r.o.</t>
  </si>
  <si>
    <t>HUGOPARTNER, s.r.o.</t>
  </si>
  <si>
    <t>Human Capital International, s.r.o.</t>
  </si>
  <si>
    <t>HUMANex, s.r.o.</t>
  </si>
  <si>
    <t>I LOVE STYLE, s.r.o.</t>
  </si>
  <si>
    <t>IC-Centre, s.r.o.</t>
  </si>
  <si>
    <t>IDENTIFY, s.r.o.</t>
  </si>
  <si>
    <t>IDEX, s.r.o.</t>
  </si>
  <si>
    <t>IFNE Slovakia, s.r.o.</t>
  </si>
  <si>
    <t>IKRAF, s.r.o.</t>
  </si>
  <si>
    <t>IL MONDO, s.r.o.</t>
  </si>
  <si>
    <t>IMC SLOVAKIA EU, s.r.o.</t>
  </si>
  <si>
    <t>IMMOBILIEN, s.r.o.</t>
  </si>
  <si>
    <t>In Box Agency, s.r.o.</t>
  </si>
  <si>
    <t>INDEX NOSLUŠ, s.r.o.</t>
  </si>
  <si>
    <t>in-forma+, s.r.o.</t>
  </si>
  <si>
    <t>Ingel - job agency, s.r.o.</t>
  </si>
  <si>
    <t>Inn Consulting, s.r.o.</t>
  </si>
  <si>
    <t>InSight solutions, s.r.o.</t>
  </si>
  <si>
    <t>INSIGHT Support Service, s.r.o.</t>
  </si>
  <si>
    <t>INTERBAU Consulting, s.r.o.</t>
  </si>
  <si>
    <t>Interjob, s.r.o.</t>
  </si>
  <si>
    <t>Interlife, s.r.o.</t>
  </si>
  <si>
    <t>Intersource (Slovak Republic), s.r.o.</t>
  </si>
  <si>
    <t>Intersystem EU, s.r.o.</t>
  </si>
  <si>
    <t>INVESA, s.r.o.</t>
  </si>
  <si>
    <t>INVESTIR, s.r.o.</t>
  </si>
  <si>
    <t>IT - CROWD, s.r.o.</t>
  </si>
  <si>
    <t>ITALYSLOV, s.r.o.</t>
  </si>
  <si>
    <t>J.M.FIP, s.r.o.</t>
  </si>
  <si>
    <t>JACK, s.r.o.</t>
  </si>
  <si>
    <t>JalCo, s.r.o.</t>
  </si>
  <si>
    <t>JaOnMi CreatureS, s.r.o.</t>
  </si>
  <si>
    <t>J-ETEC.EU, s.r.o.</t>
  </si>
  <si>
    <t>JHOLE, s.r.o.</t>
  </si>
  <si>
    <t>JJD services SK, s.r.o.</t>
  </si>
  <si>
    <t>JK Management, s.r.o.</t>
  </si>
  <si>
    <t>JOB - TEAM, s.r.o.</t>
  </si>
  <si>
    <t>JOB 4U, s.r.o.</t>
  </si>
  <si>
    <t>Job Center, s.r.o.</t>
  </si>
  <si>
    <t>JOB CONTACT, s.r.o.</t>
  </si>
  <si>
    <t>Job Driving, s.r.o.</t>
  </si>
  <si>
    <t>JOB RENT SERVICES, s.r.o.</t>
  </si>
  <si>
    <t>job solutions, s.r.o.</t>
  </si>
  <si>
    <t>job24.eu, s.r.o.</t>
  </si>
  <si>
    <t>Jobhunter, s.r.o.</t>
  </si>
  <si>
    <t>JOBLINES, s.r.o.</t>
  </si>
  <si>
    <t>Jobs, s.r.o.</t>
  </si>
  <si>
    <t>JOBTIL SLOVAKIA, s.r.o.</t>
  </si>
  <si>
    <t>JOFEX, s.r.o.</t>
  </si>
  <si>
    <t>JOTEK, s.r.o.</t>
  </si>
  <si>
    <t>K - TEN DREVOSKLAD, s.r.o.</t>
  </si>
  <si>
    <t>kackovic.com, s.r.o.</t>
  </si>
  <si>
    <t>KAPYCAR, s.r.o.</t>
  </si>
  <si>
    <t>Koliera, s.r.o.</t>
  </si>
  <si>
    <t>KRAUS Consulting, s.r.o.</t>
  </si>
  <si>
    <t>KRIMARK, s.r.o.</t>
  </si>
  <si>
    <t>L GROUP, s.r.o.</t>
  </si>
  <si>
    <t>L.M. Agency, s.r.o.</t>
  </si>
  <si>
    <t>LA - Max, s.r.o.</t>
  </si>
  <si>
    <t>LAMPROS, s.r.o.</t>
  </si>
  <si>
    <t>Largo EU, s.r.o.</t>
  </si>
  <si>
    <t>Largo SK, s.r.o.</t>
  </si>
  <si>
    <t>LAUTITIA, s.r.o.</t>
  </si>
  <si>
    <t>LEA Team, s.r.o.</t>
  </si>
  <si>
    <t>Lean Enterprise Slovakia, s.r.o.</t>
  </si>
  <si>
    <t>LEASE WORK, s.r.o.</t>
  </si>
  <si>
    <t>Legatus, s.r.o.</t>
  </si>
  <si>
    <t>Lexicore, s.r.o.</t>
  </si>
  <si>
    <t>LG - PMH, s.r.o.</t>
  </si>
  <si>
    <t>LIEBE IM HERZEN, s.r.o.</t>
  </si>
  <si>
    <t>LIMPID, s.r.o.</t>
  </si>
  <si>
    <t>LLOYD TOWNSEND, s.r.o.</t>
  </si>
  <si>
    <t>LMM lešenie, s.r.o.</t>
  </si>
  <si>
    <t>LNY COMPANY, s.r.o.</t>
  </si>
  <si>
    <t>LoMaTOP Agency, s.r.o.</t>
  </si>
  <si>
    <t>LP STEEL, s.r.o.</t>
  </si>
  <si>
    <t>LUTO Automotive, s.r.o.</t>
  </si>
  <si>
    <t>L-WORK, s.r.o.</t>
  </si>
  <si>
    <t>M.S.P. TRADE, s.r.o.</t>
  </si>
  <si>
    <t>Mabugabe, s.r.o.</t>
  </si>
  <si>
    <t>MAIN- 3H HR, s.r.o.</t>
  </si>
  <si>
    <t>Maison Group, s.r.o.</t>
  </si>
  <si>
    <t>MamFlek, s.r.o.</t>
  </si>
  <si>
    <t>MANA SK, s.r.o.</t>
  </si>
  <si>
    <t>MARCO - CONSULTING, s.r.o.</t>
  </si>
  <si>
    <t>MARCOPREAL, s.r.o.</t>
  </si>
  <si>
    <t>MARESA, s.r.o.</t>
  </si>
  <si>
    <t>Mark Empire, s.r.o.</t>
  </si>
  <si>
    <t>MAXIMUS EUROPE, s.r.o.</t>
  </si>
  <si>
    <t>MC People, s.r.o.</t>
  </si>
  <si>
    <t>MDD - Anlagen, s.r.o.</t>
  </si>
  <si>
    <t>MECCTI Slovakia, s.r.o.</t>
  </si>
  <si>
    <t>MEDSTYLE, s.r.o.</t>
  </si>
  <si>
    <t>MENITY GROUP, s.r.o.</t>
  </si>
  <si>
    <t>Menkraft, s.r.o.</t>
  </si>
  <si>
    <t>Menkyna &amp; Partners Management Consulting, s.r.o.</t>
  </si>
  <si>
    <t>MERION, s.r.o.</t>
  </si>
  <si>
    <t>MERKOM , s.r.o.</t>
  </si>
  <si>
    <t>Mestertechnika, s.r.o.</t>
  </si>
  <si>
    <t>MIDUKO, s.r.o.</t>
  </si>
  <si>
    <t>Mikuláš &amp; Partners, s.r.o.</t>
  </si>
  <si>
    <t>MILPOL, s.r.o.</t>
  </si>
  <si>
    <t>MIVERI, s.r.o.</t>
  </si>
  <si>
    <t>MJConsult, s.r.o.</t>
  </si>
  <si>
    <t>MM REAL TREADING, s.r.o.</t>
  </si>
  <si>
    <t>Mobile Connectivity, s.r.o.</t>
  </si>
  <si>
    <t>MOD-SK, s.r.o.</t>
  </si>
  <si>
    <t>MOLNAR. C, s.r.o.</t>
  </si>
  <si>
    <t>Moltton Slovakia, s.r.o.</t>
  </si>
  <si>
    <t>MONARK, s.r.o.</t>
  </si>
  <si>
    <t>MONTSERVICE, s.r.o.</t>
  </si>
  <si>
    <t>MOVE B.S., s.r.o.</t>
  </si>
  <si>
    <t>M-PROMEX, s.r.o.</t>
  </si>
  <si>
    <t>MS MONTAGE, s.r.o.</t>
  </si>
  <si>
    <t>MULTI - JOBS, s.r.o.</t>
  </si>
  <si>
    <t>MVN CONSULTING, s.r.o.</t>
  </si>
  <si>
    <t>MWI Ocelot, s.r.o.</t>
  </si>
  <si>
    <t>MyoFit, s.r.o.</t>
  </si>
  <si>
    <t>N TRADE, s.r.o.</t>
  </si>
  <si>
    <t>NANYS, s.r.o.</t>
  </si>
  <si>
    <t>Nataly plus, s.r.o.</t>
  </si>
  <si>
    <t>Neder Job, s.r.o..</t>
  </si>
  <si>
    <t>NetCentral Slovakia, s.r.o.</t>
  </si>
  <si>
    <t>NEXTreal, s.r.o.</t>
  </si>
  <si>
    <t>NOLAN, s.r.o.</t>
  </si>
  <si>
    <t>NV services, s.r.o.</t>
  </si>
  <si>
    <t>OKdom , s.r.o.</t>
  </si>
  <si>
    <t>Okna Marko, s.r.o.</t>
  </si>
  <si>
    <t>OLESSA, s.r.o.</t>
  </si>
  <si>
    <t>Olivieri, s.r.o.</t>
  </si>
  <si>
    <t>ONLINE BRIGÁDNICI, s.r.o.</t>
  </si>
  <si>
    <t>OPTEAM FINLAND, s.r.o.</t>
  </si>
  <si>
    <t>OstPersonal.com PersonalLeasing, s.r.o.</t>
  </si>
  <si>
    <t>OstPersonal.com, s.r.o.</t>
  </si>
  <si>
    <t>OstPersonalRecruitment, s.r.o.</t>
  </si>
  <si>
    <t>OTTO Slovensko, s.r.o.</t>
  </si>
  <si>
    <t>OZO - Liptovský Mikuláš, s.r.o.</t>
  </si>
  <si>
    <t>P&amp;M Partners Slovakia, s.r.o.</t>
  </si>
  <si>
    <t>P.J.A. , s.r.o.</t>
  </si>
  <si>
    <t xml:space="preserve">P.K.S. Family, s.r.o. </t>
  </si>
  <si>
    <t xml:space="preserve">059 92 </t>
  </si>
  <si>
    <t>PA - PERSONALITY, s.r.o.</t>
  </si>
  <si>
    <t>PACTA, s.r.o.</t>
  </si>
  <si>
    <t>PANEUROPEAN CONSULTING, s.r.o.</t>
  </si>
  <si>
    <t>Pannon - Work Slovakia, s.r.o.</t>
  </si>
  <si>
    <t>PARTNER PROGRESS, s.r.o.</t>
  </si>
  <si>
    <t>PAY, s.r.o.</t>
  </si>
  <si>
    <t>Pedersen &amp; Partners, s.r.o.</t>
  </si>
  <si>
    <t>Pegas Work &amp; Travel, s.r.o.</t>
  </si>
  <si>
    <t>PEOPLE CAPITAL, s.r.o.</t>
  </si>
  <si>
    <t>Peoplesolutions, s.r.o.</t>
  </si>
  <si>
    <t>PERSE, s.r.o.</t>
  </si>
  <si>
    <t>PERSONAL - AGENCY, s.r.o.</t>
  </si>
  <si>
    <t>Personal servis, s.r.o.</t>
  </si>
  <si>
    <t>PERSONAL SQ, s.r.o.</t>
  </si>
  <si>
    <t>PERSONALDIENST, s.r.o.</t>
  </si>
  <si>
    <t>Personality, s.r.o.</t>
  </si>
  <si>
    <t>Personálna - Pracovná Agentúra - Lucky Work, s.r.o.</t>
  </si>
  <si>
    <t>PERSONEL EFEKT, s.r.o.</t>
  </si>
  <si>
    <t>PERSONELA, s.r.o.</t>
  </si>
  <si>
    <t>PersonPro, s.r.o.</t>
  </si>
  <si>
    <t>PETMAR SLOVAKIA, s.r.o.</t>
  </si>
  <si>
    <t>PFLEGEDIENST SK, s.r.o.</t>
  </si>
  <si>
    <t>Pflegeplattform, s.r.o.</t>
  </si>
  <si>
    <t>pharco, s.r.o.</t>
  </si>
  <si>
    <t>Pharmonia, s.r.o.</t>
  </si>
  <si>
    <t>PIVARNÍK, s.r.o.</t>
  </si>
  <si>
    <t>PMK Medical Care, s.r.o.</t>
  </si>
  <si>
    <t>PMPO, s.r.o.</t>
  </si>
  <si>
    <t>PMS Consulting, s.r.o.</t>
  </si>
  <si>
    <t>PMSK, s.r.o.</t>
  </si>
  <si>
    <t>POWERSERV Slovakia, s.r.o.</t>
  </si>
  <si>
    <t>PRADILO, s.r.o.</t>
  </si>
  <si>
    <t>PRAMA, s.r.o.</t>
  </si>
  <si>
    <t>Primajobs, s.r.o.</t>
  </si>
  <si>
    <t>prime people, s.r.o.</t>
  </si>
  <si>
    <t>Primus International, s.r.o.</t>
  </si>
  <si>
    <t>PRINCIPIUM, s.r.o.</t>
  </si>
  <si>
    <t>PRO HUMAN, s.r.o.</t>
  </si>
  <si>
    <t>Procura 24, s.r.o.</t>
  </si>
  <si>
    <t>PRODUCT EXPORT, s.r.o.</t>
  </si>
  <si>
    <t>PROFINMET, s.r.o.</t>
  </si>
  <si>
    <t>Profir, s.r.o.</t>
  </si>
  <si>
    <t>ProfiStart Partners, s.r.o.</t>
  </si>
  <si>
    <t>PROGRES GROUP, s.r.o.</t>
  </si>
  <si>
    <t>Projekty , s.r.o.</t>
  </si>
  <si>
    <t>Promessa, s.r.o.</t>
  </si>
  <si>
    <t>Prominne, s.r.o.</t>
  </si>
  <si>
    <t>Promopharma, s.r.o.</t>
  </si>
  <si>
    <t>PROS &amp; CONS, s.r.o.</t>
  </si>
  <si>
    <t>Pro-Staff Recruitment, s.r.o.</t>
  </si>
  <si>
    <t>PT - Interim, s.r.o.</t>
  </si>
  <si>
    <t>Publisita Personalmanagement, s.r.o.</t>
  </si>
  <si>
    <t>Q-PROJEKT PLUS Košice, s.r.o.</t>
  </si>
  <si>
    <t>QSC Mont, s.r.o.</t>
  </si>
  <si>
    <t>QSC Slovakia, s.r.o.</t>
  </si>
  <si>
    <t>Quick, s.r.o.</t>
  </si>
  <si>
    <t>R. I. Consultancy Services (Slovakia), s.r.o.</t>
  </si>
  <si>
    <t>R.M.K., s.r.o.</t>
  </si>
  <si>
    <t>RADASTAV, s.r.o.</t>
  </si>
  <si>
    <t>Randstad, s.r.o.</t>
  </si>
  <si>
    <t>RANK CONSULTING, s.r.o.</t>
  </si>
  <si>
    <t>RECAGENT, s.r.o.</t>
  </si>
  <si>
    <t>RecruitMen, s.r.o.</t>
  </si>
  <si>
    <t>Regidis, s.r.o.</t>
  </si>
  <si>
    <t>Relia Group Slovakia, s.r.o.</t>
  </si>
  <si>
    <t>Renewal Agency, s.r.o.</t>
  </si>
  <si>
    <t>REQUIRO, s.r.o.</t>
  </si>
  <si>
    <t>RIASAM, s.r.o.</t>
  </si>
  <si>
    <t>RIS GmbH, s.r.o.</t>
  </si>
  <si>
    <t>RK staving, s.r.o.</t>
  </si>
  <si>
    <t>RMR Trading, s.r.o.</t>
  </si>
  <si>
    <t>ROHBAU, s.r.o.</t>
  </si>
  <si>
    <t>RS plus, s.r.o.</t>
  </si>
  <si>
    <t>Runtime BP Slovak, s.r.o.</t>
  </si>
  <si>
    <t>RVZ MONT, s.r.o.</t>
  </si>
  <si>
    <t>S A P A, s.r.o.</t>
  </si>
  <si>
    <t>S.D.E.K., s.r.o.</t>
  </si>
  <si>
    <t>S.H.W., s.r.o.</t>
  </si>
  <si>
    <t>S3, s.r.o.</t>
  </si>
  <si>
    <t>SALAVA GmbH, s.r.o.</t>
  </si>
  <si>
    <t>SAMJA CONSULT, s.r.o.</t>
  </si>
  <si>
    <t>SAPRO Solutions, s.r.o.</t>
  </si>
  <si>
    <t>SATO, s.r.o.</t>
  </si>
  <si>
    <t>Secucamp-Jobline, s.r.o.</t>
  </si>
  <si>
    <t>SELLAR , s.r.o.</t>
  </si>
  <si>
    <t>Senioren-Krankenservice, s.r.o.</t>
  </si>
  <si>
    <t>serviCEEs, s.r.o.</t>
  </si>
  <si>
    <t>Services Tec, s.r.o.</t>
  </si>
  <si>
    <t>SG TRADE, s.r.o.</t>
  </si>
  <si>
    <t>SH agency, s.r.o.</t>
  </si>
  <si>
    <t>Shortleasing, s.r.o.</t>
  </si>
  <si>
    <t>Schott Trade Plus, s.r.o.</t>
  </si>
  <si>
    <t>Signo vlajky, s.r.o.</t>
  </si>
  <si>
    <t>SIMPEC, s.r.o.</t>
  </si>
  <si>
    <t>SIRAH, s.r.o.</t>
  </si>
  <si>
    <t>SK Consulting, s.r.o.</t>
  </si>
  <si>
    <t>SK EXPRES, s.r.o.</t>
  </si>
  <si>
    <t>SKYPER SK, s.r.o.</t>
  </si>
  <si>
    <t>SLK "ELEKTRO", s.r.o.</t>
  </si>
  <si>
    <t>Slnko Trans, s.r.o.</t>
  </si>
  <si>
    <t>Slovakia investdesmond, s.r.o.</t>
  </si>
  <si>
    <t>SlovakiaInvest , s.r.o.</t>
  </si>
  <si>
    <t>SlovakiaInvest Advisory, s.r.o.</t>
  </si>
  <si>
    <t>SLOVAKIAINVEST.RU GROUP, s.r.o.</t>
  </si>
  <si>
    <t>SLOVAKIAINVEST.RU, s.r.o.</t>
  </si>
  <si>
    <t>SLW Corporation, s.r.o.</t>
  </si>
  <si>
    <t>SLW International, s.r.o.</t>
  </si>
  <si>
    <t>Smart Choice, s.r.o.</t>
  </si>
  <si>
    <t>Smith&amp;partner, s.r.o.</t>
  </si>
  <si>
    <t>Solomon Jordan, s.r.o.</t>
  </si>
  <si>
    <t>SOMM Profi, s.r.o.</t>
  </si>
  <si>
    <t>SOPE, s.r.o.</t>
  </si>
  <si>
    <t>STAMA agency, s.r.o.</t>
  </si>
  <si>
    <t>Start People, s.r.o.</t>
  </si>
  <si>
    <t>STAWODOM, s.r.o.</t>
  </si>
  <si>
    <t>Stonewood, s.r.o.</t>
  </si>
  <si>
    <t>SUDI, s.r.o.</t>
  </si>
  <si>
    <t>SUMATRA, s.r.o.</t>
  </si>
  <si>
    <t>Sun &amp; Job Agency, s.r.o.</t>
  </si>
  <si>
    <t>Suniver, s.r.o.</t>
  </si>
  <si>
    <t>SUNNY TOUR, s.r.o.</t>
  </si>
  <si>
    <t>SUNSET Blvd., s.r.o.</t>
  </si>
  <si>
    <t>SUPER JOB , s.r.o.</t>
  </si>
  <si>
    <t>Swk.Service, s.r.o.</t>
  </si>
  <si>
    <t>SYNERGIE Slovakia, s.r.o.</t>
  </si>
  <si>
    <t>Sz3, s.r.o.</t>
  </si>
  <si>
    <t>ŠKORPION SK, s.r.o.</t>
  </si>
  <si>
    <t>TARGET SK, s.r.o.</t>
  </si>
  <si>
    <t>TATRA MARINE, s.r.o.</t>
  </si>
  <si>
    <t>TAWORO, s.r.o.</t>
  </si>
  <si>
    <t>Teamconsult SR, s.r.o.</t>
  </si>
  <si>
    <t>TECOMA CONTRACT, s.r.o.</t>
  </si>
  <si>
    <t>Telestar24, s.r.o.</t>
  </si>
  <si>
    <t>THORX, s.r.o.</t>
  </si>
  <si>
    <t>THREE FRIENDS, s.r.o.</t>
  </si>
  <si>
    <t>TMLS, s.r.o.</t>
  </si>
  <si>
    <t>TMT  partners , s.r.o.</t>
  </si>
  <si>
    <t>TOMS Prešov, s.r.o.</t>
  </si>
  <si>
    <t>TOP FRIEND, s.r.o.</t>
  </si>
  <si>
    <t>TowerTrade, s.r.o.</t>
  </si>
  <si>
    <t>TPA Horwath A&amp;A, s.r.o.</t>
  </si>
  <si>
    <t>Transportexpert, s.r.o.</t>
  </si>
  <si>
    <t>Trenkwalder Czech, s.r.o.</t>
  </si>
  <si>
    <t>TRINITY personal, s.r.o.</t>
  </si>
  <si>
    <t>TRUSSIA, s.r.o.</t>
  </si>
  <si>
    <t>Turbostaff Agency, s.r.o.</t>
  </si>
  <si>
    <t>TVOR, s.r.o.</t>
  </si>
  <si>
    <t>Unibiz, s.r.o.</t>
  </si>
  <si>
    <t>Unique People, s.r.o.</t>
  </si>
  <si>
    <t>Universal Consulting, s.r.o.</t>
  </si>
  <si>
    <t>V-Boost, s.r.o.</t>
  </si>
  <si>
    <t>Viawork.eu, s.r.o.</t>
  </si>
  <si>
    <t>VIBURNUM, s.r.o.</t>
  </si>
  <si>
    <t>VIP - Pflege, s.r.o.</t>
  </si>
  <si>
    <t>VIRIBUS UNITIS, s.r.o.</t>
  </si>
  <si>
    <t>Viveka SK, s.r.o.</t>
  </si>
  <si>
    <t>VIVI PERSONAL CONSULTING, s.r.o.</t>
  </si>
  <si>
    <t>Want 2 Work, s.r.o.</t>
  </si>
  <si>
    <t>WEBER agentúra, s.r.o.</t>
  </si>
  <si>
    <t>WEBERS, s.r.o.</t>
  </si>
  <si>
    <t>WerkPlanet, s.r.o.</t>
  </si>
  <si>
    <t>WESTJOB, s.r.o.</t>
  </si>
  <si>
    <t>Work Service Slovakia, s.r.o.</t>
  </si>
  <si>
    <t>Works Avenue, s.r.o.</t>
  </si>
  <si>
    <t>Yellow Sonnenschein, s.r.o.</t>
  </si>
  <si>
    <t>Zaduban - Personenbetreuung, s.r.o.</t>
  </si>
  <si>
    <t>Zdravocentrum, s.r.o.</t>
  </si>
  <si>
    <t>ZEK SLOVAKIA, s.r.o.</t>
  </si>
  <si>
    <t>ZH company, s.r.o.</t>
  </si>
  <si>
    <t>AKADÉMIA OPATROVATEĽSTVA, a.s.</t>
  </si>
  <si>
    <t>DRASPOL, a.s.</t>
  </si>
  <si>
    <t>EDYMAX HOLDING, a.s.</t>
  </si>
  <si>
    <t>JSP consult, a.s.</t>
  </si>
  <si>
    <t>PHINNEY, a.s.</t>
  </si>
  <si>
    <t>SEDUS GROUP, a.s.</t>
  </si>
  <si>
    <t>Trenkwalder, a.s.</t>
  </si>
  <si>
    <t>Wincott People, a.s.</t>
  </si>
  <si>
    <t>Accace, k.s.</t>
  </si>
  <si>
    <t>Customer Service World, k.s.</t>
  </si>
  <si>
    <t>Transfer Personalmanagement, k.s.</t>
  </si>
  <si>
    <t>Acquiescence, spol. s r.o.</t>
  </si>
  <si>
    <t>ADECCO, spol. s r.o.</t>
  </si>
  <si>
    <t>AMERICAN STYLE, spol. s r.o.</t>
  </si>
  <si>
    <t>Bee Job, spol. s r.o.</t>
  </si>
  <si>
    <t>BUSINESS ESSENTIALS, spol. s r.o.</t>
  </si>
  <si>
    <t>ES-PEOPLE SERVICES, spol. s r.o.</t>
  </si>
  <si>
    <t>EXACT RECRUITMENT, spol. s r.o.</t>
  </si>
  <si>
    <t>F3 – MNS, spol. s r.o.</t>
  </si>
  <si>
    <t>FEROLA, spol. s r.o.</t>
  </si>
  <si>
    <t>FIDUCIA HR, spol. s r.o.</t>
  </si>
  <si>
    <t>G. &amp; SZ. Gold, spol. s r.o.</t>
  </si>
  <si>
    <t>HAND, spol. s r.o.</t>
  </si>
  <si>
    <t>HEAVY SOFT, spol. s r.o.</t>
  </si>
  <si>
    <t>HRONSTAV 01, spol. s r.o.</t>
  </si>
  <si>
    <t>IMT Service, spol. s r.o.</t>
  </si>
  <si>
    <t>InterMedia Group, spol. s r.o.</t>
  </si>
  <si>
    <t>IPS-international pilot service, spol. s r.o.</t>
  </si>
  <si>
    <t>ISS Facility Services, spol. s r.o.</t>
  </si>
  <si>
    <t>ISTROCONTI CONSULTING, spol. s r.o.</t>
  </si>
  <si>
    <t>IU.N.EX PERSON, spol. s r.o.</t>
  </si>
  <si>
    <t>Izmajlov Group, spol. s r.o.</t>
  </si>
  <si>
    <t>JOBPOINT, spol. s r.o.</t>
  </si>
  <si>
    <t>JOPEK, spol. s r.o.</t>
  </si>
  <si>
    <t>K + CH, spol. s r.o.</t>
  </si>
  <si>
    <t>KUPEX, spol. s r.o.</t>
  </si>
  <si>
    <t>LORIN, spol. s r.o.</t>
  </si>
  <si>
    <t>Lugera &amp; Maklér, spol. s r.o.</t>
  </si>
  <si>
    <t>Martin - check, spol. s r.o.</t>
  </si>
  <si>
    <t>Owl &amp; Crow Association Limited, spol. s r.o.</t>
  </si>
  <si>
    <t>RealCare, spol. s r.o.</t>
  </si>
  <si>
    <t>reQUEST, spol. s r.o.</t>
  </si>
  <si>
    <t>RIVESTA, spol. s r.o.</t>
  </si>
  <si>
    <t>ROBI, spol. s r.o.</t>
  </si>
  <si>
    <t>STARS &amp; FRIENDS, spol. s r.o.</t>
  </si>
  <si>
    <t>Stirling, spol. s r.o.</t>
  </si>
  <si>
    <t>UNIAT, spol. s r.o.</t>
  </si>
  <si>
    <t>ZenithPeople Consulting, spol. s r.o.</t>
  </si>
  <si>
    <t>Názov spoločnosti</t>
  </si>
  <si>
    <t>CITY FACILITY, s.r.o.</t>
  </si>
  <si>
    <t>ESPRIT SK, s.r.o.</t>
  </si>
  <si>
    <t>Bibiana, s.r.o.</t>
  </si>
  <si>
    <t>LAW &amp; JOB, s.r.o.</t>
  </si>
  <si>
    <t>MFW Weber - Slovakia, s.r.o.</t>
  </si>
  <si>
    <t>NOVIDEA, s.r.o.</t>
  </si>
  <si>
    <t>WOREXIM, s.r.o.</t>
  </si>
  <si>
    <t>ATC, s.r.o.</t>
  </si>
  <si>
    <t>ATENA, s.r.o.</t>
  </si>
  <si>
    <t>Prešov</t>
  </si>
  <si>
    <t xml:space="preserve"> Urbánkova 6</t>
  </si>
  <si>
    <t>Markušovce</t>
  </si>
  <si>
    <t xml:space="preserve"> Sv.J.Nepomuckého 351/55</t>
  </si>
  <si>
    <t>Malacky</t>
  </si>
  <si>
    <t xml:space="preserve"> Agátová 5525/9</t>
  </si>
  <si>
    <t>Bratislava - Ružinov</t>
  </si>
  <si>
    <t xml:space="preserve"> Seberíniho 8</t>
  </si>
  <si>
    <t>Vysoká nad Kysucou</t>
  </si>
  <si>
    <t>Námestovo</t>
  </si>
  <si>
    <t xml:space="preserve"> Ul. Miestneho priemyslu 1029</t>
  </si>
  <si>
    <t>Bratislava-Staré Mesto</t>
  </si>
  <si>
    <t xml:space="preserve"> Hviezdoslavovo nám. 20</t>
  </si>
  <si>
    <t xml:space="preserve"> Švábska 6726/45</t>
  </si>
  <si>
    <t>Bratislava-Nové Mesto</t>
  </si>
  <si>
    <t xml:space="preserve"> Škultétyho 1</t>
  </si>
  <si>
    <t xml:space="preserve"> Zálužická 3</t>
  </si>
  <si>
    <t>Bratislava - Karlova Ves</t>
  </si>
  <si>
    <t xml:space="preserve"> Námestie sv. Františka 16</t>
  </si>
  <si>
    <t>Bratislava-Petržalka</t>
  </si>
  <si>
    <t xml:space="preserve"> Kopčianska 10</t>
  </si>
  <si>
    <t xml:space="preserve"> Kominárska 24</t>
  </si>
  <si>
    <t>Košice-Juh</t>
  </si>
  <si>
    <t xml:space="preserve"> Rastislavova 68</t>
  </si>
  <si>
    <t>Bratislava - Staré Mesto</t>
  </si>
  <si>
    <t xml:space="preserve"> Medená 31</t>
  </si>
  <si>
    <t>Bratislava-Ružinov</t>
  </si>
  <si>
    <t xml:space="preserve"> Štedrá 33</t>
  </si>
  <si>
    <t>Liptovská Sielnica</t>
  </si>
  <si>
    <t>Bratislava - Dúbravka</t>
  </si>
  <si>
    <t xml:space="preserve"> Polianky 15</t>
  </si>
  <si>
    <t xml:space="preserve"> Mlynské Nivy 45</t>
  </si>
  <si>
    <t>Šaľa</t>
  </si>
  <si>
    <t xml:space="preserve"> Vlčanská 559/21</t>
  </si>
  <si>
    <t>Prievidza</t>
  </si>
  <si>
    <t xml:space="preserve"> Lúčna 39/18</t>
  </si>
  <si>
    <t>Senec</t>
  </si>
  <si>
    <t xml:space="preserve"> Kysucká 14</t>
  </si>
  <si>
    <t>Trnava</t>
  </si>
  <si>
    <t xml:space="preserve"> Tamaškovičova 17</t>
  </si>
  <si>
    <t>Dunajská Lužná</t>
  </si>
  <si>
    <t xml:space="preserve"> Podnikateľská 821</t>
  </si>
  <si>
    <t xml:space="preserve"> Jarok</t>
  </si>
  <si>
    <t xml:space="preserve"> Štepnice 516/41</t>
  </si>
  <si>
    <t>Trnovec nad Váhom</t>
  </si>
  <si>
    <t xml:space="preserve"> Mlynárska 454</t>
  </si>
  <si>
    <t xml:space="preserve"> Masarykova 10</t>
  </si>
  <si>
    <t>Banská Bystrica</t>
  </si>
  <si>
    <t xml:space="preserve"> Nám. Š. Moysesa 17/A</t>
  </si>
  <si>
    <t>Poprad</t>
  </si>
  <si>
    <t xml:space="preserve"> Strážske námestie 543/1</t>
  </si>
  <si>
    <t>Vrbové</t>
  </si>
  <si>
    <t xml:space="preserve"> Námestie slobody 499</t>
  </si>
  <si>
    <t>Spišská Nová Ves</t>
  </si>
  <si>
    <t xml:space="preserve"> J. Matušku 2303/2</t>
  </si>
  <si>
    <t>Nová Dubnica</t>
  </si>
  <si>
    <t xml:space="preserve"> Nová 345</t>
  </si>
  <si>
    <t xml:space="preserve"> Prostějovská 4824/23</t>
  </si>
  <si>
    <t xml:space="preserve"> Ulica Čajkovského 6333/47</t>
  </si>
  <si>
    <t>Bánovce nad Bebravou</t>
  </si>
  <si>
    <t xml:space="preserve"> A.Hlinku 1393/21</t>
  </si>
  <si>
    <t>Nitra</t>
  </si>
  <si>
    <t xml:space="preserve"> Kováčikova 1156/9</t>
  </si>
  <si>
    <t>Bratislava-Devínska Nová Ves</t>
  </si>
  <si>
    <t xml:space="preserve"> Pavla Horova 19</t>
  </si>
  <si>
    <t>Trenčín</t>
  </si>
  <si>
    <t xml:space="preserve"> Marka Aurélia 2942/2</t>
  </si>
  <si>
    <t xml:space="preserve"> Trenčianska 44</t>
  </si>
  <si>
    <t xml:space="preserve"> Levočská 4</t>
  </si>
  <si>
    <t xml:space="preserve"> Sibírska 32</t>
  </si>
  <si>
    <t>Stropkov</t>
  </si>
  <si>
    <t xml:space="preserve"> Hlavná 52</t>
  </si>
  <si>
    <t>Miloslavov</t>
  </si>
  <si>
    <t xml:space="preserve"> Alžbetin Dvor 566</t>
  </si>
  <si>
    <t xml:space="preserve"> Odborárske nám. 3</t>
  </si>
  <si>
    <t xml:space="preserve"> Janka Kráľa 1</t>
  </si>
  <si>
    <t xml:space="preserve"> Terňa</t>
  </si>
  <si>
    <t xml:space="preserve"> Antona Mikitu 204/8</t>
  </si>
  <si>
    <t>Svidník</t>
  </si>
  <si>
    <t xml:space="preserve"> Centrálna 632/7</t>
  </si>
  <si>
    <t xml:space="preserve"> Švermova 51</t>
  </si>
  <si>
    <t xml:space="preserve"> Sinokvetná 25</t>
  </si>
  <si>
    <t>Zlaté Moravce</t>
  </si>
  <si>
    <t xml:space="preserve"> Kalinčiakova 980/16</t>
  </si>
  <si>
    <t xml:space="preserve"> Tomášikova 50/C</t>
  </si>
  <si>
    <t>Bytča</t>
  </si>
  <si>
    <t xml:space="preserve"> Sidónie Sakalovej 190</t>
  </si>
  <si>
    <t>Úľany nad Žitavou</t>
  </si>
  <si>
    <t xml:space="preserve"> Hlavná 102</t>
  </si>
  <si>
    <t>Vráble</t>
  </si>
  <si>
    <t xml:space="preserve"> Sídl. Lúky 1166/5</t>
  </si>
  <si>
    <t>Vranov nad Topľou</t>
  </si>
  <si>
    <t xml:space="preserve"> M. R. Štefánika 2465</t>
  </si>
  <si>
    <t>Považská Bystrica</t>
  </si>
  <si>
    <t xml:space="preserve"> Centrum 29/34</t>
  </si>
  <si>
    <t xml:space="preserve"> Röntgenova 20</t>
  </si>
  <si>
    <t>Žilina</t>
  </si>
  <si>
    <t xml:space="preserve"> Prielohy 1012/1C</t>
  </si>
  <si>
    <t xml:space="preserve"> Trnavská 19</t>
  </si>
  <si>
    <t xml:space="preserve"> Kukuričná 1</t>
  </si>
  <si>
    <t>Bratislava-Vajnory</t>
  </si>
  <si>
    <t xml:space="preserve"> Rybničná 61</t>
  </si>
  <si>
    <t xml:space="preserve"> Šafárikovo námestie 7</t>
  </si>
  <si>
    <t>Veľký Krtíš</t>
  </si>
  <si>
    <t xml:space="preserve"> Banícka 703/16</t>
  </si>
  <si>
    <t>Humenné</t>
  </si>
  <si>
    <t xml:space="preserve"> Duchnovičova 1677/2</t>
  </si>
  <si>
    <t xml:space="preserve"> Nové Záhrady I 13/A</t>
  </si>
  <si>
    <t>Senica</t>
  </si>
  <si>
    <t xml:space="preserve"> Priemyselná 278</t>
  </si>
  <si>
    <t xml:space="preserve"> Bárdošova 2/A</t>
  </si>
  <si>
    <t>Dolný Kubín</t>
  </si>
  <si>
    <t xml:space="preserve"> Hviezdoslavovo námestie 1676</t>
  </si>
  <si>
    <t xml:space="preserve"> Floriánova 2</t>
  </si>
  <si>
    <t>Stará Ľubovňa</t>
  </si>
  <si>
    <t xml:space="preserve"> Mierová 1102/86</t>
  </si>
  <si>
    <t>Stupava</t>
  </si>
  <si>
    <t xml:space="preserve"> Dlhá 2374/6B</t>
  </si>
  <si>
    <t xml:space="preserve"> Hronského 2712</t>
  </si>
  <si>
    <t xml:space="preserve"> Jesenského 598/32</t>
  </si>
  <si>
    <t>Revúca</t>
  </si>
  <si>
    <t xml:space="preserve"> Komenského 1207/13</t>
  </si>
  <si>
    <t>Bratislava-Rača</t>
  </si>
  <si>
    <t xml:space="preserve"> Pri kolíske 8</t>
  </si>
  <si>
    <t xml:space="preserve"> Jelenia 11</t>
  </si>
  <si>
    <t xml:space="preserve"> Jamnického 4</t>
  </si>
  <si>
    <t xml:space="preserve"> Sputniková 3252/8</t>
  </si>
  <si>
    <t xml:space="preserve"> Ružová dolina 6</t>
  </si>
  <si>
    <t xml:space="preserve"> Gorazdova 33</t>
  </si>
  <si>
    <t>Rimavská Sobota</t>
  </si>
  <si>
    <t xml:space="preserve"> Nám. Š. M. Daxnera 41944</t>
  </si>
  <si>
    <t xml:space="preserve"> Rusovská cesta 13</t>
  </si>
  <si>
    <t xml:space="preserve"> Kuzmányho 905/5</t>
  </si>
  <si>
    <t xml:space="preserve"> Štúrovo námestie 122/3</t>
  </si>
  <si>
    <t xml:space="preserve"> M. Gorkého 380/18</t>
  </si>
  <si>
    <t xml:space="preserve"> Mišíka 6</t>
  </si>
  <si>
    <t>Liptovský Mikuláš</t>
  </si>
  <si>
    <t xml:space="preserve"> Dubová 495/11</t>
  </si>
  <si>
    <t>Bratislava-Dúbravka</t>
  </si>
  <si>
    <t xml:space="preserve"> Bazovského 11</t>
  </si>
  <si>
    <t>Dunajská Streda</t>
  </si>
  <si>
    <t xml:space="preserve"> Ružový háj 1377/24</t>
  </si>
  <si>
    <t>Michalovce</t>
  </si>
  <si>
    <t xml:space="preserve"> Jána Švermu 11</t>
  </si>
  <si>
    <t>Ilava</t>
  </si>
  <si>
    <t xml:space="preserve"> Ľ.Štúra 373/6</t>
  </si>
  <si>
    <t>Senné</t>
  </si>
  <si>
    <t xml:space="preserve"> Hornozoborská 77</t>
  </si>
  <si>
    <t xml:space="preserve"> Dlhá 602/42A</t>
  </si>
  <si>
    <t xml:space="preserve"> Na Vinohrady 936/1</t>
  </si>
  <si>
    <t xml:space="preserve"> Gen.  Svobodu 7060/2</t>
  </si>
  <si>
    <t>Sliač</t>
  </si>
  <si>
    <t xml:space="preserve"> SNP 325/38</t>
  </si>
  <si>
    <t xml:space="preserve"> Hviezdoslavovo námestie 16</t>
  </si>
  <si>
    <t xml:space="preserve"> Daniela Dlabača 21</t>
  </si>
  <si>
    <t xml:space="preserve"> Poľnohospodárov 1</t>
  </si>
  <si>
    <t xml:space="preserve"> Pittsburgská 18</t>
  </si>
  <si>
    <t xml:space="preserve"> Račianska 66</t>
  </si>
  <si>
    <t xml:space="preserve"> Dulovo námestie 8</t>
  </si>
  <si>
    <t xml:space="preserve"> Masarykova 27</t>
  </si>
  <si>
    <t xml:space="preserve"> Hurbanova 2144/2</t>
  </si>
  <si>
    <t xml:space="preserve"> Železničná 1525</t>
  </si>
  <si>
    <t>Šamorín</t>
  </si>
  <si>
    <t xml:space="preserve"> Mliečňanská 19</t>
  </si>
  <si>
    <t>Moldava nad Bodvou</t>
  </si>
  <si>
    <t xml:space="preserve"> Nám. Ľ. Štúra 968/11</t>
  </si>
  <si>
    <t>Horné Motešice 231</t>
  </si>
  <si>
    <t xml:space="preserve">  Motešice</t>
  </si>
  <si>
    <t xml:space="preserve"> Gunduličova 4</t>
  </si>
  <si>
    <t>Partizánske</t>
  </si>
  <si>
    <t xml:space="preserve"> Malá Okružná 987/7</t>
  </si>
  <si>
    <t xml:space="preserve"> Gen. M. R. Štefánika 373/11</t>
  </si>
  <si>
    <t xml:space="preserve"> Vajnorská 244/31</t>
  </si>
  <si>
    <t xml:space="preserve"> Zámocká 36</t>
  </si>
  <si>
    <t xml:space="preserve"> Svätoplukova 1</t>
  </si>
  <si>
    <t xml:space="preserve"> Bakossova 3/C</t>
  </si>
  <si>
    <t>Košice-Nad Jazerom</t>
  </si>
  <si>
    <t xml:space="preserve"> Poludníková 5</t>
  </si>
  <si>
    <t xml:space="preserve"> Budyšínska 36</t>
  </si>
  <si>
    <t>Bratislava - Petržalka</t>
  </si>
  <si>
    <t xml:space="preserve"> Švabinského 908/20</t>
  </si>
  <si>
    <t>Dolné Otrokovce</t>
  </si>
  <si>
    <t xml:space="preserve">Prešov </t>
  </si>
  <si>
    <t xml:space="preserve"> Hlavná 98</t>
  </si>
  <si>
    <t xml:space="preserve"> Einsteinova 24</t>
  </si>
  <si>
    <t xml:space="preserve"> Tomášikova 64</t>
  </si>
  <si>
    <t>Košice-Západ</t>
  </si>
  <si>
    <t xml:space="preserve"> Kysucká 20</t>
  </si>
  <si>
    <t>Gočovo</t>
  </si>
  <si>
    <t xml:space="preserve"> Dúhová 1845/1</t>
  </si>
  <si>
    <t>Bratislava - Nové Mesto</t>
  </si>
  <si>
    <t xml:space="preserve"> Račianska 72</t>
  </si>
  <si>
    <t xml:space="preserve"> Tallerova 10</t>
  </si>
  <si>
    <t xml:space="preserve"> Leškova 3/A</t>
  </si>
  <si>
    <t>Dubnica nad Váhom</t>
  </si>
  <si>
    <t xml:space="preserve"> Centrum II 91/47</t>
  </si>
  <si>
    <t xml:space="preserve"> Školská 10</t>
  </si>
  <si>
    <t xml:space="preserve"> Legionárska 35</t>
  </si>
  <si>
    <t xml:space="preserve"> Smetanova 8</t>
  </si>
  <si>
    <t>Bratislava</t>
  </si>
  <si>
    <t xml:space="preserve"> Seberíniho 1</t>
  </si>
  <si>
    <t xml:space="preserve"> A. Sládkoviča 1703/8</t>
  </si>
  <si>
    <t xml:space="preserve"> Petzvalova 43</t>
  </si>
  <si>
    <t xml:space="preserve"> Štefunková 5</t>
  </si>
  <si>
    <t>Bardejov</t>
  </si>
  <si>
    <t xml:space="preserve"> Kellerova 1</t>
  </si>
  <si>
    <t>Veľké Zálužie</t>
  </si>
  <si>
    <t xml:space="preserve"> Dlhý rad 247</t>
  </si>
  <si>
    <t xml:space="preserve"> Centrálna 800/19</t>
  </si>
  <si>
    <t xml:space="preserve"> Bardejovská 358/11</t>
  </si>
  <si>
    <t xml:space="preserve"> Grösslingova 45</t>
  </si>
  <si>
    <t>Bratislava-Vrakuňa</t>
  </si>
  <si>
    <t xml:space="preserve"> Slatinská 32</t>
  </si>
  <si>
    <t xml:space="preserve"> M. Rázusa 38/10</t>
  </si>
  <si>
    <t xml:space="preserve"> Malotejedská 167/74A</t>
  </si>
  <si>
    <t xml:space="preserve"> Miletičova 21</t>
  </si>
  <si>
    <t xml:space="preserve"> Komenského 10/A</t>
  </si>
  <si>
    <t xml:space="preserve"> Gercenova 35</t>
  </si>
  <si>
    <t xml:space="preserve"> Partizánska cesta 3</t>
  </si>
  <si>
    <t>Trebišov</t>
  </si>
  <si>
    <t xml:space="preserve"> M. R. Štefánika 2393/29</t>
  </si>
  <si>
    <t xml:space="preserve"> Pod papierňou 1496/42</t>
  </si>
  <si>
    <t xml:space="preserve"> Veľká Okružná 43</t>
  </si>
  <si>
    <t xml:space="preserve"> Piesková 1</t>
  </si>
  <si>
    <t>Poproč</t>
  </si>
  <si>
    <t xml:space="preserve"> Mieru 82/82</t>
  </si>
  <si>
    <t xml:space="preserve"> Priemyselná 8</t>
  </si>
  <si>
    <t xml:space="preserve"> Drieňova 3</t>
  </si>
  <si>
    <t xml:space="preserve"> Sadmelijská 3</t>
  </si>
  <si>
    <t xml:space="preserve"> Karola Adlera 15</t>
  </si>
  <si>
    <t>Banská Štiavnica</t>
  </si>
  <si>
    <t xml:space="preserve"> L.Svobodu 1531/19 - Bratislava</t>
  </si>
  <si>
    <t xml:space="preserve"> Sedmokrásková 2</t>
  </si>
  <si>
    <t xml:space="preserve"> Damborského 1172/1</t>
  </si>
  <si>
    <t xml:space="preserve"> Púpavova 3048/6</t>
  </si>
  <si>
    <t xml:space="preserve"> Bernolákova 17B</t>
  </si>
  <si>
    <t>Košice-Dargovských hrdinov</t>
  </si>
  <si>
    <t xml:space="preserve"> Lidické námestie 3</t>
  </si>
  <si>
    <t>Lednica</t>
  </si>
  <si>
    <t>Liesek</t>
  </si>
  <si>
    <t>Kolačkov</t>
  </si>
  <si>
    <t xml:space="preserve"> Pražská 2</t>
  </si>
  <si>
    <t xml:space="preserve"> Paríčkova 18</t>
  </si>
  <si>
    <t xml:space="preserve"> Klincová 37/B</t>
  </si>
  <si>
    <t xml:space="preserve"> Jilemnického 2</t>
  </si>
  <si>
    <t xml:space="preserve"> Levočská 11</t>
  </si>
  <si>
    <t>Kráľovský Chlmec</t>
  </si>
  <si>
    <t xml:space="preserve"> Hlavná 172</t>
  </si>
  <si>
    <t>Selce</t>
  </si>
  <si>
    <t xml:space="preserve"> Nová 552/19</t>
  </si>
  <si>
    <t xml:space="preserve"> Párovská 4</t>
  </si>
  <si>
    <t xml:space="preserve"> Riečna 2</t>
  </si>
  <si>
    <t xml:space="preserve"> Líščie nivy 23</t>
  </si>
  <si>
    <t xml:space="preserve"> Hlavná 791/20</t>
  </si>
  <si>
    <t xml:space="preserve"> 29. augusta 19</t>
  </si>
  <si>
    <t xml:space="preserve"> Železničná 434/38</t>
  </si>
  <si>
    <t>Košice-Ťahanovce</t>
  </si>
  <si>
    <t xml:space="preserve"> Madridská 2</t>
  </si>
  <si>
    <t xml:space="preserve"> Trieda 1. Mája 2308/2</t>
  </si>
  <si>
    <t>Spišské Vlachy</t>
  </si>
  <si>
    <t xml:space="preserve"> Kostolná 20</t>
  </si>
  <si>
    <t xml:space="preserve"> Wolkrova 37</t>
  </si>
  <si>
    <t>Bratislava-Rusovce</t>
  </si>
  <si>
    <t xml:space="preserve"> Balkánska 102</t>
  </si>
  <si>
    <t xml:space="preserve"> Šustekova 14</t>
  </si>
  <si>
    <t>Hurbanovo</t>
  </si>
  <si>
    <t xml:space="preserve"> Záhradnícka 22</t>
  </si>
  <si>
    <t>Košice-Vyšné Opátske</t>
  </si>
  <si>
    <t xml:space="preserve"> Šípková 8</t>
  </si>
  <si>
    <t>Piešťany</t>
  </si>
  <si>
    <t xml:space="preserve"> Hodžova 2145/22</t>
  </si>
  <si>
    <t xml:space="preserve"> Priemyselná 1602/8</t>
  </si>
  <si>
    <t xml:space="preserve"> Ambrova 36</t>
  </si>
  <si>
    <t>Komárno</t>
  </si>
  <si>
    <t xml:space="preserve"> Hviezdoslavova 2664/4</t>
  </si>
  <si>
    <t>Púchov</t>
  </si>
  <si>
    <t xml:space="preserve"> Dvory 581</t>
  </si>
  <si>
    <t xml:space="preserve"> Radlinského 9</t>
  </si>
  <si>
    <t xml:space="preserve"> Kutuzova 1</t>
  </si>
  <si>
    <t xml:space="preserve"> Majakovského 9</t>
  </si>
  <si>
    <t xml:space="preserve"> Mariánske nám. 31</t>
  </si>
  <si>
    <t xml:space="preserve"> Dunajská 4</t>
  </si>
  <si>
    <t xml:space="preserve"> Radlinského 11</t>
  </si>
  <si>
    <t>Košice - Staré Mesto</t>
  </si>
  <si>
    <t xml:space="preserve"> Kováčska 48</t>
  </si>
  <si>
    <t xml:space="preserve"> P. J. Šafárika 376/3</t>
  </si>
  <si>
    <t>Podhájska</t>
  </si>
  <si>
    <t xml:space="preserve"> Za humnami 508/28</t>
  </si>
  <si>
    <t xml:space="preserve"> Družstevná 3911/6</t>
  </si>
  <si>
    <t>Svätý Peter</t>
  </si>
  <si>
    <t xml:space="preserve"> Horná 69/9</t>
  </si>
  <si>
    <t xml:space="preserve"> Mickiewiczova 4</t>
  </si>
  <si>
    <t xml:space="preserve"> Hurbanova 17</t>
  </si>
  <si>
    <t xml:space="preserve"> Heydukova 29</t>
  </si>
  <si>
    <t xml:space="preserve"> Nám. sv. Egídia 3633/44</t>
  </si>
  <si>
    <t>Bratislava-Karlova Ves</t>
  </si>
  <si>
    <t xml:space="preserve"> Veternicová 8</t>
  </si>
  <si>
    <t xml:space="preserve"> Jilemnického 25</t>
  </si>
  <si>
    <t>Bratislava-Lamač</t>
  </si>
  <si>
    <t xml:space="preserve"> Studenohorská 42</t>
  </si>
  <si>
    <t>Rožňava</t>
  </si>
  <si>
    <t xml:space="preserve"> Ernesta Rótha 2</t>
  </si>
  <si>
    <t xml:space="preserve"> Levočská 1</t>
  </si>
  <si>
    <t xml:space="preserve"> Bavlnárska 14</t>
  </si>
  <si>
    <t>Košice-Staré Mesto</t>
  </si>
  <si>
    <t xml:space="preserve"> Floriánska 19</t>
  </si>
  <si>
    <t xml:space="preserve"> Karadžičova 8a</t>
  </si>
  <si>
    <t xml:space="preserve"> Jakubovo nám. 1</t>
  </si>
  <si>
    <t>Hlohovec</t>
  </si>
  <si>
    <t xml:space="preserve"> Námestie sv. Michala 26</t>
  </si>
  <si>
    <t xml:space="preserve"> Gazdovský rad 1998</t>
  </si>
  <si>
    <t xml:space="preserve"> Majerská 3115/14</t>
  </si>
  <si>
    <t xml:space="preserve"> Cabanova 42</t>
  </si>
  <si>
    <t>Hertník</t>
  </si>
  <si>
    <t xml:space="preserve"> Čapkova 6921/16</t>
  </si>
  <si>
    <t>Hniezdne</t>
  </si>
  <si>
    <t xml:space="preserve"> Hniezdne 16</t>
  </si>
  <si>
    <t xml:space="preserve"> Karola Adlera 1936/13</t>
  </si>
  <si>
    <t xml:space="preserve"> Na Revíne 3088/23</t>
  </si>
  <si>
    <t xml:space="preserve"> Segnerova 1</t>
  </si>
  <si>
    <t xml:space="preserve"> Jána Švermu 2569/3</t>
  </si>
  <si>
    <t xml:space="preserve"> Meštianska 7</t>
  </si>
  <si>
    <t>Pruské</t>
  </si>
  <si>
    <t xml:space="preserve"> Pruské 181</t>
  </si>
  <si>
    <t xml:space="preserve"> M.Schneidera-Trnavského 20</t>
  </si>
  <si>
    <t xml:space="preserve"> Skalná 3/1944</t>
  </si>
  <si>
    <t xml:space="preserve"> Robotnícka 110/14</t>
  </si>
  <si>
    <t xml:space="preserve"> Ulica Republiky 1043/26</t>
  </si>
  <si>
    <t xml:space="preserve"> Korzo Bélu Bartóka 345/12</t>
  </si>
  <si>
    <t xml:space="preserve"> Belopotockého 2879/2</t>
  </si>
  <si>
    <t>Štúrovo</t>
  </si>
  <si>
    <t xml:space="preserve"> Družstevný rad 947/7</t>
  </si>
  <si>
    <t xml:space="preserve"> Dominikánske nám. 21</t>
  </si>
  <si>
    <t>Košice-Sídlisko KVP</t>
  </si>
  <si>
    <t xml:space="preserve"> Bauerova 19</t>
  </si>
  <si>
    <t xml:space="preserve"> Železničná 10/2</t>
  </si>
  <si>
    <t xml:space="preserve"> Žitnoostrovská 1328/10</t>
  </si>
  <si>
    <t xml:space="preserve"> Partizánska 2</t>
  </si>
  <si>
    <t xml:space="preserve"> Hlavná 39</t>
  </si>
  <si>
    <t xml:space="preserve"> Mostná 31</t>
  </si>
  <si>
    <t xml:space="preserve"> Tranovského 12</t>
  </si>
  <si>
    <t xml:space="preserve"> K štadionu 416/17</t>
  </si>
  <si>
    <t>Košice - Sídlisko KVP</t>
  </si>
  <si>
    <t xml:space="preserve"> Wuppertálska 1406/19</t>
  </si>
  <si>
    <t>Trenčianske Teplice</t>
  </si>
  <si>
    <t xml:space="preserve"> Sady pod Dedovcom 234/1</t>
  </si>
  <si>
    <t>Slovenské Ďarmoty</t>
  </si>
  <si>
    <t>Ľubotice</t>
  </si>
  <si>
    <t xml:space="preserve"> Za potokom 6</t>
  </si>
  <si>
    <t xml:space="preserve"> Na letisko 1153</t>
  </si>
  <si>
    <t xml:space="preserve"> Centrum 27/32</t>
  </si>
  <si>
    <t xml:space="preserve"> Karloveská 32</t>
  </si>
  <si>
    <t xml:space="preserve"> Kolískova 2994/6</t>
  </si>
  <si>
    <t>Košice-Sever</t>
  </si>
  <si>
    <t xml:space="preserve"> Hlinkova 615/14</t>
  </si>
  <si>
    <t xml:space="preserve"> Poštová 3</t>
  </si>
  <si>
    <t xml:space="preserve"> Michalská 9</t>
  </si>
  <si>
    <t xml:space="preserve"> Stará Vajnorská 8</t>
  </si>
  <si>
    <t xml:space="preserve"> Námestie 1. mája 18</t>
  </si>
  <si>
    <t xml:space="preserve"> Bosákova 7</t>
  </si>
  <si>
    <t>Bratislava - Rača</t>
  </si>
  <si>
    <t xml:space="preserve"> Kafendova 16</t>
  </si>
  <si>
    <t>Gemerská Poloma</t>
  </si>
  <si>
    <t xml:space="preserve"> Turecká 615</t>
  </si>
  <si>
    <t xml:space="preserve"> Obchodná 2</t>
  </si>
  <si>
    <t>Hodejov</t>
  </si>
  <si>
    <t xml:space="preserve"> Lombardiho 22</t>
  </si>
  <si>
    <t xml:space="preserve"> Drobného 23</t>
  </si>
  <si>
    <t xml:space="preserve"> Kračanská cesta 2913/52</t>
  </si>
  <si>
    <t xml:space="preserve"> Staničná 1324/30</t>
  </si>
  <si>
    <t xml:space="preserve"> Nám. Andreja Hlinku 29/34</t>
  </si>
  <si>
    <t xml:space="preserve"> Gorkého 14</t>
  </si>
  <si>
    <t xml:space="preserve"> ul.Letecká 1946/44</t>
  </si>
  <si>
    <t>Spišská Belá</t>
  </si>
  <si>
    <t xml:space="preserve"> Družstevná 869/26</t>
  </si>
  <si>
    <t>Budkovce</t>
  </si>
  <si>
    <t xml:space="preserve"> Do Remanancií 2222</t>
  </si>
  <si>
    <t xml:space="preserve"> Páričkova 18</t>
  </si>
  <si>
    <t>Nové Zámky</t>
  </si>
  <si>
    <t xml:space="preserve"> Komárňanská cesta 2</t>
  </si>
  <si>
    <t xml:space="preserve"> Agátová 1</t>
  </si>
  <si>
    <t xml:space="preserve"> Zimná 3235/8</t>
  </si>
  <si>
    <t xml:space="preserve"> Bujnákova 23</t>
  </si>
  <si>
    <t>Handlová</t>
  </si>
  <si>
    <t xml:space="preserve"> Stará cesta 931/61</t>
  </si>
  <si>
    <t xml:space="preserve"> Garbiarska 2</t>
  </si>
  <si>
    <t>Košice - Dargovských hrdinov</t>
  </si>
  <si>
    <t xml:space="preserve"> Adlerova 1215/12</t>
  </si>
  <si>
    <t>Chľaba</t>
  </si>
  <si>
    <t xml:space="preserve"> Šancová 48</t>
  </si>
  <si>
    <t xml:space="preserve"> Zochova 16/X</t>
  </si>
  <si>
    <t xml:space="preserve"> Mierová 16274/183</t>
  </si>
  <si>
    <t>Bratislava-Záhorská Bystrica</t>
  </si>
  <si>
    <t xml:space="preserve"> Hargašova 21</t>
  </si>
  <si>
    <t xml:space="preserve"> Jankolova 9</t>
  </si>
  <si>
    <t xml:space="preserve"> Krížna 44</t>
  </si>
  <si>
    <t xml:space="preserve"> Šafárikovo nám. 4</t>
  </si>
  <si>
    <t xml:space="preserve"> M.R.Štefánika 3197/32</t>
  </si>
  <si>
    <t xml:space="preserve"> Baštová 65</t>
  </si>
  <si>
    <t>Dúbravy</t>
  </si>
  <si>
    <t xml:space="preserve"> Konventná 9</t>
  </si>
  <si>
    <t xml:space="preserve"> Dolná Strieborná 2</t>
  </si>
  <si>
    <t xml:space="preserve"> Palackého 85/5</t>
  </si>
  <si>
    <t xml:space="preserve"> Pribinovo námestie 8</t>
  </si>
  <si>
    <t>Pezinok</t>
  </si>
  <si>
    <t xml:space="preserve"> Za hradbami 3</t>
  </si>
  <si>
    <t>Zvolen</t>
  </si>
  <si>
    <t xml:space="preserve"> M. R. Štefánika 54/B</t>
  </si>
  <si>
    <t xml:space="preserve"> Mierové námestie 3/5A</t>
  </si>
  <si>
    <t xml:space="preserve"> Alžbetina 28</t>
  </si>
  <si>
    <t>Horné Turovce</t>
  </si>
  <si>
    <t xml:space="preserve"> Mojmírova 12</t>
  </si>
  <si>
    <t xml:space="preserve"> Drieňová 34</t>
  </si>
  <si>
    <t>Trstená</t>
  </si>
  <si>
    <t xml:space="preserve"> sídl. Západ 1145/16</t>
  </si>
  <si>
    <t xml:space="preserve"> Námestie sv. Egídia 44</t>
  </si>
  <si>
    <t xml:space="preserve"> Cukrová 14</t>
  </si>
  <si>
    <t xml:space="preserve"> Konopná 16</t>
  </si>
  <si>
    <t>Beluša</t>
  </si>
  <si>
    <t xml:space="preserve"> Dr. Adámyho 977/37</t>
  </si>
  <si>
    <t xml:space="preserve"> Horné bašty 12</t>
  </si>
  <si>
    <t>Štrba</t>
  </si>
  <si>
    <t xml:space="preserve"> Dr. Markušovského 509/29</t>
  </si>
  <si>
    <t xml:space="preserve"> Železničná 35/2</t>
  </si>
  <si>
    <t xml:space="preserve"> Dukelská 295/34</t>
  </si>
  <si>
    <t xml:space="preserve"> Priemyselná 10</t>
  </si>
  <si>
    <t xml:space="preserve"> Košická 9/2</t>
  </si>
  <si>
    <t>Svätý Jur</t>
  </si>
  <si>
    <t xml:space="preserve"> Prostredná 5/50</t>
  </si>
  <si>
    <t>Kapušany</t>
  </si>
  <si>
    <t xml:space="preserve"> Tehelná 479/39</t>
  </si>
  <si>
    <t>Rohožník</t>
  </si>
  <si>
    <t xml:space="preserve"> Školské námestie 397/9</t>
  </si>
  <si>
    <t xml:space="preserve"> Pod hájom 1359/140</t>
  </si>
  <si>
    <t xml:space="preserve"> Zavarská 10/H</t>
  </si>
  <si>
    <t xml:space="preserve"> Strmé sady 30</t>
  </si>
  <si>
    <t>Giraltovce</t>
  </si>
  <si>
    <t xml:space="preserve"> Dukelská 25</t>
  </si>
  <si>
    <t xml:space="preserve"> Gorkého 3</t>
  </si>
  <si>
    <t>Brezno</t>
  </si>
  <si>
    <t xml:space="preserve"> Clementisa 7</t>
  </si>
  <si>
    <t xml:space="preserve"> Hlavná 60/30</t>
  </si>
  <si>
    <t xml:space="preserve"> Hodžova 8</t>
  </si>
  <si>
    <t>Zohor</t>
  </si>
  <si>
    <t xml:space="preserve"> Železničiarska 4</t>
  </si>
  <si>
    <t xml:space="preserve"> Nám. SNP 75/26</t>
  </si>
  <si>
    <t xml:space="preserve"> ul . biskupa Kondého 4577/18</t>
  </si>
  <si>
    <t xml:space="preserve"> Nomomeského 513/4</t>
  </si>
  <si>
    <t xml:space="preserve"> Masarykova 2724/26</t>
  </si>
  <si>
    <t xml:space="preserve"> Plátenícka 24</t>
  </si>
  <si>
    <t xml:space="preserve"> Holíčska 18/3137</t>
  </si>
  <si>
    <t xml:space="preserve"> Vyšehradská 18</t>
  </si>
  <si>
    <t>Lučenec</t>
  </si>
  <si>
    <t xml:space="preserve"> Rúbanisko III/32</t>
  </si>
  <si>
    <t xml:space="preserve"> Dlhá 2065/2A </t>
  </si>
  <si>
    <t>Kozárovce</t>
  </si>
  <si>
    <t xml:space="preserve"> Trieda KVP 1</t>
  </si>
  <si>
    <t xml:space="preserve"> Kamenný obrázok 5/290</t>
  </si>
  <si>
    <t xml:space="preserve"> Partizánska 46</t>
  </si>
  <si>
    <t>Makov</t>
  </si>
  <si>
    <t xml:space="preserve"> Kladnianska 20</t>
  </si>
  <si>
    <t xml:space="preserve"> Slovenská 632/1</t>
  </si>
  <si>
    <t xml:space="preserve"> Domkárska 11</t>
  </si>
  <si>
    <t xml:space="preserve"> Škultétyho 1945/20</t>
  </si>
  <si>
    <t xml:space="preserve"> Galvaniho 7/D</t>
  </si>
  <si>
    <t xml:space="preserve"> Švantnerova 2/A</t>
  </si>
  <si>
    <t xml:space="preserve"> Kubínska 62/3750</t>
  </si>
  <si>
    <t xml:space="preserve"> Toryská 511/4</t>
  </si>
  <si>
    <t>Tornaľa</t>
  </si>
  <si>
    <t xml:space="preserve"> Francisciho 41</t>
  </si>
  <si>
    <t xml:space="preserve"> Mlynské Nivy 54/4962</t>
  </si>
  <si>
    <t xml:space="preserve"> Pražská 11</t>
  </si>
  <si>
    <t xml:space="preserve"> Kuzmányho 57</t>
  </si>
  <si>
    <t xml:space="preserve"> Dopravná 19</t>
  </si>
  <si>
    <t xml:space="preserve"> Riazanská 2</t>
  </si>
  <si>
    <t xml:space="preserve"> Ľubovnianska 14</t>
  </si>
  <si>
    <t>Svit</t>
  </si>
  <si>
    <t xml:space="preserve"> Priečna 607/9</t>
  </si>
  <si>
    <t xml:space="preserve"> Jégého 12</t>
  </si>
  <si>
    <t>Poltár</t>
  </si>
  <si>
    <t xml:space="preserve"> Podhorská 707/39</t>
  </si>
  <si>
    <t xml:space="preserve"> Slovenská 69</t>
  </si>
  <si>
    <t>Kocurany</t>
  </si>
  <si>
    <t xml:space="preserve"> Námestie Sv. Imricha 21</t>
  </si>
  <si>
    <t xml:space="preserve"> Pod hájom 1358/135</t>
  </si>
  <si>
    <t xml:space="preserve"> Košická 37</t>
  </si>
  <si>
    <t xml:space="preserve"> Tajovského 673/13</t>
  </si>
  <si>
    <t xml:space="preserve"> Strelnica 247/20</t>
  </si>
  <si>
    <t xml:space="preserve"> Strojárenská 1</t>
  </si>
  <si>
    <t xml:space="preserve"> Krivá 18</t>
  </si>
  <si>
    <t xml:space="preserve"> Drieňová 14</t>
  </si>
  <si>
    <t xml:space="preserve"> Špitílska 53</t>
  </si>
  <si>
    <t xml:space="preserve"> Hviezdoslavova 3462</t>
  </si>
  <si>
    <t xml:space="preserve"> Balassiho 40/702</t>
  </si>
  <si>
    <t>Odorín</t>
  </si>
  <si>
    <t xml:space="preserve"> Podhorská  68</t>
  </si>
  <si>
    <t xml:space="preserve"> Furdekova 1620/6</t>
  </si>
  <si>
    <t xml:space="preserve"> Štefánikova 8</t>
  </si>
  <si>
    <t xml:space="preserve"> Odbojárov 4</t>
  </si>
  <si>
    <t xml:space="preserve"> Sobotské námestie 39</t>
  </si>
  <si>
    <t>Levice</t>
  </si>
  <si>
    <t xml:space="preserve"> Z. Nejedlého 2871/35</t>
  </si>
  <si>
    <t xml:space="preserve"> Hradbová 19</t>
  </si>
  <si>
    <t xml:space="preserve"> U Sojkov 61</t>
  </si>
  <si>
    <t xml:space="preserve"> Pekná cesta 15</t>
  </si>
  <si>
    <t xml:space="preserve"> Ružová dolina </t>
  </si>
  <si>
    <t xml:space="preserve"> Podzáhradná 1A/8</t>
  </si>
  <si>
    <t xml:space="preserve"> Kukučínova 18</t>
  </si>
  <si>
    <t xml:space="preserve"> Riazanská 61</t>
  </si>
  <si>
    <t xml:space="preserve"> Karadžičova 8/A</t>
  </si>
  <si>
    <t>Ružomberok</t>
  </si>
  <si>
    <t xml:space="preserve"> A. Bernoláka 1419/10</t>
  </si>
  <si>
    <t xml:space="preserve"> Palisády 47</t>
  </si>
  <si>
    <t>Vidiná</t>
  </si>
  <si>
    <t xml:space="preserve"> 1.mája 581/26A</t>
  </si>
  <si>
    <t>Nadlice</t>
  </si>
  <si>
    <t xml:space="preserve"> Nadlice 133</t>
  </si>
  <si>
    <t xml:space="preserve"> Biskupa Királya 2814/21</t>
  </si>
  <si>
    <t>Oslany</t>
  </si>
  <si>
    <t xml:space="preserve"> Hviezdoslavova 423</t>
  </si>
  <si>
    <t>Topoľčany</t>
  </si>
  <si>
    <t xml:space="preserve"> P.O.Hviezdoslava 2328/38</t>
  </si>
  <si>
    <t xml:space="preserve"> Námestie SNP 87/8</t>
  </si>
  <si>
    <t>Vrútky</t>
  </si>
  <si>
    <t xml:space="preserve"> Ul. 1. Čsl. Brigády 60</t>
  </si>
  <si>
    <t xml:space="preserve"> Gavloviča 142/10</t>
  </si>
  <si>
    <t xml:space="preserve"> Kacvinského 15</t>
  </si>
  <si>
    <t>Bratislava - Devín</t>
  </si>
  <si>
    <t xml:space="preserve"> Kremeľská 116</t>
  </si>
  <si>
    <t xml:space="preserve"> Zámocká 34</t>
  </si>
  <si>
    <t xml:space="preserve"> Číčov</t>
  </si>
  <si>
    <t xml:space="preserve"> Dunajská 40/21</t>
  </si>
  <si>
    <t>Hronský Beňadik</t>
  </si>
  <si>
    <t xml:space="preserve"> Hlavná 14/6</t>
  </si>
  <si>
    <t>Vištuk</t>
  </si>
  <si>
    <t>Kysucké Nové Mesto</t>
  </si>
  <si>
    <t xml:space="preserve"> Kukučínova 2599</t>
  </si>
  <si>
    <t xml:space="preserve"> Budovateľská 59</t>
  </si>
  <si>
    <t xml:space="preserve"> Sládkovičova 61</t>
  </si>
  <si>
    <t xml:space="preserve"> Rybárska 7381/2</t>
  </si>
  <si>
    <t xml:space="preserve"> Toplianska 4</t>
  </si>
  <si>
    <t>Holíč</t>
  </si>
  <si>
    <t xml:space="preserve"> Lúčky 1530/5</t>
  </si>
  <si>
    <t xml:space="preserve"> Pribinova 2712</t>
  </si>
  <si>
    <t xml:space="preserve"> Hutnícka 8</t>
  </si>
  <si>
    <t xml:space="preserve"> Zimná 407/41</t>
  </si>
  <si>
    <t xml:space="preserve"> Boženy Němcovej 8</t>
  </si>
  <si>
    <t xml:space="preserve"> Kpt. Nálepku 685/13</t>
  </si>
  <si>
    <t xml:space="preserve"> Limbova 16</t>
  </si>
  <si>
    <t xml:space="preserve"> Scherfelova 1376/4</t>
  </si>
  <si>
    <t xml:space="preserve"> Ružinovská 3</t>
  </si>
  <si>
    <t xml:space="preserve"> Neresnická cesta 3A</t>
  </si>
  <si>
    <t xml:space="preserve"> Wolkrova 4</t>
  </si>
  <si>
    <t xml:space="preserve"> Jadrová 3</t>
  </si>
  <si>
    <t>Kurima</t>
  </si>
  <si>
    <t xml:space="preserve"> Smreková 33/6</t>
  </si>
  <si>
    <t xml:space="preserve"> Záhradnícka 74</t>
  </si>
  <si>
    <t xml:space="preserve"> Poštová 1</t>
  </si>
  <si>
    <t xml:space="preserve"> Opavská 20</t>
  </si>
  <si>
    <t xml:space="preserve"> Prievozská 37</t>
  </si>
  <si>
    <t xml:space="preserve"> Priemyselná 2053</t>
  </si>
  <si>
    <t>Petržalka</t>
  </si>
  <si>
    <t xml:space="preserve"> Lietavská 3</t>
  </si>
  <si>
    <t xml:space="preserve"> Moyzesova 970/14</t>
  </si>
  <si>
    <t xml:space="preserve">Huncovce </t>
  </si>
  <si>
    <t xml:space="preserve">Hlavná 96/75 </t>
  </si>
  <si>
    <t xml:space="preserve"> 28. októbra 1175/10</t>
  </si>
  <si>
    <t xml:space="preserve"> M. Rázusa 21/22</t>
  </si>
  <si>
    <t xml:space="preserve"> ul. biskupa Kondého 4577/18</t>
  </si>
  <si>
    <t xml:space="preserve"> Trenčianska cesta 887/52</t>
  </si>
  <si>
    <t xml:space="preserve"> Mladých budovateľov 2</t>
  </si>
  <si>
    <t xml:space="preserve"> Štefánikova 4</t>
  </si>
  <si>
    <t xml:space="preserve"> Tomanova 76</t>
  </si>
  <si>
    <t xml:space="preserve"> Sereďská 255/4013</t>
  </si>
  <si>
    <t>Bojnice</t>
  </si>
  <si>
    <t xml:space="preserve"> Prievidzská 1438/38</t>
  </si>
  <si>
    <t xml:space="preserve"> Kapitulská 26</t>
  </si>
  <si>
    <t>Martin</t>
  </si>
  <si>
    <t xml:space="preserve"> Červenej armády 1</t>
  </si>
  <si>
    <t xml:space="preserve"> Hviezdoslavova 26</t>
  </si>
  <si>
    <t xml:space="preserve"> Ľudovíta Štúra 47</t>
  </si>
  <si>
    <t xml:space="preserve"> Fraňa Mojtu 18</t>
  </si>
  <si>
    <t xml:space="preserve"> Robotnícka 4350</t>
  </si>
  <si>
    <t xml:space="preserve"> Študentská 12</t>
  </si>
  <si>
    <t>Polomka</t>
  </si>
  <si>
    <t xml:space="preserve"> Sládkovičova Ulica 323/34</t>
  </si>
  <si>
    <t xml:space="preserve"> Čajkovského 422/17</t>
  </si>
  <si>
    <t>Raková</t>
  </si>
  <si>
    <t xml:space="preserve"> Elektrárenská 8</t>
  </si>
  <si>
    <t xml:space="preserve"> Lomonosovova 2265/8</t>
  </si>
  <si>
    <t>Bratislava - Podunajské Biskupice</t>
  </si>
  <si>
    <t xml:space="preserve"> Podzáhradná  36/B</t>
  </si>
  <si>
    <t>Brno</t>
  </si>
  <si>
    <t xml:space="preserve"> Staňkova 557/18a</t>
  </si>
  <si>
    <t xml:space="preserve"> Gerlachovská 2776/15</t>
  </si>
  <si>
    <t xml:space="preserve"> Karadžičova 8/a</t>
  </si>
  <si>
    <t xml:space="preserve"> Konštantínova 6</t>
  </si>
  <si>
    <t xml:space="preserve"> Fučíkova 31</t>
  </si>
  <si>
    <t>Vyšná Šebastová</t>
  </si>
  <si>
    <t xml:space="preserve"> Mlynské nivy 45</t>
  </si>
  <si>
    <t xml:space="preserve"> Jilemnického 8</t>
  </si>
  <si>
    <t xml:space="preserve"> Ružová 265</t>
  </si>
  <si>
    <t>Šahy</t>
  </si>
  <si>
    <t xml:space="preserve"> K. Mikszátha 13</t>
  </si>
  <si>
    <t xml:space="preserve"> Pribišova 21</t>
  </si>
  <si>
    <t xml:space="preserve"> Nám. slobody 7</t>
  </si>
  <si>
    <t xml:space="preserve"> Bebravská 5</t>
  </si>
  <si>
    <t>Horná Mariková</t>
  </si>
  <si>
    <t xml:space="preserve"> Belejov 826</t>
  </si>
  <si>
    <t xml:space="preserve"> Jégého 10</t>
  </si>
  <si>
    <t xml:space="preserve"> Nám. sv. Anny 23</t>
  </si>
  <si>
    <t xml:space="preserve"> Paulínyho 8</t>
  </si>
  <si>
    <t xml:space="preserve"> Beckovská 26</t>
  </si>
  <si>
    <t xml:space="preserve"> Dvojkrížna 47</t>
  </si>
  <si>
    <t>Michal na Ostrove</t>
  </si>
  <si>
    <t xml:space="preserve"> Nábrežie Mládeže 83</t>
  </si>
  <si>
    <t xml:space="preserve"> Pribinova 28</t>
  </si>
  <si>
    <t xml:space="preserve"> Á.Fesztyho 1433/23</t>
  </si>
  <si>
    <t xml:space="preserve"> J. Matušku 2/2303</t>
  </si>
  <si>
    <t xml:space="preserve"> Miestneho priemyslu 571</t>
  </si>
  <si>
    <t xml:space="preserve"> Kozačekova 13</t>
  </si>
  <si>
    <t xml:space="preserve"> Žabinská 325</t>
  </si>
  <si>
    <t xml:space="preserve"> Zámocká 8</t>
  </si>
  <si>
    <t xml:space="preserve"> Pezinská 5102</t>
  </si>
  <si>
    <t>Chorvátsky Grob</t>
  </si>
  <si>
    <t xml:space="preserve"> Hornodvorská 43/1277</t>
  </si>
  <si>
    <t xml:space="preserve"> Na Vŕšku 6</t>
  </si>
  <si>
    <t>Trnava pri Laborci</t>
  </si>
  <si>
    <t>Novoť</t>
  </si>
  <si>
    <t xml:space="preserve"> Radlinského 2</t>
  </si>
  <si>
    <t xml:space="preserve"> Murániho 17</t>
  </si>
  <si>
    <t xml:space="preserve"> Kozačeka 6</t>
  </si>
  <si>
    <t xml:space="preserve"> Hurbanovo nám. 5</t>
  </si>
  <si>
    <t xml:space="preserve"> Medzilaborecká 21</t>
  </si>
  <si>
    <t xml:space="preserve"> M.R.Štefánika 157/45</t>
  </si>
  <si>
    <t xml:space="preserve"> Vsetínska 1005/3</t>
  </si>
  <si>
    <t xml:space="preserve"> Kacvinského 2/1381</t>
  </si>
  <si>
    <t xml:space="preserve"> Topoľčianska 3208/7</t>
  </si>
  <si>
    <t>Hnúšťa</t>
  </si>
  <si>
    <t xml:space="preserve"> Kpt. Nálepku 139</t>
  </si>
  <si>
    <t xml:space="preserve"> Hanzlíkovská 1672/18A</t>
  </si>
  <si>
    <t xml:space="preserve">Humenné </t>
  </si>
  <si>
    <t xml:space="preserve"> Lipová 1</t>
  </si>
  <si>
    <t xml:space="preserve"> Jesenského 18</t>
  </si>
  <si>
    <t xml:space="preserve"> Radničné námestie 21</t>
  </si>
  <si>
    <t>Dulova Ves</t>
  </si>
  <si>
    <t xml:space="preserve"> Hviezdoslavovo námestie 7</t>
  </si>
  <si>
    <t xml:space="preserve"> Kalinčiakovo 132</t>
  </si>
  <si>
    <t xml:space="preserve"> Hlavná 7/28</t>
  </si>
  <si>
    <t xml:space="preserve"> 1.mája 22</t>
  </si>
  <si>
    <t xml:space="preserve"> Ružová dolina 1</t>
  </si>
  <si>
    <t xml:space="preserve"> Údernícka 11</t>
  </si>
  <si>
    <t>Košice-Nad jazerom</t>
  </si>
  <si>
    <t xml:space="preserve"> Galaktická 24</t>
  </si>
  <si>
    <t>Veľké Uherce</t>
  </si>
  <si>
    <t xml:space="preserve"> J. Kráľa 44/15</t>
  </si>
  <si>
    <t>Rudinka</t>
  </si>
  <si>
    <t xml:space="preserve"> Ružová 1</t>
  </si>
  <si>
    <t xml:space="preserve"> Doležalova 3639/17</t>
  </si>
  <si>
    <t xml:space="preserve"> Františkánska 7</t>
  </si>
  <si>
    <t xml:space="preserve"> Turgenevova 10</t>
  </si>
  <si>
    <t xml:space="preserve"> 9. mája 1817/3</t>
  </si>
  <si>
    <t>Vlčany</t>
  </si>
  <si>
    <t xml:space="preserve">  12/10</t>
  </si>
  <si>
    <t xml:space="preserve"> Stará Prievozská 2</t>
  </si>
  <si>
    <t xml:space="preserve"> Galvaniho 14</t>
  </si>
  <si>
    <t xml:space="preserve"> Tatranská cesta 68</t>
  </si>
  <si>
    <t xml:space="preserve"> Kopčianska 65</t>
  </si>
  <si>
    <t>Gelnica</t>
  </si>
  <si>
    <t xml:space="preserve"> Banícka 502/31</t>
  </si>
  <si>
    <t>Bratislava - Vajnory</t>
  </si>
  <si>
    <t xml:space="preserve"> Pri mlyne 48/A</t>
  </si>
  <si>
    <t xml:space="preserve"> 8. mája 494/20</t>
  </si>
  <si>
    <t xml:space="preserve"> Zvonárska 1</t>
  </si>
  <si>
    <t xml:space="preserve"> Elektrárenská ul. 10</t>
  </si>
  <si>
    <t xml:space="preserve"> A.H. Škultétyho 2620</t>
  </si>
  <si>
    <t xml:space="preserve"> Lipovecká 58/983</t>
  </si>
  <si>
    <t xml:space="preserve"> Špitálska 10</t>
  </si>
  <si>
    <t xml:space="preserve"> Špitálska 53</t>
  </si>
  <si>
    <t xml:space="preserve"> Špitálska 53/2203</t>
  </si>
  <si>
    <t xml:space="preserve"> Viktora Tegelhoffa 3</t>
  </si>
  <si>
    <t xml:space="preserve"> Pri strelnici 1</t>
  </si>
  <si>
    <t xml:space="preserve"> Krížna 36</t>
  </si>
  <si>
    <t xml:space="preserve"> Lehárova 1092/4</t>
  </si>
  <si>
    <t xml:space="preserve"> Komenského 29</t>
  </si>
  <si>
    <t xml:space="preserve"> Bernolákova 70</t>
  </si>
  <si>
    <t xml:space="preserve"> Janotova 14</t>
  </si>
  <si>
    <t xml:space="preserve"> Nová 546/11</t>
  </si>
  <si>
    <t xml:space="preserve"> Továrenská 1717/43</t>
  </si>
  <si>
    <t xml:space="preserve"> Drieňová 1H</t>
  </si>
  <si>
    <t xml:space="preserve"> S. Chalupku 136/33</t>
  </si>
  <si>
    <t xml:space="preserve"> Čordákova 26</t>
  </si>
  <si>
    <t xml:space="preserve"> Nová Trstená 2304/20</t>
  </si>
  <si>
    <t xml:space="preserve"> Odbojárska 34</t>
  </si>
  <si>
    <t>Čadca</t>
  </si>
  <si>
    <t xml:space="preserve"> Matičné námestie 2847/3A</t>
  </si>
  <si>
    <t xml:space="preserve"> Kossutha 1270/101</t>
  </si>
  <si>
    <t xml:space="preserve"> Masarykova 26</t>
  </si>
  <si>
    <t>Košice - Sever</t>
  </si>
  <si>
    <t xml:space="preserve"> Hroncova 15</t>
  </si>
  <si>
    <t xml:space="preserve"> Hviezdoslavova 26/17</t>
  </si>
  <si>
    <t xml:space="preserve"> Francisciho 4</t>
  </si>
  <si>
    <t xml:space="preserve"> Súmračná 5</t>
  </si>
  <si>
    <t>Modra</t>
  </si>
  <si>
    <t xml:space="preserve"> Okružná 3239</t>
  </si>
  <si>
    <t xml:space="preserve"> Ventúrska 14</t>
  </si>
  <si>
    <t xml:space="preserve"> Radlinského 6</t>
  </si>
  <si>
    <t xml:space="preserve"> Paulínska 20</t>
  </si>
  <si>
    <t xml:space="preserve"> Panská 27</t>
  </si>
  <si>
    <t xml:space="preserve"> Sartorisova 11</t>
  </si>
  <si>
    <t xml:space="preserve"> Bratislavská 4051/40</t>
  </si>
  <si>
    <t>Skalica</t>
  </si>
  <si>
    <t xml:space="preserve"> Predmestie 2358/99</t>
  </si>
  <si>
    <t xml:space="preserve"> Pod hájom 956/9</t>
  </si>
  <si>
    <t xml:space="preserve"> Námestie Slobody 10</t>
  </si>
  <si>
    <t xml:space="preserve"> Slovenská 49</t>
  </si>
  <si>
    <t xml:space="preserve"> Wolkrova 1135/9</t>
  </si>
  <si>
    <t xml:space="preserve"> Bernolákova 1/A</t>
  </si>
  <si>
    <t xml:space="preserve"> Duchnovičovo nám. 1</t>
  </si>
  <si>
    <t xml:space="preserve"> Malinovského 1113/19</t>
  </si>
  <si>
    <t xml:space="preserve"> Golianova 3907/9</t>
  </si>
  <si>
    <t xml:space="preserve"> Pribinova 25/4195</t>
  </si>
  <si>
    <t>Zámutov</t>
  </si>
  <si>
    <t xml:space="preserve"> Sokolská 1646/84</t>
  </si>
  <si>
    <t xml:space="preserve"> Mariánske námestie 11</t>
  </si>
  <si>
    <t xml:space="preserve"> Lesnícka 1307/4</t>
  </si>
  <si>
    <t xml:space="preserve"> Ľudovíta Fullu 3112/7</t>
  </si>
  <si>
    <t xml:space="preserve"> Štefunkova 19</t>
  </si>
  <si>
    <t xml:space="preserve"> Krivá 23</t>
  </si>
  <si>
    <t xml:space="preserve"> Golianova 9</t>
  </si>
  <si>
    <t xml:space="preserve"> M. Mišíka 10407/12</t>
  </si>
  <si>
    <t xml:space="preserve"> E. Belluša 8</t>
  </si>
  <si>
    <t xml:space="preserve"> Púpavová 10</t>
  </si>
  <si>
    <t xml:space="preserve"> Hlavná 73/44</t>
  </si>
  <si>
    <t xml:space="preserve"> Pluhová 2/12367</t>
  </si>
  <si>
    <t xml:space="preserve"> Hontianska cesta 3/657</t>
  </si>
  <si>
    <t xml:space="preserve"> Hlavná 108</t>
  </si>
  <si>
    <t>Nové Mesto nad Váhom</t>
  </si>
  <si>
    <t xml:space="preserve"> J. Hašku 2579/18</t>
  </si>
  <si>
    <t xml:space="preserve"> Námestie osloboditeľov 76</t>
  </si>
  <si>
    <t xml:space="preserve"> A. Hlinku 20</t>
  </si>
  <si>
    <t xml:space="preserve"> Bratislava-Petržalka</t>
  </si>
  <si>
    <t xml:space="preserve"> Hattalova 12</t>
  </si>
  <si>
    <t>Praha 5</t>
  </si>
  <si>
    <t xml:space="preserve"> Holečkova 3151/25c</t>
  </si>
  <si>
    <t xml:space="preserve"> A. Bernoláka 2705/3</t>
  </si>
  <si>
    <t xml:space="preserve"> Bitarová 154</t>
  </si>
  <si>
    <t>Snina</t>
  </si>
  <si>
    <t xml:space="preserve"> Budovateľská 2710</t>
  </si>
  <si>
    <t xml:space="preserve"> MPČĽ 3170/31</t>
  </si>
  <si>
    <t xml:space="preserve"> Kpt. Jaroša 3</t>
  </si>
  <si>
    <t xml:space="preserve"> Komenského 22</t>
  </si>
  <si>
    <t xml:space="preserve"> Prievozská 4/B</t>
  </si>
  <si>
    <t xml:space="preserve"> Kováčska 7</t>
  </si>
  <si>
    <t xml:space="preserve"> Zámocká 30</t>
  </si>
  <si>
    <t xml:space="preserve"> Edelényska 18</t>
  </si>
  <si>
    <t xml:space="preserve"> Karadžičova 8</t>
  </si>
  <si>
    <t xml:space="preserve"> Žilinská 8</t>
  </si>
  <si>
    <t xml:space="preserve"> Nám. SNP 15</t>
  </si>
  <si>
    <t xml:space="preserve"> Sibírska 7/1597</t>
  </si>
  <si>
    <t xml:space="preserve">Praha 5-Nové Butovice </t>
  </si>
  <si>
    <t xml:space="preserve"> Radlická 113a/714</t>
  </si>
  <si>
    <t xml:space="preserve"> Ondavská 910/57</t>
  </si>
  <si>
    <t xml:space="preserve"> Matičná 29</t>
  </si>
  <si>
    <t xml:space="preserve"> Pribinova 4</t>
  </si>
  <si>
    <t xml:space="preserve"> Špitálska 27</t>
  </si>
  <si>
    <t>Reca</t>
  </si>
  <si>
    <t xml:space="preserve"> Reca 451</t>
  </si>
  <si>
    <t xml:space="preserve"> Kapicova 4</t>
  </si>
  <si>
    <t xml:space="preserve"> Jókaiho 12</t>
  </si>
  <si>
    <t xml:space="preserve"> Šafárikova 71</t>
  </si>
  <si>
    <t xml:space="preserve"> Podtatranská 4931/21</t>
  </si>
  <si>
    <t xml:space="preserve"> Rázusova 51</t>
  </si>
  <si>
    <t xml:space="preserve"> Vyšehradská 12</t>
  </si>
  <si>
    <t xml:space="preserve"> Hanulova 5</t>
  </si>
  <si>
    <t xml:space="preserve"> Mokráň Záhon 2</t>
  </si>
  <si>
    <t xml:space="preserve"> Ventúrska 18</t>
  </si>
  <si>
    <t xml:space="preserve"> Horná 13</t>
  </si>
  <si>
    <t xml:space="preserve"> Párovská 22/4</t>
  </si>
  <si>
    <t xml:space="preserve"> Remeselnícka 21</t>
  </si>
  <si>
    <t xml:space="preserve"> Medená 10/K</t>
  </si>
  <si>
    <t>Čierna nad Tisou</t>
  </si>
  <si>
    <t xml:space="preserve"> Železničná 114/5</t>
  </si>
  <si>
    <t xml:space="preserve"> Hlboká 5</t>
  </si>
  <si>
    <t>Voderady</t>
  </si>
  <si>
    <t xml:space="preserve"> Jozefov Dvor 390</t>
  </si>
  <si>
    <t xml:space="preserve"> Ku Bratke 1</t>
  </si>
  <si>
    <t xml:space="preserve"> Jilemnického 3</t>
  </si>
  <si>
    <t xml:space="preserve"> Prievozská 23</t>
  </si>
  <si>
    <t xml:space="preserve"> Jedlíkova 2135/7</t>
  </si>
  <si>
    <t xml:space="preserve"> Dlhá ulica 2487/4C</t>
  </si>
  <si>
    <t xml:space="preserve"> Kráľovská 828/2</t>
  </si>
  <si>
    <t xml:space="preserve"> A.Bernoláka 2206/16</t>
  </si>
  <si>
    <t xml:space="preserve"> Štefánikova 84</t>
  </si>
  <si>
    <t xml:space="preserve"> Miletičova 44</t>
  </si>
  <si>
    <t>Sabinov</t>
  </si>
  <si>
    <t xml:space="preserve"> Jarková 61</t>
  </si>
  <si>
    <t xml:space="preserve"> Nemocničná 2512/18</t>
  </si>
  <si>
    <t xml:space="preserve"> Zimná 6</t>
  </si>
  <si>
    <t>Mesto</t>
  </si>
  <si>
    <t>Ulica, číslo</t>
  </si>
  <si>
    <t>Meno spoločnosti</t>
  </si>
  <si>
    <t>Typ spoločnosti</t>
  </si>
  <si>
    <t>Mediart Production, a. s.</t>
  </si>
  <si>
    <t>TONATI, a. s.</t>
  </si>
  <si>
    <t>Tollservis, a. s.</t>
  </si>
  <si>
    <t>Finpal, a. s.</t>
  </si>
  <si>
    <t>ALPHA - TEC, a. s.</t>
  </si>
  <si>
    <t>Consulting &amp; Trading, a. s.</t>
  </si>
  <si>
    <t>MADEX AGENCY, a. s.</t>
  </si>
  <si>
    <t>C&amp;R, a. s.</t>
  </si>
  <si>
    <t>JDJ GROUP, a. s.</t>
  </si>
  <si>
    <t>SGS Group, a. s.</t>
  </si>
  <si>
    <t>Open Way, a. s.</t>
  </si>
  <si>
    <t>TPAS, k. s.</t>
  </si>
  <si>
    <t>REALSK, k. s.</t>
  </si>
  <si>
    <t>JaDaMiJa, k. s.</t>
  </si>
  <si>
    <t>EL RANDI, k. s.</t>
  </si>
  <si>
    <t>Friday, k. s.</t>
  </si>
  <si>
    <t>Alternia, a. s.</t>
  </si>
  <si>
    <t>Blue People, k. s.</t>
  </si>
  <si>
    <t>Prosocia, a. s.</t>
  </si>
  <si>
    <t>Dossena, a. s.</t>
  </si>
  <si>
    <t>medical agency, k. s.</t>
  </si>
  <si>
    <t>PETROND, k. s.</t>
  </si>
  <si>
    <t>Esse, a. s.</t>
  </si>
  <si>
    <t>Profjob, a. s.</t>
  </si>
  <si>
    <t>DOSAM  SK, a. s.</t>
  </si>
  <si>
    <t>Sociálna akadémia, a. s.</t>
  </si>
  <si>
    <t>Primus International, k. s.</t>
  </si>
  <si>
    <t>DRAGGO, k. s.</t>
  </si>
  <si>
    <t>JOB MEDIATION, a. s.</t>
  </si>
  <si>
    <t>AMSTERDAM, a. s.</t>
  </si>
  <si>
    <t>TOGET, a. s.</t>
  </si>
  <si>
    <t>Aventus, k. s.</t>
  </si>
  <si>
    <t>Personal.Swk.Service, a. s.</t>
  </si>
  <si>
    <t>Global agency Slovakia, a. s.</t>
  </si>
  <si>
    <t>Injoy agency, a. s.</t>
  </si>
  <si>
    <t>Opravené PSČ</t>
  </si>
  <si>
    <t>Adresa (ulica a číslo, PSČ a mesto)</t>
  </si>
  <si>
    <t>Hričovská 224/47</t>
  </si>
  <si>
    <t>Žilina - Strážov</t>
  </si>
  <si>
    <t>010 01</t>
  </si>
  <si>
    <t>Veronika</t>
  </si>
  <si>
    <t>U Čepelov 787</t>
  </si>
  <si>
    <t>Belá</t>
  </si>
  <si>
    <t>013 05</t>
  </si>
  <si>
    <t>Monika</t>
  </si>
  <si>
    <t>Belá pri Varíne</t>
  </si>
  <si>
    <t>Mária</t>
  </si>
  <si>
    <t>Marček 80 Svederník</t>
  </si>
  <si>
    <t>Dlhé Pole</t>
  </si>
  <si>
    <t>013 32</t>
  </si>
  <si>
    <t>Tatiana</t>
  </si>
  <si>
    <t>Č.d. 1068</t>
  </si>
  <si>
    <t>Nesluša</t>
  </si>
  <si>
    <t>023 41</t>
  </si>
  <si>
    <t>Michaela</t>
  </si>
  <si>
    <t>Č.d. 80</t>
  </si>
  <si>
    <t>Marček</t>
  </si>
  <si>
    <t>Marián</t>
  </si>
  <si>
    <t>Platanová 28</t>
  </si>
  <si>
    <t>010 07</t>
  </si>
  <si>
    <t>Čajakova 6</t>
  </si>
  <si>
    <t>Žilina 1</t>
  </si>
  <si>
    <t>Martina</t>
  </si>
  <si>
    <t>Baničova 3393/2</t>
  </si>
  <si>
    <t>010 15</t>
  </si>
  <si>
    <t>Nám.sv.Jána Bosca 15</t>
  </si>
  <si>
    <t>Žilina 4</t>
  </si>
  <si>
    <t>010 04</t>
  </si>
  <si>
    <t>Nikola</t>
  </si>
  <si>
    <t>Dobšinského 7/13</t>
  </si>
  <si>
    <t>Žilina 8</t>
  </si>
  <si>
    <t>010 08</t>
  </si>
  <si>
    <t>Jakub</t>
  </si>
  <si>
    <t>Smreková 188/2</t>
  </si>
  <si>
    <t>Rajec</t>
  </si>
  <si>
    <t>015 01</t>
  </si>
  <si>
    <t>Beáta</t>
  </si>
  <si>
    <t>J. Vojtaššáka 8</t>
  </si>
  <si>
    <t>Dušan</t>
  </si>
  <si>
    <t>Č.d. 37</t>
  </si>
  <si>
    <t>Žilinská Lehota</t>
  </si>
  <si>
    <t>Ovčiarsko 10</t>
  </si>
  <si>
    <t>Peter</t>
  </si>
  <si>
    <t>Petzvalova 35</t>
  </si>
  <si>
    <t>Žilina 15</t>
  </si>
  <si>
    <t>Patrícia</t>
  </si>
  <si>
    <t>Hlinská 15</t>
  </si>
  <si>
    <t>Radoslav</t>
  </si>
  <si>
    <t>Dubová 2/47</t>
  </si>
  <si>
    <t>Marek</t>
  </si>
  <si>
    <t>Biely Potok 762</t>
  </si>
  <si>
    <t>Terchová</t>
  </si>
  <si>
    <t>013 06</t>
  </si>
  <si>
    <t>Katarína</t>
  </si>
  <si>
    <t>A. Bernoláka 70</t>
  </si>
  <si>
    <t>Michal</t>
  </si>
  <si>
    <t>Hlavná 194/251</t>
  </si>
  <si>
    <t>Kamenná Poruba</t>
  </si>
  <si>
    <t>013 14</t>
  </si>
  <si>
    <t>Zuzana</t>
  </si>
  <si>
    <t>Č.d. 152</t>
  </si>
  <si>
    <t>Kotešová</t>
  </si>
  <si>
    <t>013 61</t>
  </si>
  <si>
    <t>ČSA 1306/18</t>
  </si>
  <si>
    <t>024 04</t>
  </si>
  <si>
    <t>Ivana</t>
  </si>
  <si>
    <t>Partizánska 128</t>
  </si>
  <si>
    <t>Strečno</t>
  </si>
  <si>
    <t>013 24</t>
  </si>
  <si>
    <t>Dominika</t>
  </si>
  <si>
    <t>Petzvalova 57</t>
  </si>
  <si>
    <t>Andrej</t>
  </si>
  <si>
    <t>Orgovánová 197/1</t>
  </si>
  <si>
    <t>Dávid</t>
  </si>
  <si>
    <t>Mojš 171</t>
  </si>
  <si>
    <t>Č. d. 186</t>
  </si>
  <si>
    <t>Povina</t>
  </si>
  <si>
    <t>023 33</t>
  </si>
  <si>
    <t>Lucia</t>
  </si>
  <si>
    <t>Krasňany č.d. 128</t>
  </si>
  <si>
    <t>Varín</t>
  </si>
  <si>
    <t>013 03</t>
  </si>
  <si>
    <t>Simona</t>
  </si>
  <si>
    <t>Nigrob 365</t>
  </si>
  <si>
    <t>Č.d. 413</t>
  </si>
  <si>
    <t>Marta</t>
  </si>
  <si>
    <t>SNP 511</t>
  </si>
  <si>
    <t>Lenka</t>
  </si>
  <si>
    <t>Nám. Ľ. Fullu 2</t>
  </si>
  <si>
    <t>Adrián</t>
  </si>
  <si>
    <t>Petzvalova 21/6</t>
  </si>
  <si>
    <t>Eva</t>
  </si>
  <si>
    <t>J. Fándlyho 15</t>
  </si>
  <si>
    <t>Emília</t>
  </si>
  <si>
    <t>Horný Hričov 110</t>
  </si>
  <si>
    <t>Horný Hričov</t>
  </si>
  <si>
    <t>013 42</t>
  </si>
  <si>
    <t>Stanislava</t>
  </si>
  <si>
    <t>Mojmírová 22</t>
  </si>
  <si>
    <t>Miloš</t>
  </si>
  <si>
    <t>Lichardova 10/115</t>
  </si>
  <si>
    <t>Tajovského 44</t>
  </si>
  <si>
    <t>Slavomíra</t>
  </si>
  <si>
    <t>Zádubnie 160</t>
  </si>
  <si>
    <t>010 03</t>
  </si>
  <si>
    <t>Petra</t>
  </si>
  <si>
    <t>Hričov.Podhradie 41</t>
  </si>
  <si>
    <t>Dolný Hričov</t>
  </si>
  <si>
    <t>013 41</t>
  </si>
  <si>
    <t>Zdenka</t>
  </si>
  <si>
    <t>Jaseňová 18</t>
  </si>
  <si>
    <t>Ďurčiná 180</t>
  </si>
  <si>
    <t>Dadanova 1</t>
  </si>
  <si>
    <t>Frederik</t>
  </si>
  <si>
    <t>Nový Domov 31</t>
  </si>
  <si>
    <t>Žilina-Trnové</t>
  </si>
  <si>
    <t>Žilina Trnové</t>
  </si>
  <si>
    <t>Júlia</t>
  </si>
  <si>
    <t>Limbová 8</t>
  </si>
  <si>
    <t>Ivona</t>
  </si>
  <si>
    <t>9. mája 1184/7</t>
  </si>
  <si>
    <t>Kysucké Nové Mesto 4</t>
  </si>
  <si>
    <t>Č.d. 13</t>
  </si>
  <si>
    <t>Gbeľany</t>
  </si>
  <si>
    <t>013 02</t>
  </si>
  <si>
    <t>Jana</t>
  </si>
  <si>
    <t>Platanová 2</t>
  </si>
  <si>
    <t>Hlinská 32</t>
  </si>
  <si>
    <t>SNP 272</t>
  </si>
  <si>
    <t>Matej</t>
  </si>
  <si>
    <t>Smreková 30</t>
  </si>
  <si>
    <t>Pavlína</t>
  </si>
  <si>
    <t>J. Jánošíka 863</t>
  </si>
  <si>
    <t>Hollého 67</t>
  </si>
  <si>
    <t>Č.d. 167</t>
  </si>
  <si>
    <t>Nižné Kamence 841</t>
  </si>
  <si>
    <t>Anežka</t>
  </si>
  <si>
    <t>Č.d. 76</t>
  </si>
  <si>
    <t>Porúbka</t>
  </si>
  <si>
    <t>013 11</t>
  </si>
  <si>
    <t>Juraj</t>
  </si>
  <si>
    <t>Do Medzilužia 12</t>
  </si>
  <si>
    <t>Žilina Budatín</t>
  </si>
  <si>
    <t>Jaroslav</t>
  </si>
  <si>
    <t>Pod Kozínom 358</t>
  </si>
  <si>
    <t>Teplička nad Váhom</t>
  </si>
  <si>
    <t>013 01</t>
  </si>
  <si>
    <t>Andrea</t>
  </si>
  <si>
    <t>Dadanova 3387/17</t>
  </si>
  <si>
    <t>Školská 138/29</t>
  </si>
  <si>
    <t>Bitarová  163</t>
  </si>
  <si>
    <t>Lodno 190</t>
  </si>
  <si>
    <t>Kysucký Lieskovec</t>
  </si>
  <si>
    <t>023 34</t>
  </si>
  <si>
    <t>Č.d. 434</t>
  </si>
  <si>
    <t>Nová Bystr.pri Čadci</t>
  </si>
  <si>
    <t>023 05</t>
  </si>
  <si>
    <t>Necseya 3</t>
  </si>
  <si>
    <t>Filip</t>
  </si>
  <si>
    <t>Ľubľanská 5/43</t>
  </si>
  <si>
    <t>Mládeže 727</t>
  </si>
  <si>
    <t>Záhradná 230/4</t>
  </si>
  <si>
    <t>Nededza</t>
  </si>
  <si>
    <t>Gaštanová 3086/37</t>
  </si>
  <si>
    <t>Anna</t>
  </si>
  <si>
    <t>Č.d. 738</t>
  </si>
  <si>
    <t>Višňové</t>
  </si>
  <si>
    <t>013 23</t>
  </si>
  <si>
    <t>Pavol</t>
  </si>
  <si>
    <t>Jaseňová 10</t>
  </si>
  <si>
    <t>Č.d. 39</t>
  </si>
  <si>
    <t>Podhorie</t>
  </si>
  <si>
    <t>013 18</t>
  </si>
  <si>
    <t>Baničova 25 /56</t>
  </si>
  <si>
    <t>Gerlachovská 7</t>
  </si>
  <si>
    <t>Alexandra</t>
  </si>
  <si>
    <t>Gabajova 22</t>
  </si>
  <si>
    <t>1. mája 485</t>
  </si>
  <si>
    <t>Karol</t>
  </si>
  <si>
    <t>Lipová 158/7</t>
  </si>
  <si>
    <t>Miroslava</t>
  </si>
  <si>
    <t>Záhradná 651</t>
  </si>
  <si>
    <t>Kristína</t>
  </si>
  <si>
    <t>Markovská 1057</t>
  </si>
  <si>
    <t>Popradská 2946/4</t>
  </si>
  <si>
    <t>Limbová 24</t>
  </si>
  <si>
    <t>Č.d. 47</t>
  </si>
  <si>
    <t>Peklina</t>
  </si>
  <si>
    <t>Mariana</t>
  </si>
  <si>
    <t>Gbeľany 265</t>
  </si>
  <si>
    <t>Č.d. 373</t>
  </si>
  <si>
    <t>č.d. 355</t>
  </si>
  <si>
    <t>Lietavská Svinná</t>
  </si>
  <si>
    <t>Patrik</t>
  </si>
  <si>
    <t>Rajecká cesta 255</t>
  </si>
  <si>
    <t>Rajecké Teplice</t>
  </si>
  <si>
    <t>013 13</t>
  </si>
  <si>
    <t>Č.d. 92</t>
  </si>
  <si>
    <t>Šuja</t>
  </si>
  <si>
    <t>Č.d. 246</t>
  </si>
  <si>
    <t>Snežnica</t>
  </si>
  <si>
    <t>023 32</t>
  </si>
  <si>
    <t>Barbora</t>
  </si>
  <si>
    <t>Šinského 5</t>
  </si>
  <si>
    <t>Stráža</t>
  </si>
  <si>
    <t>013 04</t>
  </si>
  <si>
    <t>Lichardova 7</t>
  </si>
  <si>
    <t>Yvette</t>
  </si>
  <si>
    <t>Májová 21</t>
  </si>
  <si>
    <t>Lietavská Lúčka</t>
  </si>
  <si>
    <t>Denis</t>
  </si>
  <si>
    <t>Oslobodenia 153</t>
  </si>
  <si>
    <t>Gaštanova 39</t>
  </si>
  <si>
    <t>Žilina -Solinky</t>
  </si>
  <si>
    <t>č.d. 268</t>
  </si>
  <si>
    <t>Višňové pri Žiline</t>
  </si>
  <si>
    <t>Č.d. 294</t>
  </si>
  <si>
    <t>Piešťanská 8</t>
  </si>
  <si>
    <t>Gaštanová 1</t>
  </si>
  <si>
    <t>Žilinská Lehota 80</t>
  </si>
  <si>
    <t>Mateja Bela 85</t>
  </si>
  <si>
    <t>Gaštanová 2</t>
  </si>
  <si>
    <t>Nezbudská Lúčka 74</t>
  </si>
  <si>
    <t>Nám.sv. J. Bosca 2</t>
  </si>
  <si>
    <t>Platanová 15</t>
  </si>
  <si>
    <t>Žilinská Lehota 79</t>
  </si>
  <si>
    <t>Viktória</t>
  </si>
  <si>
    <t>Hôrky 128</t>
  </si>
  <si>
    <t>Dedinská 37/105</t>
  </si>
  <si>
    <t>Dolná Trnovská 75</t>
  </si>
  <si>
    <t>Žilina - Trnové</t>
  </si>
  <si>
    <t>Terézia</t>
  </si>
  <si>
    <t>Baničova 25</t>
  </si>
  <si>
    <t>Viliam</t>
  </si>
  <si>
    <t>Poľnohospodárska 913</t>
  </si>
  <si>
    <t>Dolná 83</t>
  </si>
  <si>
    <t>Šinského 4</t>
  </si>
  <si>
    <t>Suvorovova 16</t>
  </si>
  <si>
    <t>Petronela</t>
  </si>
  <si>
    <t>Janka Kráľa 5</t>
  </si>
  <si>
    <t>Žiar nad Hronom</t>
  </si>
  <si>
    <t>965 01</t>
  </si>
  <si>
    <t>Sídlisko 337</t>
  </si>
  <si>
    <t>Veľké Rovné</t>
  </si>
  <si>
    <t>013 62</t>
  </si>
  <si>
    <t>Borová 3345/33</t>
  </si>
  <si>
    <t>Č.d. 308</t>
  </si>
  <si>
    <t>Clementisova 1017/10</t>
  </si>
  <si>
    <t>Kysucké Nové Mesto 1</t>
  </si>
  <si>
    <t>024 01</t>
  </si>
  <si>
    <t>René</t>
  </si>
  <si>
    <t>Nanterská 17</t>
  </si>
  <si>
    <t>Daniela</t>
  </si>
  <si>
    <t>Mudrochova 908/2</t>
  </si>
  <si>
    <t>Pod Skalkou 408/8</t>
  </si>
  <si>
    <t>Žilina 3</t>
  </si>
  <si>
    <t>Smreková 3</t>
  </si>
  <si>
    <t>Žilinská Lehota 102</t>
  </si>
  <si>
    <t>Pšurnovice 128</t>
  </si>
  <si>
    <t>Bytča 1</t>
  </si>
  <si>
    <t>014 01</t>
  </si>
  <si>
    <t>Č.d. 249</t>
  </si>
  <si>
    <t>Stráňavy</t>
  </si>
  <si>
    <t>013 25</t>
  </si>
  <si>
    <t>Jaseňová 26</t>
  </si>
  <si>
    <t>Do Stošky 16</t>
  </si>
  <si>
    <t>Lívia</t>
  </si>
  <si>
    <t>Dubská cesta 1376/5</t>
  </si>
  <si>
    <t>Republiky 23</t>
  </si>
  <si>
    <t>Estera</t>
  </si>
  <si>
    <t>Dobšinského 16</t>
  </si>
  <si>
    <t>Horná Tižina 32</t>
  </si>
  <si>
    <t>Veľká okružná 4</t>
  </si>
  <si>
    <t>Č.d. 798</t>
  </si>
  <si>
    <t>Daniel</t>
  </si>
  <si>
    <t>Jaseňová 1</t>
  </si>
  <si>
    <t>Divinka 101</t>
  </si>
  <si>
    <t>Divina</t>
  </si>
  <si>
    <t>013 31</t>
  </si>
  <si>
    <t>M. Bela 75/17</t>
  </si>
  <si>
    <t>Tomáš</t>
  </si>
  <si>
    <t>Babkov 101</t>
  </si>
  <si>
    <t>Babkov č.d. 101</t>
  </si>
  <si>
    <t>Hlboké 275</t>
  </si>
  <si>
    <t>Konská 193</t>
  </si>
  <si>
    <t>Č.d. 274</t>
  </si>
  <si>
    <t>Alžbeta</t>
  </si>
  <si>
    <t>Petzvalova 14</t>
  </si>
  <si>
    <t>Jedlíkova 5</t>
  </si>
  <si>
    <t>J. Vojtaššáka 11</t>
  </si>
  <si>
    <t>Žilinská Lehota 46</t>
  </si>
  <si>
    <t>Predmestská 86</t>
  </si>
  <si>
    <t>Šárka</t>
  </si>
  <si>
    <t>Rosina 536</t>
  </si>
  <si>
    <t>Rosina</t>
  </si>
  <si>
    <t>013 22</t>
  </si>
  <si>
    <t>Č.d. 155</t>
  </si>
  <si>
    <t>Č.d. 295</t>
  </si>
  <si>
    <t>Pribišská 9</t>
  </si>
  <si>
    <t>Oravská Lesná</t>
  </si>
  <si>
    <t>029 57</t>
  </si>
  <si>
    <t>Javorová 2</t>
  </si>
  <si>
    <t>Hollého 163/20</t>
  </si>
  <si>
    <t>Stará cesta 265</t>
  </si>
  <si>
    <t>Horná 6</t>
  </si>
  <si>
    <t>Žilina-Budatín</t>
  </si>
  <si>
    <t>Komenského 1310/88</t>
  </si>
  <si>
    <t>Jedľová 4</t>
  </si>
  <si>
    <t>Mládeže 357</t>
  </si>
  <si>
    <t>Hliník 165</t>
  </si>
  <si>
    <t>Borová 29</t>
  </si>
  <si>
    <t>Natália</t>
  </si>
  <si>
    <t>Orenburská 3</t>
  </si>
  <si>
    <t>974 04</t>
  </si>
  <si>
    <t>Samuel</t>
  </si>
  <si>
    <t>Pivovarská 16</t>
  </si>
  <si>
    <t>Richard</t>
  </si>
  <si>
    <t>Zlieň 830</t>
  </si>
  <si>
    <t>Oslobodenia 41/21</t>
  </si>
  <si>
    <t>č.d. 32</t>
  </si>
  <si>
    <t>Liptovská Lúžna</t>
  </si>
  <si>
    <t>034 72</t>
  </si>
  <si>
    <t>Vranie 49</t>
  </si>
  <si>
    <t>010 14</t>
  </si>
  <si>
    <t>Č.d. 193</t>
  </si>
  <si>
    <t>Jaseňová 3223/36</t>
  </si>
  <si>
    <t>Hričov.Podhradie 31</t>
  </si>
  <si>
    <t>Borová 22</t>
  </si>
  <si>
    <t>Borová 37</t>
  </si>
  <si>
    <t>Ivan</t>
  </si>
  <si>
    <t>Jura Hronca 19</t>
  </si>
  <si>
    <t>Žilina - Hájik</t>
  </si>
  <si>
    <t>Vranie 65</t>
  </si>
  <si>
    <t>Gabriela</t>
  </si>
  <si>
    <t>Športovcov 438</t>
  </si>
  <si>
    <t>Višňové 792</t>
  </si>
  <si>
    <t>č.d. 1270</t>
  </si>
  <si>
    <t>Platanová 29/41</t>
  </si>
  <si>
    <t>Č.d. 387</t>
  </si>
  <si>
    <t>Rajecká Lesná</t>
  </si>
  <si>
    <t>013 15</t>
  </si>
  <si>
    <t>Blanka</t>
  </si>
  <si>
    <t>Matice slov. 790/20</t>
  </si>
  <si>
    <t>Silvia</t>
  </si>
  <si>
    <t>Č.d. 517</t>
  </si>
  <si>
    <t>Ochodnica</t>
  </si>
  <si>
    <t>023 35</t>
  </si>
  <si>
    <t>Kubínska 1103/3</t>
  </si>
  <si>
    <t>Romana</t>
  </si>
  <si>
    <t>Do Charvátov 1159</t>
  </si>
  <si>
    <t>Mládeže 330</t>
  </si>
  <si>
    <t>A. Bernoláka  831</t>
  </si>
  <si>
    <t>Zástranie 184</t>
  </si>
  <si>
    <t>Žilina 3 - Budatín</t>
  </si>
  <si>
    <t>Č.d. 455</t>
  </si>
  <si>
    <t>Kolárovice</t>
  </si>
  <si>
    <t>013 54</t>
  </si>
  <si>
    <t>Bohumil</t>
  </si>
  <si>
    <t>č. d. 861</t>
  </si>
  <si>
    <t>Štiavnik</t>
  </si>
  <si>
    <t>013 55</t>
  </si>
  <si>
    <t>Smreková 28/3097</t>
  </si>
  <si>
    <t>Žilina- Babkov</t>
  </si>
  <si>
    <t>Limbová 9/6</t>
  </si>
  <si>
    <t>Pod Hliniskom 906/10</t>
  </si>
  <si>
    <t>Žilina - Bytčica</t>
  </si>
  <si>
    <t>Ce</t>
  </si>
  <si>
    <t>Č.d. 96/B</t>
  </si>
  <si>
    <t>Oravský Podzámok</t>
  </si>
  <si>
    <t>027 41</t>
  </si>
  <si>
    <t>Č.d. 601</t>
  </si>
  <si>
    <t>Gaštanová 36</t>
  </si>
  <si>
    <t>Revolučná 5</t>
  </si>
  <si>
    <t>Biely Potok 1398</t>
  </si>
  <si>
    <t>Terchova</t>
  </si>
  <si>
    <t>027 05</t>
  </si>
  <si>
    <t>Železničná 984</t>
  </si>
  <si>
    <t>č. d. 258</t>
  </si>
  <si>
    <t>Ľubomíra</t>
  </si>
  <si>
    <t>Korzo 13</t>
  </si>
  <si>
    <t>Svederník  177</t>
  </si>
  <si>
    <t>Vysoká 6</t>
  </si>
  <si>
    <t>Považský Chlmec</t>
  </si>
  <si>
    <t>Lukáš</t>
  </si>
  <si>
    <t>A. Bielka 13</t>
  </si>
  <si>
    <t>010 09</t>
  </si>
  <si>
    <t>Iveta</t>
  </si>
  <si>
    <t>A.Rudnaya 2</t>
  </si>
  <si>
    <t>Červená 15</t>
  </si>
  <si>
    <t>Žilina - Budatín</t>
  </si>
  <si>
    <t>Baničova 10</t>
  </si>
  <si>
    <t>01 015</t>
  </si>
  <si>
    <t>Hlavná 5/1</t>
  </si>
  <si>
    <t>Horná Rosinská 567</t>
  </si>
  <si>
    <t>Revolučná 2270/15</t>
  </si>
  <si>
    <t>Ľublanská 3</t>
  </si>
  <si>
    <t>Lalinok 108</t>
  </si>
  <si>
    <t>Na Starej hradskej</t>
  </si>
  <si>
    <t>Andrea Kmeťa 307/36</t>
  </si>
  <si>
    <t>Č.d. 153</t>
  </si>
  <si>
    <t>Miroslav</t>
  </si>
  <si>
    <t>Bonce 669</t>
  </si>
  <si>
    <t>Skotňa 5</t>
  </si>
  <si>
    <t>Juliána</t>
  </si>
  <si>
    <t>Smreková 187/1</t>
  </si>
  <si>
    <t>Aneta</t>
  </si>
  <si>
    <t>Č.d. 86</t>
  </si>
  <si>
    <t>Radka</t>
  </si>
  <si>
    <t>Hečkova 24</t>
  </si>
  <si>
    <t>Marianna</t>
  </si>
  <si>
    <t>Pri celulózke 36</t>
  </si>
  <si>
    <t>Lea</t>
  </si>
  <si>
    <t>Dol. Rosinská 307</t>
  </si>
  <si>
    <t>Erika</t>
  </si>
  <si>
    <t>Lúky 54</t>
  </si>
  <si>
    <t>Karpatská 3</t>
  </si>
  <si>
    <t>Gemerská 6</t>
  </si>
  <si>
    <t>Laborecká 8</t>
  </si>
  <si>
    <t>Gabajova 15</t>
  </si>
  <si>
    <t>Kpt. Nálepku 129</t>
  </si>
  <si>
    <t>Krasňany</t>
  </si>
  <si>
    <t>Č.d. 212</t>
  </si>
  <si>
    <t>023 56</t>
  </si>
  <si>
    <t>Žilinská Lehota 13</t>
  </si>
  <si>
    <t>Pri celulózke 42</t>
  </si>
  <si>
    <t>ČSA 1301</t>
  </si>
  <si>
    <t>Kysuc. Nové Mesto 1</t>
  </si>
  <si>
    <t>Jaseňová 17</t>
  </si>
  <si>
    <t>Oškerda 26</t>
  </si>
  <si>
    <t>C. Tomašovskej 247</t>
  </si>
  <si>
    <t>Gbeľany pri Žiline</t>
  </si>
  <si>
    <t>Nigrob 401</t>
  </si>
  <si>
    <t>Dubová 27</t>
  </si>
  <si>
    <t>Stanislav</t>
  </si>
  <si>
    <t>Č.d. 19</t>
  </si>
  <si>
    <t>Na Lány 44</t>
  </si>
  <si>
    <t>Dubová 2/30</t>
  </si>
  <si>
    <t>Č.d. 180</t>
  </si>
  <si>
    <t>Lietava</t>
  </si>
  <si>
    <t>28. októbra 195</t>
  </si>
  <si>
    <t>Alica</t>
  </si>
  <si>
    <t>Gaštanová 31</t>
  </si>
  <si>
    <t>Nezbudská Lúčka 94</t>
  </si>
  <si>
    <t>Borová 23</t>
  </si>
  <si>
    <t>Železničná 325</t>
  </si>
  <si>
    <t>Mládeže 300</t>
  </si>
  <si>
    <t>Petzvalova 47</t>
  </si>
  <si>
    <t>Trnavská 12</t>
  </si>
  <si>
    <t>Žilina-Vlčince</t>
  </si>
  <si>
    <t>Pod Skalkou 1421</t>
  </si>
  <si>
    <t>Štefánová 552</t>
  </si>
  <si>
    <t>Ďatlová 381</t>
  </si>
  <si>
    <t>Vranie</t>
  </si>
  <si>
    <t>Drieňová 717/19</t>
  </si>
  <si>
    <t>Č.d. 291</t>
  </si>
  <si>
    <t>Lysica</t>
  </si>
  <si>
    <t>Lietava 3</t>
  </si>
  <si>
    <t>Stará cesta 1144/43</t>
  </si>
  <si>
    <t>Nina</t>
  </si>
  <si>
    <t>Č.d. 213</t>
  </si>
  <si>
    <t>Nezbudská Lúčka 48</t>
  </si>
  <si>
    <t>Sídlisko 336</t>
  </si>
  <si>
    <t>Záhrady 859</t>
  </si>
  <si>
    <t>Poľnohospodárska 948</t>
  </si>
  <si>
    <t>Č.d. 48</t>
  </si>
  <si>
    <t>Miriam</t>
  </si>
  <si>
    <t>Fatranská 638</t>
  </si>
  <si>
    <t>Lúčna 1011/8</t>
  </si>
  <si>
    <t>Alena</t>
  </si>
  <si>
    <t>Č.d. 88</t>
  </si>
  <si>
    <t>Č.d. 57</t>
  </si>
  <si>
    <t>Fačkov 227</t>
  </si>
  <si>
    <t>013 16</t>
  </si>
  <si>
    <t>Javorová 12/18</t>
  </si>
  <si>
    <t>Kubínska 3</t>
  </si>
  <si>
    <t>Č.d. 43</t>
  </si>
  <si>
    <t>Turie 353</t>
  </si>
  <si>
    <t>Turie</t>
  </si>
  <si>
    <t>013 12</t>
  </si>
  <si>
    <t>Bottova 1149/10</t>
  </si>
  <si>
    <t>Družinská 497</t>
  </si>
  <si>
    <t>Č.d. 718</t>
  </si>
  <si>
    <t>Baničova 3388/5</t>
  </si>
  <si>
    <t>Banícka 135/9</t>
  </si>
  <si>
    <t>Turie 306</t>
  </si>
  <si>
    <t>Poluvsie 26</t>
  </si>
  <si>
    <t>Hečkova 34/23</t>
  </si>
  <si>
    <t>Č.d. 25</t>
  </si>
  <si>
    <t>Zástranie</t>
  </si>
  <si>
    <t>Bystrická 5</t>
  </si>
  <si>
    <t>Žilina-Bytčica</t>
  </si>
  <si>
    <t>Pšurnovická 1059/34</t>
  </si>
  <si>
    <t>Petzvalova 41</t>
  </si>
  <si>
    <t>Rebeka</t>
  </si>
  <si>
    <t>Mládežnícka 35</t>
  </si>
  <si>
    <t>013  5</t>
  </si>
  <si>
    <t>Riečna 87</t>
  </si>
  <si>
    <t>Jozef</t>
  </si>
  <si>
    <t>Na Vápenicu 409/13</t>
  </si>
  <si>
    <t>Fándlyho 36</t>
  </si>
  <si>
    <t>Č.d. 169</t>
  </si>
  <si>
    <t>Jablonové</t>
  </si>
  <si>
    <t>013 52</t>
  </si>
  <si>
    <t>Dubská cesta 1100</t>
  </si>
  <si>
    <t>Zvolenská 1</t>
  </si>
  <si>
    <t>Lysica 301</t>
  </si>
  <si>
    <t>Brezany č. 75</t>
  </si>
  <si>
    <t>Konská 238</t>
  </si>
  <si>
    <t>Č.d. 728</t>
  </si>
  <si>
    <t>Č.d. 226</t>
  </si>
  <si>
    <t>Ľuboš</t>
  </si>
  <si>
    <t>Č.d.226</t>
  </si>
  <si>
    <t>Baničova 29</t>
  </si>
  <si>
    <t>Č.d. 853</t>
  </si>
  <si>
    <t>Puškinova 15</t>
  </si>
  <si>
    <t>Paulína</t>
  </si>
  <si>
    <t>V. Ottmayera 517/5</t>
  </si>
  <si>
    <t>Jedlíkova 23</t>
  </si>
  <si>
    <t>Nižedvorská 202/21</t>
  </si>
  <si>
    <t>Sverepec 254</t>
  </si>
  <si>
    <t>Považská Bystrica 1</t>
  </si>
  <si>
    <t>017 01</t>
  </si>
  <si>
    <t>Hečkova 18</t>
  </si>
  <si>
    <t>Č.d. 281</t>
  </si>
  <si>
    <t>Do dubu 42</t>
  </si>
  <si>
    <t>Jedlíkova 3</t>
  </si>
  <si>
    <t>Platanová 11</t>
  </si>
  <si>
    <t>Sad SNP 20</t>
  </si>
  <si>
    <t>Svät. Bystríka 3</t>
  </si>
  <si>
    <t>č.d. 561</t>
  </si>
  <si>
    <t>Horný Vadičov</t>
  </si>
  <si>
    <t>023 45</t>
  </si>
  <si>
    <t>č. d. 1198</t>
  </si>
  <si>
    <t>Piešťanská 2</t>
  </si>
  <si>
    <t>Norbert</t>
  </si>
  <si>
    <t>Fándlyho 9</t>
  </si>
  <si>
    <t>Okrajová 3</t>
  </si>
  <si>
    <t>Č.d. 70</t>
  </si>
  <si>
    <t>Č.d. 451</t>
  </si>
  <si>
    <t>Žaneta</t>
  </si>
  <si>
    <t>Č.d. 705</t>
  </si>
  <si>
    <t>Soňa</t>
  </si>
  <si>
    <t>SNP 334</t>
  </si>
  <si>
    <t>Športovcov 252</t>
  </si>
  <si>
    <t>Poľovnícka 48</t>
  </si>
  <si>
    <t>Lúky 51</t>
  </si>
  <si>
    <t>Č.d. 311</t>
  </si>
  <si>
    <t>Dolná Tižina</t>
  </si>
  <si>
    <t>Vranie 187</t>
  </si>
  <si>
    <t>Stráža 88</t>
  </si>
  <si>
    <t>Č.d. 513</t>
  </si>
  <si>
    <t>Baničova 27</t>
  </si>
  <si>
    <t>Lúčky 28/274</t>
  </si>
  <si>
    <t>Školská 655/10</t>
  </si>
  <si>
    <t>Jedlíkova 3428/4</t>
  </si>
  <si>
    <t>Pšurnovice 98</t>
  </si>
  <si>
    <t>Radoslava</t>
  </si>
  <si>
    <t>Č.d. 592</t>
  </si>
  <si>
    <t>Petzvalova 3380/73</t>
  </si>
  <si>
    <t>P.V. Rovnianka 43</t>
  </si>
  <si>
    <t>Borová 34</t>
  </si>
  <si>
    <t>Kubíková 78</t>
  </si>
  <si>
    <t>Rašov 174</t>
  </si>
  <si>
    <t>Predmier</t>
  </si>
  <si>
    <t>014 51</t>
  </si>
  <si>
    <t>Maroš</t>
  </si>
  <si>
    <t>Petzvalová 41</t>
  </si>
  <si>
    <t>Železničná 48/101</t>
  </si>
  <si>
    <t>Mieru 980</t>
  </si>
  <si>
    <t>Baničova 11</t>
  </si>
  <si>
    <t>Ľubica</t>
  </si>
  <si>
    <t>Krasňany, SNP 13</t>
  </si>
  <si>
    <t>Jána Kalinku 1228/10</t>
  </si>
  <si>
    <t>Mojmírová 34</t>
  </si>
  <si>
    <t>Č.d. 663</t>
  </si>
  <si>
    <t>Roľnícka 7</t>
  </si>
  <si>
    <t>Lipňová 116/7</t>
  </si>
  <si>
    <t>Mojšová Lúčka</t>
  </si>
  <si>
    <t>Č.d. 621</t>
  </si>
  <si>
    <t>Rimanovice 166</t>
  </si>
  <si>
    <t>Lúčanska 192/14</t>
  </si>
  <si>
    <t>Gabajova 18</t>
  </si>
  <si>
    <t>Č.d. 93</t>
  </si>
  <si>
    <t>Lutiše</t>
  </si>
  <si>
    <t>Č.d. 469</t>
  </si>
  <si>
    <t>Frederika</t>
  </si>
  <si>
    <t>Č.d. 112</t>
  </si>
  <si>
    <t>Svederník</t>
  </si>
  <si>
    <t>SNP 462</t>
  </si>
  <si>
    <t>Dominik</t>
  </si>
  <si>
    <t>Setechov 363</t>
  </si>
  <si>
    <t>Petrovice pri Bytči</t>
  </si>
  <si>
    <t>013 53</t>
  </si>
  <si>
    <t>Kubínska 8</t>
  </si>
  <si>
    <t>č.d.45</t>
  </si>
  <si>
    <t>Č.d. 363</t>
  </si>
  <si>
    <t>Č.d. 54</t>
  </si>
  <si>
    <t>ČSA 1301/12</t>
  </si>
  <si>
    <t>Tina</t>
  </si>
  <si>
    <t>č.d. 20</t>
  </si>
  <si>
    <t>Horná Sihoť 385</t>
  </si>
  <si>
    <t>013 51</t>
  </si>
  <si>
    <t>Oslobodenia 180</t>
  </si>
  <si>
    <t>Darina</t>
  </si>
  <si>
    <t>J.Fándlyho 3</t>
  </si>
  <si>
    <t>Hričov.Podhradie 23</t>
  </si>
  <si>
    <t>Č.d. 610</t>
  </si>
  <si>
    <t>Ovčiarsko 100</t>
  </si>
  <si>
    <t>Č.d. 1003</t>
  </si>
  <si>
    <t>Dadanova 9</t>
  </si>
  <si>
    <t>Ruppeldtova 20</t>
  </si>
  <si>
    <t>Osloboditeľov 219</t>
  </si>
  <si>
    <t>Pod sadom 714/78</t>
  </si>
  <si>
    <t>Bláhová 450/23</t>
  </si>
  <si>
    <t>Dolná Rosinská 801</t>
  </si>
  <si>
    <t>Tulská 8/71</t>
  </si>
  <si>
    <t>Černovská 8</t>
  </si>
  <si>
    <t>Č.d. 534</t>
  </si>
  <si>
    <t>Hollého 18</t>
  </si>
  <si>
    <t>Dorota</t>
  </si>
  <si>
    <t>Ruppeldtova 1</t>
  </si>
  <si>
    <t>Č.d. 181</t>
  </si>
  <si>
    <t>Pittsburgská 1</t>
  </si>
  <si>
    <t>Za dielom 416/2</t>
  </si>
  <si>
    <t>Cementárenská 63</t>
  </si>
  <si>
    <t>Jablonové 65</t>
  </si>
  <si>
    <t>Súľov</t>
  </si>
  <si>
    <t>Č.d. 122</t>
  </si>
  <si>
    <t>Školská 696</t>
  </si>
  <si>
    <t>Č.d. 127</t>
  </si>
  <si>
    <t>Diana</t>
  </si>
  <si>
    <t>Biely Potok 707</t>
  </si>
  <si>
    <t>Víťazstva 64</t>
  </si>
  <si>
    <t>Biely Potok 1174</t>
  </si>
  <si>
    <t>Roman</t>
  </si>
  <si>
    <t>Mik. Nigriniho</t>
  </si>
  <si>
    <t>Daxnerova 1</t>
  </si>
  <si>
    <t>Adriana</t>
  </si>
  <si>
    <t>Bajzova 39</t>
  </si>
  <si>
    <t>Jesenského 1234/14</t>
  </si>
  <si>
    <t>Smreková 13</t>
  </si>
  <si>
    <t>Lipová 840</t>
  </si>
  <si>
    <t>Lujza</t>
  </si>
  <si>
    <t>Karpatská 1</t>
  </si>
  <si>
    <t>Hlavná 169</t>
  </si>
  <si>
    <t>Terézie Vansovej 5</t>
  </si>
  <si>
    <t>Hlavná 169/207</t>
  </si>
  <si>
    <t>Č.d. 106</t>
  </si>
  <si>
    <t>Kľače</t>
  </si>
  <si>
    <t>013 19</t>
  </si>
  <si>
    <t>Jedlíkova 25</t>
  </si>
  <si>
    <t>Šarlota</t>
  </si>
  <si>
    <t>Č.d. 21</t>
  </si>
  <si>
    <t>Bitarová</t>
  </si>
  <si>
    <t>Sládkovičova 1207/49</t>
  </si>
  <si>
    <t>Dubová 4</t>
  </si>
  <si>
    <t>Vranie 146</t>
  </si>
  <si>
    <t>Jura Hronca 3365/19</t>
  </si>
  <si>
    <t>Do dubu 47/6</t>
  </si>
  <si>
    <t>Č.d. 71</t>
  </si>
  <si>
    <t>Osloboditeľov 212</t>
  </si>
  <si>
    <t>Kunerad</t>
  </si>
  <si>
    <t>Borová 13</t>
  </si>
  <si>
    <t>J.Gabčíka 242/17</t>
  </si>
  <si>
    <t>Hollého 159/9</t>
  </si>
  <si>
    <t>Hrnčiarska 226</t>
  </si>
  <si>
    <t>Na močiar 1125/24</t>
  </si>
  <si>
    <t>Vrátňanská 288</t>
  </si>
  <si>
    <t>Vrátňanská  1299</t>
  </si>
  <si>
    <t>Osloboditeľov 155</t>
  </si>
  <si>
    <t>Fatranská 6/5</t>
  </si>
  <si>
    <t>Biely Potok  818</t>
  </si>
  <si>
    <t>Magdaléna</t>
  </si>
  <si>
    <t>Bagarova 7</t>
  </si>
  <si>
    <t>Podstránie 1282</t>
  </si>
  <si>
    <t>Petzvalova 69</t>
  </si>
  <si>
    <t>Č.d. 478</t>
  </si>
  <si>
    <t>Denisa</t>
  </si>
  <si>
    <t>Zástranie 270</t>
  </si>
  <si>
    <t>Borová 7</t>
  </si>
  <si>
    <t>Pittsburgská 15</t>
  </si>
  <si>
    <t>Platanová 20</t>
  </si>
  <si>
    <t>Č.d. 202</t>
  </si>
  <si>
    <t>Č.d. 41</t>
  </si>
  <si>
    <t>Č.d. 185</t>
  </si>
  <si>
    <t>Č.d. 23</t>
  </si>
  <si>
    <t>Lichardova 16</t>
  </si>
  <si>
    <t>Helena</t>
  </si>
  <si>
    <t>Brodno 94</t>
  </si>
  <si>
    <t>Hliník n/Váhom 450</t>
  </si>
  <si>
    <t>Stodolova 8</t>
  </si>
  <si>
    <t>Na Malý Diel 30</t>
  </si>
  <si>
    <t>Dedinská 27/81</t>
  </si>
  <si>
    <t>Gabriel</t>
  </si>
  <si>
    <t>Lietavská Svinná 212</t>
  </si>
  <si>
    <t>Brezová 1505/23</t>
  </si>
  <si>
    <t>Dobšinského 20</t>
  </si>
  <si>
    <t>Č.d. 613</t>
  </si>
  <si>
    <t>Č.d. 313</t>
  </si>
  <si>
    <t>Č.d. 361</t>
  </si>
  <si>
    <t>č.d.60</t>
  </si>
  <si>
    <t>Lietavská Závadka</t>
  </si>
  <si>
    <t>Ľubľanská 4</t>
  </si>
  <si>
    <t>Loreta</t>
  </si>
  <si>
    <t>Č.d. 708</t>
  </si>
  <si>
    <t>Zádubnie 19</t>
  </si>
  <si>
    <t>Na majer 60/7</t>
  </si>
  <si>
    <t>Štefan</t>
  </si>
  <si>
    <t>Malá Bytča 68</t>
  </si>
  <si>
    <t>č. d. 238</t>
  </si>
  <si>
    <t>Č.d. 315</t>
  </si>
  <si>
    <t>Ďurčiná 155</t>
  </si>
  <si>
    <t>Štipce 1114/16</t>
  </si>
  <si>
    <t>Č.d. 91</t>
  </si>
  <si>
    <t>Vanda</t>
  </si>
  <si>
    <t>Stodolova 10 /20</t>
  </si>
  <si>
    <t>Č.d. 542</t>
  </si>
  <si>
    <t>č.d. 821</t>
  </si>
  <si>
    <t>Na Sihoti 556/7</t>
  </si>
  <si>
    <t>Za záhradami 512</t>
  </si>
  <si>
    <t>Závodského 13</t>
  </si>
  <si>
    <t>Č.d. 104</t>
  </si>
  <si>
    <t>Cintorínska 35</t>
  </si>
  <si>
    <t>Milan</t>
  </si>
  <si>
    <t>Baničova 2</t>
  </si>
  <si>
    <t>Horevsie 443</t>
  </si>
  <si>
    <t>Sad SNP 6/669</t>
  </si>
  <si>
    <t>J. Kráľa 8404/19</t>
  </si>
  <si>
    <t>Trenčianska 1</t>
  </si>
  <si>
    <t>Osloboditeľov 373/31</t>
  </si>
  <si>
    <t>Č.d. 437</t>
  </si>
  <si>
    <t>Kysuc. Lieskovec</t>
  </si>
  <si>
    <t>Horný Hričov 175</t>
  </si>
  <si>
    <t>Bystrická 82/10</t>
  </si>
  <si>
    <t>Č.d. 720</t>
  </si>
  <si>
    <t>Fatranská 11</t>
  </si>
  <si>
    <t>Žilina -Vlčince</t>
  </si>
  <si>
    <t>č.d.892</t>
  </si>
  <si>
    <t>Rojková 757</t>
  </si>
  <si>
    <t>SNP 40</t>
  </si>
  <si>
    <t>N. Kamence 908</t>
  </si>
  <si>
    <t>Južná 284</t>
  </si>
  <si>
    <t>Gaštanová 39</t>
  </si>
  <si>
    <t>Štiavnik 1212</t>
  </si>
  <si>
    <t>Č.d. 141</t>
  </si>
  <si>
    <t>Radoľa</t>
  </si>
  <si>
    <t>023 36</t>
  </si>
  <si>
    <t>Čajakova 9</t>
  </si>
  <si>
    <t>Dr.Jozefa Tisu 647</t>
  </si>
  <si>
    <t>Tereza</t>
  </si>
  <si>
    <t>Bytovka 278</t>
  </si>
  <si>
    <t>Č.d. 423</t>
  </si>
  <si>
    <t>Podhorie 164</t>
  </si>
  <si>
    <t>Popradská 2</t>
  </si>
  <si>
    <t>Ján</t>
  </si>
  <si>
    <t>Nám.sv.J. Bosca 35</t>
  </si>
  <si>
    <t>Žilina-Bánová</t>
  </si>
  <si>
    <t>Dolná Rosinská 229</t>
  </si>
  <si>
    <t>Vranie 53</t>
  </si>
  <si>
    <t>Baničova 8</t>
  </si>
  <si>
    <t>Svätoplukova 32</t>
  </si>
  <si>
    <t>B.S.Timravy 13/95</t>
  </si>
  <si>
    <t>Hričovská 21</t>
  </si>
  <si>
    <t>Kolárovská 1032</t>
  </si>
  <si>
    <t>Hlinická 405/13</t>
  </si>
  <si>
    <t>Ústredie 23</t>
  </si>
  <si>
    <t>Hviezdoslavova 23</t>
  </si>
  <si>
    <t>Bajzova 6</t>
  </si>
  <si>
    <t>Družstevná 1088/19</t>
  </si>
  <si>
    <t>Na Straník 966</t>
  </si>
  <si>
    <t>Žilina Zástranie</t>
  </si>
  <si>
    <t>Kubínska 7</t>
  </si>
  <si>
    <t>Pod sadom 10</t>
  </si>
  <si>
    <t>Horná 81</t>
  </si>
  <si>
    <t>Pod Laščeky 49</t>
  </si>
  <si>
    <t>J.Hronca 15 , Hájik</t>
  </si>
  <si>
    <t>Hôrky 65</t>
  </si>
  <si>
    <t>Zádubnie 192</t>
  </si>
  <si>
    <t>Lichardova 1</t>
  </si>
  <si>
    <t>A.F. Kollára 230</t>
  </si>
  <si>
    <t>Ružová 42</t>
  </si>
  <si>
    <t>Č.d. 635</t>
  </si>
  <si>
    <t>Riečna 84</t>
  </si>
  <si>
    <t>Gaštanová 9</t>
  </si>
  <si>
    <t>Evelína</t>
  </si>
  <si>
    <t>Platanová 26</t>
  </si>
  <si>
    <t>A. Bernoláka 56</t>
  </si>
  <si>
    <t>Veľká Okružná 15</t>
  </si>
  <si>
    <t>Hlavná 570</t>
  </si>
  <si>
    <t>Rabča</t>
  </si>
  <si>
    <t>029 44</t>
  </si>
  <si>
    <t>Č.d. 128</t>
  </si>
  <si>
    <t>Thurzova 968/15</t>
  </si>
  <si>
    <t>Šenkárovská 50</t>
  </si>
  <si>
    <t>Dušana</t>
  </si>
  <si>
    <t>Č.d. 113</t>
  </si>
  <si>
    <t>Plevník-Drienové</t>
  </si>
  <si>
    <t>018 26</t>
  </si>
  <si>
    <t>Višňové 741</t>
  </si>
  <si>
    <t>Veterná 164</t>
  </si>
  <si>
    <t>Žilina 3-Zástranie</t>
  </si>
  <si>
    <t>J. Fándlyho 11</t>
  </si>
  <si>
    <t>Jablonové 104</t>
  </si>
  <si>
    <t>Potočná  67 Nededza</t>
  </si>
  <si>
    <t>Partizánska 987/59</t>
  </si>
  <si>
    <t>Č.d. 237</t>
  </si>
  <si>
    <t>Hôrky 43</t>
  </si>
  <si>
    <t>Hôrky</t>
  </si>
  <si>
    <t>Jaseňová 28</t>
  </si>
  <si>
    <t>Č.d.638</t>
  </si>
  <si>
    <t>Renáta</t>
  </si>
  <si>
    <t>Hollého 159/8</t>
  </si>
  <si>
    <t>Hollého 266/101</t>
  </si>
  <si>
    <t>Milcova 60</t>
  </si>
  <si>
    <t>Baničova 31</t>
  </si>
  <si>
    <t>Brezany č. 49</t>
  </si>
  <si>
    <t>Ul.1. mája 13</t>
  </si>
  <si>
    <t>Levočská 1/57</t>
  </si>
  <si>
    <t>Veľká okružná 1304/3</t>
  </si>
  <si>
    <t>Ondavská 3</t>
  </si>
  <si>
    <t>Adela</t>
  </si>
  <si>
    <t>č.d. 338</t>
  </si>
  <si>
    <t>Riečna 53</t>
  </si>
  <si>
    <t>č.d. 410</t>
  </si>
  <si>
    <t>Klaudia</t>
  </si>
  <si>
    <t>Gaštanová 1008/25</t>
  </si>
  <si>
    <t>Ľuboslava</t>
  </si>
  <si>
    <t>Č.d. 5</t>
  </si>
  <si>
    <t>Fačkov</t>
  </si>
  <si>
    <t>Smreková 18</t>
  </si>
  <si>
    <t>Gabajova 26</t>
  </si>
  <si>
    <t>Smreková 25</t>
  </si>
  <si>
    <t>Závodská cesta 14</t>
  </si>
  <si>
    <t>Krasňany 284</t>
  </si>
  <si>
    <t>č. d. 299</t>
  </si>
  <si>
    <t>Petzvalova 49</t>
  </si>
  <si>
    <t>Pažite 518/37</t>
  </si>
  <si>
    <t>Žilina 9</t>
  </si>
  <si>
    <t>Č.d. 297</t>
  </si>
  <si>
    <t>Č.d. 270</t>
  </si>
  <si>
    <t>Marika</t>
  </si>
  <si>
    <t>Nižný koniec 296</t>
  </si>
  <si>
    <t>Kotešová 195</t>
  </si>
  <si>
    <t>Poluvsie 115</t>
  </si>
  <si>
    <t>Dolná 18, Budatín</t>
  </si>
  <si>
    <t>J. Závodského 98</t>
  </si>
  <si>
    <t>Č.d. 51</t>
  </si>
  <si>
    <t>Jasenové</t>
  </si>
  <si>
    <t>Č.d. 69</t>
  </si>
  <si>
    <t>Lietavská Svinná 259</t>
  </si>
  <si>
    <t>Vladimír</t>
  </si>
  <si>
    <t>č.d.197</t>
  </si>
  <si>
    <t>Bibiana</t>
  </si>
  <si>
    <t>Lutiše č.96</t>
  </si>
  <si>
    <t>Prešovská 4</t>
  </si>
  <si>
    <t>Karin</t>
  </si>
  <si>
    <t>Na Straník 952/2</t>
  </si>
  <si>
    <t>Hviezdoslavova 537</t>
  </si>
  <si>
    <t>Hrnčiarska 889</t>
  </si>
  <si>
    <t>ČSA 1306/34</t>
  </si>
  <si>
    <t>Jána Kovalíka 39</t>
  </si>
  <si>
    <t>Baničova 13</t>
  </si>
  <si>
    <t>Severná 55</t>
  </si>
  <si>
    <t>Ovčiarsko 89</t>
  </si>
  <si>
    <t>Záhradkárska 1020</t>
  </si>
  <si>
    <t>Č.d. 188</t>
  </si>
  <si>
    <t>Mládežnícka 564</t>
  </si>
  <si>
    <t>Biely Potok 594</t>
  </si>
  <si>
    <t>Jasenové 190</t>
  </si>
  <si>
    <t>Pri celulózke 48</t>
  </si>
  <si>
    <t>Kempelenova 3404/35</t>
  </si>
  <si>
    <t>Č.d. 722</t>
  </si>
  <si>
    <t>029 55</t>
  </si>
  <si>
    <t>Č.d. 299</t>
  </si>
  <si>
    <t>Babkov č.d. 68</t>
  </si>
  <si>
    <t>Konská 300</t>
  </si>
  <si>
    <t>Smreková 22</t>
  </si>
  <si>
    <t>Borová 36</t>
  </si>
  <si>
    <t>Uholná 585</t>
  </si>
  <si>
    <t>Dolná Trnovská 114/147</t>
  </si>
  <si>
    <t>Č.d. 157</t>
  </si>
  <si>
    <t>Č.d. 34</t>
  </si>
  <si>
    <t>Gaštanová 7</t>
  </si>
  <si>
    <t>Platanová 10</t>
  </si>
  <si>
    <t>Do stĺpca Pošta vložte Mesto a číslo, ktoré získate ako posledné 2 cifry z PSČ. Napr. Žilina 07</t>
  </si>
  <si>
    <t>Č.d. 264</t>
  </si>
  <si>
    <t>Pošta (Mesto a číslo)</t>
  </si>
  <si>
    <t>Adresa (Ulica a číslo, PSČ, Mesto)</t>
  </si>
  <si>
    <t>Ulica, č.d.</t>
  </si>
  <si>
    <t>Meno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</si>
</sst>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12"/>
      <name val="Segoe UI"/>
      <family val="2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0"/>
      <color rgb="FFFF0000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/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0" xfId="3"/>
    <xf numFmtId="0" fontId="1" fillId="0" borderId="3" xfId="3" applyBorder="1" applyAlignment="1">
      <alignment vertical="center" wrapText="1"/>
    </xf>
    <xf numFmtId="0" fontId="1" fillId="0" borderId="3" xfId="3" applyBorder="1"/>
    <xf numFmtId="0" fontId="1" fillId="0" borderId="1" xfId="3" applyBorder="1"/>
    <xf numFmtId="49" fontId="1" fillId="0" borderId="1" xfId="3" applyNumberFormat="1" applyBorder="1"/>
    <xf numFmtId="0" fontId="1" fillId="0" borderId="0" xfId="3" applyAlignment="1">
      <alignment vertical="center" wrapText="1"/>
    </xf>
    <xf numFmtId="0" fontId="1" fillId="0" borderId="1" xfId="3" applyBorder="1" applyAlignment="1">
      <alignment horizontal="left"/>
    </xf>
    <xf numFmtId="0" fontId="1" fillId="0" borderId="0" xfId="3" applyAlignment="1">
      <alignment vertical="top" wrapText="1"/>
    </xf>
    <xf numFmtId="15" fontId="1" fillId="0" borderId="3" xfId="3" applyNumberFormat="1" applyBorder="1"/>
    <xf numFmtId="0" fontId="8" fillId="0" borderId="0" xfId="3" applyFont="1" applyAlignment="1">
      <alignment horizontal="left" vertical="top" wrapText="1"/>
    </xf>
    <xf numFmtId="0" fontId="9" fillId="2" borderId="4" xfId="3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</cellXfs>
  <cellStyles count="4">
    <cellStyle name="Normálna" xfId="0" builtinId="0"/>
    <cellStyle name="Normálna 2" xfId="3" xr:uid="{00000000-0005-0000-0000-000001000000}"/>
    <cellStyle name="normálne 2" xfId="1" xr:uid="{00000000-0005-0000-0000-000002000000}"/>
    <cellStyle name="normálne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ures.sk/szu/szu_up.php?up=1929&amp;active=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0"/>
  <sheetViews>
    <sheetView workbookViewId="0">
      <selection activeCell="H2" sqref="H2"/>
    </sheetView>
  </sheetViews>
  <sheetFormatPr defaultRowHeight="15" x14ac:dyDescent="0.25"/>
  <cols>
    <col min="1" max="1" width="47.5703125" bestFit="1" customWidth="1"/>
    <col min="2" max="2" width="8.7109375" customWidth="1"/>
    <col min="3" max="3" width="31" bestFit="1" customWidth="1"/>
    <col min="4" max="4" width="29" bestFit="1" customWidth="1"/>
    <col min="5" max="5" width="41.85546875" bestFit="1" customWidth="1"/>
    <col min="6" max="6" width="11" style="1" customWidth="1"/>
    <col min="7" max="7" width="11.28515625" style="8" customWidth="1"/>
    <col min="8" max="8" width="55.7109375" style="1" customWidth="1"/>
  </cols>
  <sheetData>
    <row r="1" spans="1:8" ht="45" x14ac:dyDescent="0.25">
      <c r="A1" s="3" t="s">
        <v>647</v>
      </c>
      <c r="B1" s="3" t="s">
        <v>0</v>
      </c>
      <c r="C1" s="3" t="s">
        <v>1456</v>
      </c>
      <c r="D1" s="3" t="s">
        <v>1457</v>
      </c>
      <c r="E1" s="5" t="s">
        <v>1458</v>
      </c>
      <c r="F1" s="4" t="s">
        <v>1459</v>
      </c>
      <c r="G1" s="7" t="s">
        <v>1495</v>
      </c>
      <c r="H1" s="4" t="s">
        <v>1496</v>
      </c>
    </row>
    <row r="2" spans="1:8" x14ac:dyDescent="0.25">
      <c r="A2" s="2" t="s">
        <v>306</v>
      </c>
      <c r="B2" s="2">
        <v>1861</v>
      </c>
      <c r="C2" s="2" t="s">
        <v>1075</v>
      </c>
      <c r="D2" s="2" t="s">
        <v>1076</v>
      </c>
      <c r="E2" s="6" t="str">
        <f>LEFT(A2,FIND(",",A2)-1)</f>
        <v>InSight solutions</v>
      </c>
      <c r="F2" s="1" t="str">
        <f>RIGHT(A2,LEN(A2)-FIND(",",A2)-1)</f>
        <v>s.r.o.</v>
      </c>
      <c r="G2" s="8" t="str">
        <f>IF(LEN(B2)&lt;5,CONCATENATE("0",LEFT(B2,2)," ",RIGHT(B2,2)),CONCATENATE(LEFT(B2,3)," ",RIGHT(B2,2)))</f>
        <v>018 61</v>
      </c>
      <c r="H2" s="1" t="str">
        <f>CONCATENATE(D2,", ",G2,", ",C2)</f>
        <v xml:space="preserve"> Dr. Adámyho 977/37, 018 61, Beluša</v>
      </c>
    </row>
    <row r="3" spans="1:8" x14ac:dyDescent="0.25">
      <c r="A3" s="2" t="s">
        <v>1460</v>
      </c>
      <c r="B3" s="2">
        <v>94504</v>
      </c>
      <c r="C3" s="2" t="s">
        <v>930</v>
      </c>
      <c r="D3" s="2" t="s">
        <v>1163</v>
      </c>
      <c r="E3" s="6" t="str">
        <f t="shared" ref="E3:E66" si="0">LEFT(A3,FIND(",",A3)-1)</f>
        <v>Mediart Production</v>
      </c>
      <c r="F3" s="1" t="str">
        <f t="shared" ref="F3:F66" si="1">RIGHT(A3,LEN(A3)-FIND(",",A3)-1)</f>
        <v>a. s.</v>
      </c>
      <c r="G3" s="8" t="str">
        <f t="shared" ref="G3:G66" si="2">IF(LEN(B3)&lt;5,CONCATENATE("0",LEFT(B3,2)," ",RIGHT(B3,2)),CONCATENATE(LEFT(B3,3)," ",RIGHT(B3,2)))</f>
        <v>945 04</v>
      </c>
      <c r="H3" s="1" t="str">
        <f t="shared" ref="H3:H66" si="3">CONCATENATE(D3,", ",G3,", ",C3)</f>
        <v xml:space="preserve"> Podzáhradná 1A/8, 945 04, Komárno</v>
      </c>
    </row>
    <row r="4" spans="1:8" x14ac:dyDescent="0.25">
      <c r="A4" s="2" t="s">
        <v>95</v>
      </c>
      <c r="B4" s="2">
        <v>91105</v>
      </c>
      <c r="C4" s="2" t="s">
        <v>722</v>
      </c>
      <c r="D4" s="2" t="s">
        <v>806</v>
      </c>
      <c r="E4" s="6" t="str">
        <f t="shared" si="0"/>
        <v>BEST JOBS</v>
      </c>
      <c r="F4" s="1" t="str">
        <f t="shared" si="1"/>
        <v>s.r.o.</v>
      </c>
      <c r="G4" s="8" t="str">
        <f t="shared" si="2"/>
        <v>911 05</v>
      </c>
      <c r="H4" s="1" t="str">
        <f t="shared" si="3"/>
        <v xml:space="preserve"> Na Vinohrady 936/1, 911 05, Trenčín</v>
      </c>
    </row>
    <row r="5" spans="1:8" x14ac:dyDescent="0.25">
      <c r="A5" s="2" t="s">
        <v>390</v>
      </c>
      <c r="B5" s="2">
        <v>96001</v>
      </c>
      <c r="C5" s="2" t="s">
        <v>1063</v>
      </c>
      <c r="D5" s="2" t="s">
        <v>1179</v>
      </c>
      <c r="E5" s="6" t="str">
        <f t="shared" si="0"/>
        <v>MILPOL</v>
      </c>
      <c r="F5" s="1" t="str">
        <f t="shared" si="1"/>
        <v>s.r.o.</v>
      </c>
      <c r="G5" s="8" t="str">
        <f t="shared" si="2"/>
        <v>960 01</v>
      </c>
      <c r="H5" s="1" t="str">
        <f t="shared" si="3"/>
        <v xml:space="preserve"> Námestie SNP 87/8, 960 01, Zvolen</v>
      </c>
    </row>
    <row r="6" spans="1:8" x14ac:dyDescent="0.25">
      <c r="A6" s="2" t="s">
        <v>456</v>
      </c>
      <c r="B6" s="2">
        <v>82108</v>
      </c>
      <c r="C6" s="2" t="s">
        <v>683</v>
      </c>
      <c r="D6" s="2" t="s">
        <v>1252</v>
      </c>
      <c r="E6" s="6" t="str">
        <f t="shared" si="0"/>
        <v>PMK Medical Care</v>
      </c>
      <c r="F6" s="1" t="str">
        <f t="shared" si="1"/>
        <v>s.r.o.</v>
      </c>
      <c r="G6" s="8" t="str">
        <f t="shared" si="2"/>
        <v>821 08</v>
      </c>
      <c r="H6" s="1" t="str">
        <f t="shared" si="3"/>
        <v xml:space="preserve"> Karadžičova 8/a, 821 08, Bratislava-Ružinov</v>
      </c>
    </row>
    <row r="7" spans="1:8" x14ac:dyDescent="0.25">
      <c r="A7" s="2" t="s">
        <v>524</v>
      </c>
      <c r="B7" s="2">
        <v>5601</v>
      </c>
      <c r="C7" s="2" t="s">
        <v>1325</v>
      </c>
      <c r="D7" s="2" t="s">
        <v>1326</v>
      </c>
      <c r="E7" s="6" t="str">
        <f t="shared" si="0"/>
        <v>SIRAH</v>
      </c>
      <c r="F7" s="1" t="str">
        <f t="shared" si="1"/>
        <v>s.r.o.</v>
      </c>
      <c r="G7" s="8" t="str">
        <f t="shared" si="2"/>
        <v>056 01</v>
      </c>
      <c r="H7" s="1" t="str">
        <f t="shared" si="3"/>
        <v xml:space="preserve"> Banícka 502/31, 056 01, Gelnica</v>
      </c>
    </row>
    <row r="8" spans="1:8" x14ac:dyDescent="0.25">
      <c r="A8" s="2" t="s">
        <v>571</v>
      </c>
      <c r="B8" s="2">
        <v>96001</v>
      </c>
      <c r="C8" s="2" t="s">
        <v>1063</v>
      </c>
      <c r="D8" s="2" t="s">
        <v>1380</v>
      </c>
      <c r="E8" s="6" t="str">
        <f t="shared" si="0"/>
        <v>Transportexpert</v>
      </c>
      <c r="F8" s="1" t="str">
        <f t="shared" si="1"/>
        <v>s.r.o.</v>
      </c>
      <c r="G8" s="8" t="str">
        <f t="shared" si="2"/>
        <v>960 01</v>
      </c>
      <c r="H8" s="1" t="str">
        <f t="shared" si="3"/>
        <v xml:space="preserve"> Sokolská 1646/84, 960 01, Zvolen</v>
      </c>
    </row>
    <row r="9" spans="1:8" x14ac:dyDescent="0.25">
      <c r="A9" s="2" t="s">
        <v>90</v>
      </c>
      <c r="B9" s="2">
        <v>7101</v>
      </c>
      <c r="C9" s="2" t="s">
        <v>799</v>
      </c>
      <c r="D9" s="2" t="s">
        <v>800</v>
      </c>
      <c r="E9" s="6" t="str">
        <f t="shared" si="0"/>
        <v>BAUMORE GROUP</v>
      </c>
      <c r="F9" s="1" t="str">
        <f t="shared" si="1"/>
        <v>s.r.o.</v>
      </c>
      <c r="G9" s="8" t="str">
        <f t="shared" si="2"/>
        <v>071 01</v>
      </c>
      <c r="H9" s="1" t="str">
        <f t="shared" si="3"/>
        <v xml:space="preserve"> Jána Švermu 11, 071 01, Michalovce</v>
      </c>
    </row>
    <row r="10" spans="1:8" x14ac:dyDescent="0.25">
      <c r="A10" s="2" t="s">
        <v>1461</v>
      </c>
      <c r="B10" s="2">
        <v>97701</v>
      </c>
      <c r="C10" s="2" t="s">
        <v>1096</v>
      </c>
      <c r="D10" s="2" t="s">
        <v>1376</v>
      </c>
      <c r="E10" s="6" t="str">
        <f t="shared" si="0"/>
        <v>TONATI</v>
      </c>
      <c r="F10" s="1" t="str">
        <f t="shared" si="1"/>
        <v>a. s.</v>
      </c>
      <c r="G10" s="8" t="str">
        <f t="shared" si="2"/>
        <v>977 01</v>
      </c>
      <c r="H10" s="1" t="str">
        <f t="shared" si="3"/>
        <v xml:space="preserve"> Malinovského 1113/19, 977 01, Brezno</v>
      </c>
    </row>
    <row r="11" spans="1:8" x14ac:dyDescent="0.25">
      <c r="A11" s="2" t="s">
        <v>278</v>
      </c>
      <c r="B11" s="2">
        <v>97251</v>
      </c>
      <c r="C11" s="2" t="s">
        <v>1040</v>
      </c>
      <c r="D11" s="2" t="s">
        <v>1041</v>
      </c>
      <c r="E11" s="6" t="str">
        <f t="shared" si="0"/>
        <v>HJS</v>
      </c>
      <c r="F11" s="1" t="str">
        <f t="shared" si="1"/>
        <v>s.r.o.</v>
      </c>
      <c r="G11" s="8" t="str">
        <f t="shared" si="2"/>
        <v>972 51</v>
      </c>
      <c r="H11" s="1" t="str">
        <f t="shared" si="3"/>
        <v xml:space="preserve"> Stará cesta 931/61, 972 51, Handlová</v>
      </c>
    </row>
    <row r="12" spans="1:8" x14ac:dyDescent="0.25">
      <c r="A12" s="2" t="s">
        <v>328</v>
      </c>
      <c r="B12" s="2">
        <v>94912</v>
      </c>
      <c r="C12" s="2" t="s">
        <v>718</v>
      </c>
      <c r="D12" s="2" t="s">
        <v>1104</v>
      </c>
      <c r="E12" s="6" t="str">
        <f t="shared" si="0"/>
        <v>JOB CONTACT</v>
      </c>
      <c r="F12" s="1" t="str">
        <f t="shared" si="1"/>
        <v>s.r.o.</v>
      </c>
      <c r="G12" s="8" t="str">
        <f t="shared" si="2"/>
        <v>949 12</v>
      </c>
      <c r="H12" s="1" t="str">
        <f t="shared" si="3"/>
        <v xml:space="preserve"> Nomomeského 513/4, 949 12, Nitra</v>
      </c>
    </row>
    <row r="13" spans="1:8" x14ac:dyDescent="0.25">
      <c r="A13" s="2" t="s">
        <v>119</v>
      </c>
      <c r="B13" s="2">
        <v>92061</v>
      </c>
      <c r="C13" s="2" t="s">
        <v>838</v>
      </c>
      <c r="D13" s="2">
        <v>61</v>
      </c>
      <c r="E13" s="6" t="str">
        <f t="shared" si="0"/>
        <v>CareerPlus</v>
      </c>
      <c r="F13" s="1" t="str">
        <f t="shared" si="1"/>
        <v>s.r.o.</v>
      </c>
      <c r="G13" s="8" t="str">
        <f t="shared" si="2"/>
        <v>920 61</v>
      </c>
      <c r="H13" s="1" t="str">
        <f t="shared" si="3"/>
        <v>61, 920 61, Dolné Otrokovce</v>
      </c>
    </row>
    <row r="14" spans="1:8" x14ac:dyDescent="0.25">
      <c r="A14" s="2" t="s">
        <v>368</v>
      </c>
      <c r="B14" s="2">
        <v>81101</v>
      </c>
      <c r="C14" s="2" t="s">
        <v>668</v>
      </c>
      <c r="D14" s="2" t="s">
        <v>1148</v>
      </c>
      <c r="E14" s="6" t="str">
        <f t="shared" si="0"/>
        <v>Mabugabe</v>
      </c>
      <c r="F14" s="1" t="str">
        <f t="shared" si="1"/>
        <v>s.r.o.</v>
      </c>
      <c r="G14" s="8" t="str">
        <f t="shared" si="2"/>
        <v>811 01</v>
      </c>
      <c r="H14" s="1" t="str">
        <f t="shared" si="3"/>
        <v xml:space="preserve"> Špitílska 53, 811 01, Bratislava-Staré Mesto</v>
      </c>
    </row>
    <row r="15" spans="1:8" x14ac:dyDescent="0.25">
      <c r="A15" s="2" t="s">
        <v>1462</v>
      </c>
      <c r="B15" s="2">
        <v>90101</v>
      </c>
      <c r="C15" s="2" t="s">
        <v>661</v>
      </c>
      <c r="D15" s="2" t="s">
        <v>1374</v>
      </c>
      <c r="E15" s="6" t="str">
        <f t="shared" si="0"/>
        <v>Tollservis</v>
      </c>
      <c r="F15" s="1" t="str">
        <f t="shared" si="1"/>
        <v>a. s.</v>
      </c>
      <c r="G15" s="8" t="str">
        <f t="shared" si="2"/>
        <v>901 01</v>
      </c>
      <c r="H15" s="1" t="str">
        <f t="shared" si="3"/>
        <v xml:space="preserve"> Bernolákova 1/A, 901 01, Malacky</v>
      </c>
    </row>
    <row r="16" spans="1:8" x14ac:dyDescent="0.25">
      <c r="A16" s="2" t="s">
        <v>414</v>
      </c>
      <c r="B16" s="2">
        <v>82102</v>
      </c>
      <c r="C16" s="2" t="s">
        <v>683</v>
      </c>
      <c r="D16" s="2" t="s">
        <v>1207</v>
      </c>
      <c r="E16" s="6" t="str">
        <f t="shared" si="0"/>
        <v>NV services</v>
      </c>
      <c r="F16" s="1" t="str">
        <f t="shared" si="1"/>
        <v>s.r.o.</v>
      </c>
      <c r="G16" s="8" t="str">
        <f t="shared" si="2"/>
        <v>821 02</v>
      </c>
      <c r="H16" s="1" t="str">
        <f t="shared" si="3"/>
        <v xml:space="preserve"> Ružinovská 3, 821 02, Bratislava-Ružinov</v>
      </c>
    </row>
    <row r="17" spans="1:8" x14ac:dyDescent="0.25">
      <c r="A17" s="2" t="s">
        <v>538</v>
      </c>
      <c r="B17" s="2">
        <v>94501</v>
      </c>
      <c r="C17" s="2" t="s">
        <v>930</v>
      </c>
      <c r="D17" s="2" t="s">
        <v>1340</v>
      </c>
      <c r="E17" s="6" t="str">
        <f t="shared" si="0"/>
        <v>Smith&amp;partner</v>
      </c>
      <c r="F17" s="1" t="str">
        <f t="shared" si="1"/>
        <v>s.r.o.</v>
      </c>
      <c r="G17" s="8" t="str">
        <f t="shared" si="2"/>
        <v>945 01</v>
      </c>
      <c r="H17" s="1" t="str">
        <f t="shared" si="3"/>
        <v xml:space="preserve"> Lehárova 1092/4, 945 01, Komárno</v>
      </c>
    </row>
    <row r="18" spans="1:8" x14ac:dyDescent="0.25">
      <c r="A18" s="2" t="s">
        <v>343</v>
      </c>
      <c r="B18" s="2">
        <v>7501</v>
      </c>
      <c r="C18" s="2" t="s">
        <v>876</v>
      </c>
      <c r="D18" s="2" t="s">
        <v>1120</v>
      </c>
      <c r="E18" s="6" t="str">
        <f t="shared" si="0"/>
        <v>KRAUS Consulting</v>
      </c>
      <c r="F18" s="1" t="str">
        <f t="shared" si="1"/>
        <v>s.r.o.</v>
      </c>
      <c r="G18" s="8" t="str">
        <f t="shared" si="2"/>
        <v>075 01</v>
      </c>
      <c r="H18" s="1" t="str">
        <f t="shared" si="3"/>
        <v xml:space="preserve"> Škultétyho 1945/20, 075 01, Trebišov</v>
      </c>
    </row>
    <row r="19" spans="1:8" x14ac:dyDescent="0.25">
      <c r="A19" s="2" t="s">
        <v>326</v>
      </c>
      <c r="B19" s="2">
        <v>96001</v>
      </c>
      <c r="C19" s="2" t="s">
        <v>1063</v>
      </c>
      <c r="D19" s="2" t="s">
        <v>1102</v>
      </c>
      <c r="E19" s="6" t="str">
        <f t="shared" si="0"/>
        <v>JOB 4U</v>
      </c>
      <c r="F19" s="1" t="str">
        <f t="shared" si="1"/>
        <v>s.r.o.</v>
      </c>
      <c r="G19" s="8" t="str">
        <f t="shared" si="2"/>
        <v>960 01</v>
      </c>
      <c r="H19" s="1" t="str">
        <f t="shared" si="3"/>
        <v xml:space="preserve"> Nám. SNP 75/26, 960 01, Zvolen</v>
      </c>
    </row>
    <row r="20" spans="1:8" x14ac:dyDescent="0.25">
      <c r="A20" s="2" t="s">
        <v>475</v>
      </c>
      <c r="B20" s="2">
        <v>93035</v>
      </c>
      <c r="C20" s="2" t="s">
        <v>1271</v>
      </c>
      <c r="D20" s="2">
        <v>257</v>
      </c>
      <c r="E20" s="6" t="str">
        <f t="shared" si="0"/>
        <v>Promessa</v>
      </c>
      <c r="F20" s="1" t="str">
        <f t="shared" si="1"/>
        <v>s.r.o.</v>
      </c>
      <c r="G20" s="8" t="str">
        <f t="shared" si="2"/>
        <v>930 35</v>
      </c>
      <c r="H20" s="1" t="str">
        <f t="shared" si="3"/>
        <v>257, 930 35, Michal na Ostrove</v>
      </c>
    </row>
    <row r="21" spans="1:8" x14ac:dyDescent="0.25">
      <c r="A21" s="2" t="s">
        <v>224</v>
      </c>
      <c r="B21" s="2">
        <v>81104</v>
      </c>
      <c r="C21" s="2" t="s">
        <v>668</v>
      </c>
      <c r="D21" s="2" t="s">
        <v>971</v>
      </c>
      <c r="E21" s="6" t="str">
        <f t="shared" si="0"/>
        <v>Fibron2</v>
      </c>
      <c r="F21" s="1" t="str">
        <f t="shared" si="1"/>
        <v>s.r.o.</v>
      </c>
      <c r="G21" s="8" t="str">
        <f t="shared" si="2"/>
        <v>811 04</v>
      </c>
      <c r="H21" s="1" t="str">
        <f t="shared" si="3"/>
        <v xml:space="preserve"> Čapkova 6921/16, 811 04, Bratislava-Staré Mesto</v>
      </c>
    </row>
    <row r="22" spans="1:8" x14ac:dyDescent="0.25">
      <c r="A22" s="2" t="s">
        <v>245</v>
      </c>
      <c r="B22" s="2">
        <v>95701</v>
      </c>
      <c r="C22" s="2" t="s">
        <v>716</v>
      </c>
      <c r="D22" s="2" t="s">
        <v>998</v>
      </c>
      <c r="E22" s="6" t="str">
        <f t="shared" si="0"/>
        <v>G - S  Company</v>
      </c>
      <c r="F22" s="1" t="str">
        <f t="shared" si="1"/>
        <v>s.r.o.</v>
      </c>
      <c r="G22" s="8" t="str">
        <f t="shared" si="2"/>
        <v>957 01</v>
      </c>
      <c r="H22" s="1" t="str">
        <f t="shared" si="3"/>
        <v xml:space="preserve"> K štadionu 416/17, 957 01, Bánovce nad Bebravou</v>
      </c>
    </row>
    <row r="23" spans="1:8" x14ac:dyDescent="0.25">
      <c r="A23" s="2" t="s">
        <v>271</v>
      </c>
      <c r="B23" s="2">
        <v>7215</v>
      </c>
      <c r="C23" s="2" t="s">
        <v>1032</v>
      </c>
      <c r="D23" s="2">
        <v>452</v>
      </c>
      <c r="E23" s="6" t="str">
        <f t="shared" si="0"/>
        <v>HANNYEK</v>
      </c>
      <c r="F23" s="1" t="str">
        <f t="shared" si="1"/>
        <v>s.r.o.</v>
      </c>
      <c r="G23" s="8" t="str">
        <f t="shared" si="2"/>
        <v>072 15</v>
      </c>
      <c r="H23" s="1" t="str">
        <f t="shared" si="3"/>
        <v>452, 072 15, Budkovce</v>
      </c>
    </row>
    <row r="24" spans="1:8" x14ac:dyDescent="0.25">
      <c r="A24" s="2" t="s">
        <v>340</v>
      </c>
      <c r="B24" s="2">
        <v>82105</v>
      </c>
      <c r="C24" s="2" t="s">
        <v>683</v>
      </c>
      <c r="D24" s="2" t="s">
        <v>1117</v>
      </c>
      <c r="E24" s="6" t="str">
        <f t="shared" si="0"/>
        <v>kackovic.com</v>
      </c>
      <c r="F24" s="1" t="str">
        <f t="shared" si="1"/>
        <v>s.r.o.</v>
      </c>
      <c r="G24" s="8" t="str">
        <f t="shared" si="2"/>
        <v>821 05</v>
      </c>
      <c r="H24" s="1" t="str">
        <f t="shared" si="3"/>
        <v xml:space="preserve"> Kladnianska 20, 821 05, Bratislava-Ružinov</v>
      </c>
    </row>
    <row r="25" spans="1:8" x14ac:dyDescent="0.25">
      <c r="A25" s="2" t="s">
        <v>1463</v>
      </c>
      <c r="B25" s="2">
        <v>1015</v>
      </c>
      <c r="C25" s="2" t="s">
        <v>753</v>
      </c>
      <c r="D25" s="2" t="s">
        <v>976</v>
      </c>
      <c r="E25" s="6" t="str">
        <f t="shared" si="0"/>
        <v>Finpal</v>
      </c>
      <c r="F25" s="1" t="str">
        <f t="shared" si="1"/>
        <v>a. s.</v>
      </c>
      <c r="G25" s="8" t="str">
        <f t="shared" si="2"/>
        <v>010 15</v>
      </c>
      <c r="H25" s="1" t="str">
        <f t="shared" si="3"/>
        <v xml:space="preserve"> Segnerova 1, 010 15, Žilina</v>
      </c>
    </row>
    <row r="26" spans="1:8" x14ac:dyDescent="0.25">
      <c r="A26" s="2" t="s">
        <v>183</v>
      </c>
      <c r="B26" s="2">
        <v>5201</v>
      </c>
      <c r="C26" s="2" t="s">
        <v>710</v>
      </c>
      <c r="D26" s="2" t="s">
        <v>915</v>
      </c>
      <c r="E26" s="6" t="str">
        <f t="shared" si="0"/>
        <v>EKOTRIM</v>
      </c>
      <c r="F26" s="1" t="str">
        <f t="shared" si="1"/>
        <v>s.r.o.</v>
      </c>
      <c r="G26" s="8" t="str">
        <f t="shared" si="2"/>
        <v>052 01</v>
      </c>
      <c r="H26" s="1" t="str">
        <f t="shared" si="3"/>
        <v xml:space="preserve"> Trieda 1. Mája 2308/2, 052 01, Spišská Nová Ves</v>
      </c>
    </row>
    <row r="27" spans="1:8" x14ac:dyDescent="0.25">
      <c r="A27" s="2" t="s">
        <v>305</v>
      </c>
      <c r="B27" s="2">
        <v>82105</v>
      </c>
      <c r="C27" s="2" t="s">
        <v>683</v>
      </c>
      <c r="D27" s="2" t="s">
        <v>1074</v>
      </c>
      <c r="E27" s="6" t="str">
        <f t="shared" si="0"/>
        <v>Inn Consulting</v>
      </c>
      <c r="F27" s="1" t="str">
        <f t="shared" si="1"/>
        <v>s.r.o.</v>
      </c>
      <c r="G27" s="8" t="str">
        <f t="shared" si="2"/>
        <v>821 05</v>
      </c>
      <c r="H27" s="1" t="str">
        <f t="shared" si="3"/>
        <v xml:space="preserve"> Konopná 16, 821 05, Bratislava-Ružinov</v>
      </c>
    </row>
    <row r="28" spans="1:8" x14ac:dyDescent="0.25">
      <c r="A28" s="2" t="s">
        <v>291</v>
      </c>
      <c r="B28" s="2">
        <v>96212</v>
      </c>
      <c r="C28" s="2" t="s">
        <v>1056</v>
      </c>
      <c r="D28" s="2">
        <v>146</v>
      </c>
      <c r="E28" s="6" t="str">
        <f t="shared" si="0"/>
        <v>HUMANex</v>
      </c>
      <c r="F28" s="1" t="str">
        <f t="shared" si="1"/>
        <v>s.r.o.</v>
      </c>
      <c r="G28" s="8" t="str">
        <f t="shared" si="2"/>
        <v>962 12</v>
      </c>
      <c r="H28" s="1" t="str">
        <f t="shared" si="3"/>
        <v>146, 962 12, Dúbravy</v>
      </c>
    </row>
    <row r="29" spans="1:8" x14ac:dyDescent="0.25">
      <c r="A29" s="2" t="s">
        <v>179</v>
      </c>
      <c r="B29" s="2">
        <v>81109</v>
      </c>
      <c r="C29" s="2" t="s">
        <v>668</v>
      </c>
      <c r="D29" s="2" t="s">
        <v>911</v>
      </c>
      <c r="E29" s="6" t="str">
        <f t="shared" si="0"/>
        <v>EDU CON</v>
      </c>
      <c r="F29" s="1" t="str">
        <f t="shared" si="1"/>
        <v>s.r.o.</v>
      </c>
      <c r="G29" s="8" t="str">
        <f t="shared" si="2"/>
        <v>811 09</v>
      </c>
      <c r="H29" s="1" t="str">
        <f t="shared" si="3"/>
        <v xml:space="preserve"> 29. augusta 19, 811 09, Bratislava-Staré Mesto</v>
      </c>
    </row>
    <row r="30" spans="1:8" x14ac:dyDescent="0.25">
      <c r="A30" s="2" t="s">
        <v>500</v>
      </c>
      <c r="B30" s="2">
        <v>93401</v>
      </c>
      <c r="C30" s="2" t="s">
        <v>1157</v>
      </c>
      <c r="D30" s="2" t="s">
        <v>1300</v>
      </c>
      <c r="E30" s="6" t="str">
        <f t="shared" si="0"/>
        <v>RMR Trading</v>
      </c>
      <c r="F30" s="1" t="str">
        <f t="shared" si="1"/>
        <v>s.r.o.</v>
      </c>
      <c r="G30" s="8" t="str">
        <f t="shared" si="2"/>
        <v>934 01</v>
      </c>
      <c r="H30" s="1" t="str">
        <f t="shared" si="3"/>
        <v xml:space="preserve"> Jesenského 18, 934 01, Levice</v>
      </c>
    </row>
    <row r="31" spans="1:8" x14ac:dyDescent="0.25">
      <c r="A31" s="2" t="s">
        <v>327</v>
      </c>
      <c r="B31" s="2">
        <v>92901</v>
      </c>
      <c r="C31" s="2" t="s">
        <v>797</v>
      </c>
      <c r="D31" s="2" t="s">
        <v>1103</v>
      </c>
      <c r="E31" s="6" t="str">
        <f t="shared" si="0"/>
        <v>Job Center</v>
      </c>
      <c r="F31" s="1" t="str">
        <f t="shared" si="1"/>
        <v>s.r.o.</v>
      </c>
      <c r="G31" s="8" t="str">
        <f t="shared" si="2"/>
        <v>929 01</v>
      </c>
      <c r="H31" s="1" t="str">
        <f t="shared" si="3"/>
        <v xml:space="preserve"> ul . biskupa Kondého 4577/18, 929 01, Dunajská Streda</v>
      </c>
    </row>
    <row r="32" spans="1:8" x14ac:dyDescent="0.25">
      <c r="A32" s="2" t="s">
        <v>320</v>
      </c>
      <c r="B32" s="2">
        <v>84102</v>
      </c>
      <c r="C32" s="2" t="s">
        <v>795</v>
      </c>
      <c r="D32" s="2" t="s">
        <v>1092</v>
      </c>
      <c r="E32" s="6" t="str">
        <f t="shared" si="0"/>
        <v>JaOnMi CreatureS</v>
      </c>
      <c r="F32" s="1" t="str">
        <f t="shared" si="1"/>
        <v>s.r.o.</v>
      </c>
      <c r="G32" s="8" t="str">
        <f t="shared" si="2"/>
        <v>841 02</v>
      </c>
      <c r="H32" s="1" t="str">
        <f t="shared" si="3"/>
        <v xml:space="preserve"> Strmé sady 30, 841 02, Bratislava-Dúbravka</v>
      </c>
    </row>
    <row r="33" spans="1:8" x14ac:dyDescent="0.25">
      <c r="A33" s="2" t="s">
        <v>1464</v>
      </c>
      <c r="B33" s="2">
        <v>97401</v>
      </c>
      <c r="C33" s="2" t="s">
        <v>704</v>
      </c>
      <c r="D33" s="2" t="s">
        <v>732</v>
      </c>
      <c r="E33" s="6" t="str">
        <f t="shared" si="0"/>
        <v>ALPHA - TEC</v>
      </c>
      <c r="F33" s="1" t="str">
        <f t="shared" si="1"/>
        <v>a. s.</v>
      </c>
      <c r="G33" s="8" t="str">
        <f t="shared" si="2"/>
        <v>974 01</v>
      </c>
      <c r="H33" s="1" t="str">
        <f t="shared" si="3"/>
        <v xml:space="preserve"> Janka Kráľa 1, 974 01, Banská Bystrica</v>
      </c>
    </row>
    <row r="34" spans="1:8" x14ac:dyDescent="0.25">
      <c r="A34" s="2" t="s">
        <v>595</v>
      </c>
      <c r="B34" s="2">
        <v>1004</v>
      </c>
      <c r="C34" s="2" t="s">
        <v>753</v>
      </c>
      <c r="D34" s="2" t="s">
        <v>1403</v>
      </c>
      <c r="E34" s="6" t="str">
        <f t="shared" si="0"/>
        <v>Zaduban - Personenbetreuung</v>
      </c>
      <c r="F34" s="1" t="str">
        <f t="shared" si="1"/>
        <v>s.r.o.</v>
      </c>
      <c r="G34" s="8" t="str">
        <f t="shared" si="2"/>
        <v>010 04</v>
      </c>
      <c r="H34" s="1" t="str">
        <f t="shared" si="3"/>
        <v xml:space="preserve"> Bitarová 154, 010 04, Žilina</v>
      </c>
    </row>
    <row r="35" spans="1:8" x14ac:dyDescent="0.25">
      <c r="A35" s="2" t="s">
        <v>540</v>
      </c>
      <c r="B35" s="2">
        <v>84104</v>
      </c>
      <c r="C35" s="2" t="s">
        <v>952</v>
      </c>
      <c r="D35" s="2" t="s">
        <v>1343</v>
      </c>
      <c r="E35" s="6" t="str">
        <f t="shared" si="0"/>
        <v>SOMM Profi</v>
      </c>
      <c r="F35" s="1" t="str">
        <f t="shared" si="1"/>
        <v>s.r.o.</v>
      </c>
      <c r="G35" s="8" t="str">
        <f t="shared" si="2"/>
        <v>841 04</v>
      </c>
      <c r="H35" s="1" t="str">
        <f t="shared" si="3"/>
        <v xml:space="preserve"> Janotova 14, 841 04, Bratislava-Karlova Ves</v>
      </c>
    </row>
    <row r="36" spans="1:8" x14ac:dyDescent="0.25">
      <c r="A36" s="2" t="s">
        <v>355</v>
      </c>
      <c r="B36" s="2">
        <v>5921</v>
      </c>
      <c r="C36" s="2" t="s">
        <v>1133</v>
      </c>
      <c r="D36" s="2" t="s">
        <v>1134</v>
      </c>
      <c r="E36" s="6" t="str">
        <f t="shared" si="0"/>
        <v>Legatus</v>
      </c>
      <c r="F36" s="1" t="str">
        <f t="shared" si="1"/>
        <v>s.r.o.</v>
      </c>
      <c r="G36" s="8" t="str">
        <f t="shared" si="2"/>
        <v>059 21</v>
      </c>
      <c r="H36" s="1" t="str">
        <f t="shared" si="3"/>
        <v xml:space="preserve"> Priečna 607/9, 059 21, Svit</v>
      </c>
    </row>
    <row r="37" spans="1:8" x14ac:dyDescent="0.25">
      <c r="A37" s="2" t="s">
        <v>309</v>
      </c>
      <c r="B37" s="2">
        <v>5938</v>
      </c>
      <c r="C37" s="2" t="s">
        <v>1078</v>
      </c>
      <c r="D37" s="2" t="s">
        <v>1079</v>
      </c>
      <c r="E37" s="6" t="str">
        <f t="shared" si="0"/>
        <v>Interjob</v>
      </c>
      <c r="F37" s="1" t="str">
        <f t="shared" si="1"/>
        <v>s.r.o.</v>
      </c>
      <c r="G37" s="8" t="str">
        <f t="shared" si="2"/>
        <v>059 38</v>
      </c>
      <c r="H37" s="1" t="str">
        <f t="shared" si="3"/>
        <v xml:space="preserve"> Dr. Markušovského 509/29, 059 38, Štrba</v>
      </c>
    </row>
    <row r="38" spans="1:8" x14ac:dyDescent="0.25">
      <c r="A38" s="2" t="s">
        <v>103</v>
      </c>
      <c r="B38" s="2">
        <v>8001</v>
      </c>
      <c r="C38" s="2" t="s">
        <v>657</v>
      </c>
      <c r="D38" s="2" t="s">
        <v>816</v>
      </c>
      <c r="E38" s="6" t="str">
        <f t="shared" si="0"/>
        <v>blue color</v>
      </c>
      <c r="F38" s="1" t="str">
        <f t="shared" si="1"/>
        <v>s.r.o.</v>
      </c>
      <c r="G38" s="8" t="str">
        <f t="shared" si="2"/>
        <v>080 01</v>
      </c>
      <c r="H38" s="1" t="str">
        <f t="shared" si="3"/>
        <v xml:space="preserve"> Masarykova 27, 080 01, Prešov</v>
      </c>
    </row>
    <row r="39" spans="1:8" x14ac:dyDescent="0.25">
      <c r="A39" s="2" t="s">
        <v>646</v>
      </c>
      <c r="B39" s="2">
        <v>82102</v>
      </c>
      <c r="C39" s="2" t="s">
        <v>683</v>
      </c>
      <c r="D39" s="2" t="s">
        <v>1455</v>
      </c>
      <c r="E39" s="6" t="str">
        <f t="shared" si="0"/>
        <v>ZenithPeople Consulting</v>
      </c>
      <c r="F39" s="1" t="str">
        <f t="shared" si="1"/>
        <v>spol. s r.o.</v>
      </c>
      <c r="G39" s="8" t="str">
        <f t="shared" si="2"/>
        <v>821 02</v>
      </c>
      <c r="H39" s="1" t="str">
        <f t="shared" si="3"/>
        <v xml:space="preserve"> Zimná 6, 821 02, Bratislava-Ružinov</v>
      </c>
    </row>
    <row r="40" spans="1:8" x14ac:dyDescent="0.25">
      <c r="A40" s="2" t="s">
        <v>193</v>
      </c>
      <c r="B40" s="2">
        <v>94501</v>
      </c>
      <c r="C40" s="2" t="s">
        <v>930</v>
      </c>
      <c r="D40" s="2" t="s">
        <v>931</v>
      </c>
      <c r="E40" s="6" t="str">
        <f t="shared" si="0"/>
        <v>erfe</v>
      </c>
      <c r="F40" s="1" t="str">
        <f t="shared" si="1"/>
        <v>s.r.o.</v>
      </c>
      <c r="G40" s="8" t="str">
        <f t="shared" si="2"/>
        <v>945 01</v>
      </c>
      <c r="H40" s="1" t="str">
        <f t="shared" si="3"/>
        <v xml:space="preserve"> Hviezdoslavova 2664/4, 945 01, Komárno</v>
      </c>
    </row>
    <row r="41" spans="1:8" x14ac:dyDescent="0.25">
      <c r="A41" s="2" t="s">
        <v>1465</v>
      </c>
      <c r="B41" s="2">
        <v>95135</v>
      </c>
      <c r="C41" s="2" t="s">
        <v>863</v>
      </c>
      <c r="D41" s="2" t="s">
        <v>864</v>
      </c>
      <c r="E41" s="6" t="str">
        <f t="shared" si="0"/>
        <v>Consulting &amp; Trading</v>
      </c>
      <c r="F41" s="1" t="str">
        <f t="shared" si="1"/>
        <v>a. s.</v>
      </c>
      <c r="G41" s="8" t="str">
        <f t="shared" si="2"/>
        <v>951 35</v>
      </c>
      <c r="H41" s="1" t="str">
        <f t="shared" si="3"/>
        <v xml:space="preserve"> Dlhý rad 247, 951 35, Veľké Zálužie</v>
      </c>
    </row>
    <row r="42" spans="1:8" x14ac:dyDescent="0.25">
      <c r="A42" s="2" t="s">
        <v>356</v>
      </c>
      <c r="B42" s="2">
        <v>82108</v>
      </c>
      <c r="C42" s="2" t="s">
        <v>683</v>
      </c>
      <c r="D42" s="2" t="s">
        <v>1135</v>
      </c>
      <c r="E42" s="6" t="str">
        <f t="shared" si="0"/>
        <v>Lexicore</v>
      </c>
      <c r="F42" s="1" t="str">
        <f t="shared" si="1"/>
        <v>s.r.o.</v>
      </c>
      <c r="G42" s="8" t="str">
        <f t="shared" si="2"/>
        <v>821 08</v>
      </c>
      <c r="H42" s="1" t="str">
        <f t="shared" si="3"/>
        <v xml:space="preserve"> Jégého 12, 821 08, Bratislava-Ružinov</v>
      </c>
    </row>
    <row r="43" spans="1:8" x14ac:dyDescent="0.25">
      <c r="A43" s="2" t="s">
        <v>294</v>
      </c>
      <c r="B43" s="2">
        <v>91101</v>
      </c>
      <c r="C43" s="2" t="s">
        <v>722</v>
      </c>
      <c r="D43" s="2" t="s">
        <v>1059</v>
      </c>
      <c r="E43" s="6" t="str">
        <f t="shared" si="0"/>
        <v>IDENTIFY</v>
      </c>
      <c r="F43" s="1" t="str">
        <f t="shared" si="1"/>
        <v>s.r.o.</v>
      </c>
      <c r="G43" s="8" t="str">
        <f t="shared" si="2"/>
        <v>911 01</v>
      </c>
      <c r="H43" s="1" t="str">
        <f t="shared" si="3"/>
        <v xml:space="preserve"> Palackého 85/5, 911 01, Trenčín</v>
      </c>
    </row>
    <row r="44" spans="1:8" x14ac:dyDescent="0.25">
      <c r="A44" s="2" t="s">
        <v>73</v>
      </c>
      <c r="B44" s="2">
        <v>83106</v>
      </c>
      <c r="C44" s="2" t="s">
        <v>779</v>
      </c>
      <c r="D44" s="2" t="s">
        <v>780</v>
      </c>
      <c r="E44" s="6" t="str">
        <f t="shared" si="0"/>
        <v>AUGEO Consulting</v>
      </c>
      <c r="F44" s="1" t="str">
        <f t="shared" si="1"/>
        <v>s.r.o.</v>
      </c>
      <c r="G44" s="8" t="str">
        <f t="shared" si="2"/>
        <v>831 06</v>
      </c>
      <c r="H44" s="1" t="str">
        <f t="shared" si="3"/>
        <v xml:space="preserve"> Pri kolíske 8, 831 06, Bratislava-Rača</v>
      </c>
    </row>
    <row r="45" spans="1:8" x14ac:dyDescent="0.25">
      <c r="A45" s="2" t="s">
        <v>107</v>
      </c>
      <c r="B45" s="2">
        <v>4501</v>
      </c>
      <c r="C45" s="2" t="s">
        <v>821</v>
      </c>
      <c r="D45" s="2" t="s">
        <v>822</v>
      </c>
      <c r="E45" s="6" t="str">
        <f t="shared" si="0"/>
        <v>BOUWERS</v>
      </c>
      <c r="F45" s="1" t="str">
        <f t="shared" si="1"/>
        <v>s.r.o.</v>
      </c>
      <c r="G45" s="8" t="str">
        <f t="shared" si="2"/>
        <v>045 01</v>
      </c>
      <c r="H45" s="1" t="str">
        <f t="shared" si="3"/>
        <v xml:space="preserve"> Nám. Ľ. Štúra 968/11, 045 01, Moldava nad Bodvou</v>
      </c>
    </row>
    <row r="46" spans="1:8" x14ac:dyDescent="0.25">
      <c r="A46" s="2" t="s">
        <v>471</v>
      </c>
      <c r="B46" s="2">
        <v>8501</v>
      </c>
      <c r="C46" s="2" t="s">
        <v>861</v>
      </c>
      <c r="D46" s="2" t="s">
        <v>977</v>
      </c>
      <c r="E46" s="6" t="str">
        <f t="shared" si="0"/>
        <v>Profir</v>
      </c>
      <c r="F46" s="1" t="str">
        <f t="shared" si="1"/>
        <v>s.r.o.</v>
      </c>
      <c r="G46" s="8" t="str">
        <f t="shared" si="2"/>
        <v>085 01</v>
      </c>
      <c r="H46" s="1" t="str">
        <f t="shared" si="3"/>
        <v xml:space="preserve"> Jána Švermu 2569/3, 085 01, Bardejov</v>
      </c>
    </row>
    <row r="47" spans="1:8" x14ac:dyDescent="0.25">
      <c r="A47" s="2" t="s">
        <v>303</v>
      </c>
      <c r="B47" s="2">
        <v>2801</v>
      </c>
      <c r="C47" s="2" t="s">
        <v>1070</v>
      </c>
      <c r="D47" s="2" t="s">
        <v>1071</v>
      </c>
      <c r="E47" s="6" t="str">
        <f t="shared" si="0"/>
        <v>in-forma+</v>
      </c>
      <c r="F47" s="1" t="str">
        <f t="shared" si="1"/>
        <v>s.r.o.</v>
      </c>
      <c r="G47" s="8" t="str">
        <f t="shared" si="2"/>
        <v>028 01</v>
      </c>
      <c r="H47" s="1" t="str">
        <f t="shared" si="3"/>
        <v xml:space="preserve"> sídl. Západ 1145/16, 028 01, Trstená</v>
      </c>
    </row>
    <row r="48" spans="1:8" x14ac:dyDescent="0.25">
      <c r="A48" s="2" t="s">
        <v>578</v>
      </c>
      <c r="B48" s="2">
        <v>4001</v>
      </c>
      <c r="C48" s="2" t="s">
        <v>843</v>
      </c>
      <c r="D48" s="2" t="s">
        <v>898</v>
      </c>
      <c r="E48" s="6" t="str">
        <f t="shared" si="0"/>
        <v>Unique People</v>
      </c>
      <c r="F48" s="1" t="str">
        <f t="shared" si="1"/>
        <v>s.r.o.</v>
      </c>
      <c r="G48" s="8" t="str">
        <f t="shared" si="2"/>
        <v>040 01</v>
      </c>
      <c r="H48" s="1" t="str">
        <f t="shared" si="3"/>
        <v xml:space="preserve"> Pražská 2, 040 01, Košice-Západ</v>
      </c>
    </row>
    <row r="49" spans="1:8" x14ac:dyDescent="0.25">
      <c r="A49" s="2" t="s">
        <v>1466</v>
      </c>
      <c r="B49" s="2">
        <v>95301</v>
      </c>
      <c r="C49" s="2" t="s">
        <v>739</v>
      </c>
      <c r="D49" s="2" t="s">
        <v>1149</v>
      </c>
      <c r="E49" s="6" t="str">
        <f t="shared" si="0"/>
        <v>MADEX AGENCY</v>
      </c>
      <c r="F49" s="1" t="str">
        <f t="shared" si="1"/>
        <v>a. s.</v>
      </c>
      <c r="G49" s="8" t="str">
        <f t="shared" si="2"/>
        <v>953 01</v>
      </c>
      <c r="H49" s="1" t="str">
        <f t="shared" si="3"/>
        <v xml:space="preserve"> Hviezdoslavova 3462, 953 01, Zlaté Moravce</v>
      </c>
    </row>
    <row r="50" spans="1:8" x14ac:dyDescent="0.25">
      <c r="A50" s="2" t="s">
        <v>69</v>
      </c>
      <c r="B50" s="2">
        <v>9301</v>
      </c>
      <c r="C50" s="2" t="s">
        <v>748</v>
      </c>
      <c r="D50" s="2" t="s">
        <v>775</v>
      </c>
      <c r="E50" s="6" t="str">
        <f t="shared" si="0"/>
        <v>AT personalistika</v>
      </c>
      <c r="F50" s="1" t="str">
        <f t="shared" si="1"/>
        <v>s.r.o.</v>
      </c>
      <c r="G50" s="8" t="str">
        <f t="shared" si="2"/>
        <v>093 01</v>
      </c>
      <c r="H50" s="1" t="str">
        <f t="shared" si="3"/>
        <v xml:space="preserve"> Hronského 2712, 093 01, Vranov nad Topľou</v>
      </c>
    </row>
    <row r="51" spans="1:8" x14ac:dyDescent="0.25">
      <c r="A51" s="2" t="s">
        <v>588</v>
      </c>
      <c r="B51" s="2">
        <v>1401</v>
      </c>
      <c r="C51" s="2" t="s">
        <v>742</v>
      </c>
      <c r="D51" s="2" t="s">
        <v>743</v>
      </c>
      <c r="E51" s="6" t="str">
        <f t="shared" si="0"/>
        <v>WEBER agentúra</v>
      </c>
      <c r="F51" s="1" t="str">
        <f t="shared" si="1"/>
        <v>s.r.o.</v>
      </c>
      <c r="G51" s="8" t="str">
        <f t="shared" si="2"/>
        <v>014 01</v>
      </c>
      <c r="H51" s="1" t="str">
        <f t="shared" si="3"/>
        <v xml:space="preserve"> Sidónie Sakalovej 190, 014 01, Bytča</v>
      </c>
    </row>
    <row r="52" spans="1:8" x14ac:dyDescent="0.25">
      <c r="A52" s="2" t="s">
        <v>378</v>
      </c>
      <c r="B52" s="2">
        <v>2355</v>
      </c>
      <c r="C52" s="2" t="s">
        <v>665</v>
      </c>
      <c r="D52" s="2" t="s">
        <v>1160</v>
      </c>
      <c r="E52" s="6" t="str">
        <f t="shared" si="0"/>
        <v>MC People</v>
      </c>
      <c r="F52" s="1" t="str">
        <f t="shared" si="1"/>
        <v>s.r.o.</v>
      </c>
      <c r="G52" s="8" t="str">
        <f t="shared" si="2"/>
        <v>023 55</v>
      </c>
      <c r="H52" s="1" t="str">
        <f t="shared" si="3"/>
        <v xml:space="preserve"> U Sojkov 61, 023 55, Vysoká nad Kysucou</v>
      </c>
    </row>
    <row r="53" spans="1:8" x14ac:dyDescent="0.25">
      <c r="A53" s="2" t="s">
        <v>226</v>
      </c>
      <c r="B53" s="2">
        <v>84102</v>
      </c>
      <c r="C53" s="2" t="s">
        <v>795</v>
      </c>
      <c r="D53" s="2" t="s">
        <v>974</v>
      </c>
      <c r="E53" s="6" t="str">
        <f t="shared" si="0"/>
        <v>FIN-ARK Consulting</v>
      </c>
      <c r="F53" s="1" t="str">
        <f t="shared" si="1"/>
        <v>s.r.o.</v>
      </c>
      <c r="G53" s="8" t="str">
        <f t="shared" si="2"/>
        <v>841 02</v>
      </c>
      <c r="H53" s="1" t="str">
        <f t="shared" si="3"/>
        <v xml:space="preserve"> Karola Adlera 1936/13, 841 02, Bratislava-Dúbravka</v>
      </c>
    </row>
    <row r="54" spans="1:8" x14ac:dyDescent="0.25">
      <c r="A54" s="2" t="s">
        <v>363</v>
      </c>
      <c r="B54" s="2">
        <v>95803</v>
      </c>
      <c r="C54" s="2" t="s">
        <v>826</v>
      </c>
      <c r="D54" s="2" t="s">
        <v>1143</v>
      </c>
      <c r="E54" s="6" t="str">
        <f t="shared" si="0"/>
        <v>LoMaTOP Agency</v>
      </c>
      <c r="F54" s="1" t="str">
        <f t="shared" si="1"/>
        <v>s.r.o.</v>
      </c>
      <c r="G54" s="8" t="str">
        <f t="shared" si="2"/>
        <v>958 03</v>
      </c>
      <c r="H54" s="1" t="str">
        <f t="shared" si="3"/>
        <v xml:space="preserve"> Tajovského 673/13, 958 03, Partizánske</v>
      </c>
    </row>
    <row r="55" spans="1:8" x14ac:dyDescent="0.25">
      <c r="A55" s="2" t="s">
        <v>98</v>
      </c>
      <c r="B55" s="2">
        <v>81102</v>
      </c>
      <c r="C55" s="2" t="s">
        <v>668</v>
      </c>
      <c r="D55" s="2" t="s">
        <v>810</v>
      </c>
      <c r="E55" s="6" t="str">
        <f t="shared" si="0"/>
        <v>BI CONSULTING</v>
      </c>
      <c r="F55" s="1" t="str">
        <f t="shared" si="1"/>
        <v>s.r.o.</v>
      </c>
      <c r="G55" s="8" t="str">
        <f t="shared" si="2"/>
        <v>811 02</v>
      </c>
      <c r="H55" s="1" t="str">
        <f t="shared" si="3"/>
        <v xml:space="preserve"> Hviezdoslavovo námestie 16, 811 02, Bratislava-Staré Mesto</v>
      </c>
    </row>
    <row r="56" spans="1:8" x14ac:dyDescent="0.25">
      <c r="A56" s="2" t="s">
        <v>335</v>
      </c>
      <c r="B56" s="2">
        <v>4023</v>
      </c>
      <c r="C56" s="2" t="s">
        <v>990</v>
      </c>
      <c r="D56" s="2" t="s">
        <v>1113</v>
      </c>
      <c r="E56" s="6" t="str">
        <f t="shared" si="0"/>
        <v>Jobs</v>
      </c>
      <c r="F56" s="1" t="str">
        <f t="shared" si="1"/>
        <v>s.r.o.</v>
      </c>
      <c r="G56" s="8" t="str">
        <f t="shared" si="2"/>
        <v>040 23</v>
      </c>
      <c r="H56" s="1" t="str">
        <f t="shared" si="3"/>
        <v xml:space="preserve"> Trieda KVP 1, 040 23, Košice-Sídlisko KVP</v>
      </c>
    </row>
    <row r="57" spans="1:8" x14ac:dyDescent="0.25">
      <c r="A57" s="2" t="s">
        <v>1467</v>
      </c>
      <c r="B57" s="2">
        <v>97401</v>
      </c>
      <c r="C57" s="2" t="s">
        <v>704</v>
      </c>
      <c r="D57" s="2" t="s">
        <v>832</v>
      </c>
      <c r="E57" s="6" t="str">
        <f t="shared" si="0"/>
        <v>C&amp;R</v>
      </c>
      <c r="F57" s="1" t="str">
        <f t="shared" si="1"/>
        <v>a. s.</v>
      </c>
      <c r="G57" s="8" t="str">
        <f t="shared" si="2"/>
        <v>974 01</v>
      </c>
      <c r="H57" s="1" t="str">
        <f t="shared" si="3"/>
        <v xml:space="preserve"> Bakossova 3/C, 974 01, Banská Bystrica</v>
      </c>
    </row>
    <row r="58" spans="1:8" x14ac:dyDescent="0.25">
      <c r="A58" s="2" t="s">
        <v>1468</v>
      </c>
      <c r="B58" s="2">
        <v>8701</v>
      </c>
      <c r="C58" s="2" t="s">
        <v>1093</v>
      </c>
      <c r="D58" s="2" t="s">
        <v>1094</v>
      </c>
      <c r="E58" s="6" t="str">
        <f t="shared" si="0"/>
        <v>JDJ GROUP</v>
      </c>
      <c r="F58" s="1" t="str">
        <f t="shared" si="1"/>
        <v>a. s.</v>
      </c>
      <c r="G58" s="8" t="str">
        <f t="shared" si="2"/>
        <v>087 01</v>
      </c>
      <c r="H58" s="1" t="str">
        <f t="shared" si="3"/>
        <v xml:space="preserve"> Dukelská 25, 087 01, Giraltovce</v>
      </c>
    </row>
    <row r="59" spans="1:8" x14ac:dyDescent="0.25">
      <c r="A59" s="2" t="s">
        <v>461</v>
      </c>
      <c r="B59" s="2">
        <v>82108</v>
      </c>
      <c r="C59" s="2" t="s">
        <v>683</v>
      </c>
      <c r="D59" s="2" t="s">
        <v>784</v>
      </c>
      <c r="E59" s="6" t="str">
        <f t="shared" si="0"/>
        <v>PRADILO</v>
      </c>
      <c r="F59" s="1" t="str">
        <f t="shared" si="1"/>
        <v>s.r.o.</v>
      </c>
      <c r="G59" s="8" t="str">
        <f t="shared" si="2"/>
        <v>821 08</v>
      </c>
      <c r="H59" s="1" t="str">
        <f t="shared" si="3"/>
        <v xml:space="preserve"> Ružová dolina 6, 821 08, Bratislava-Ružinov</v>
      </c>
    </row>
    <row r="60" spans="1:8" x14ac:dyDescent="0.25">
      <c r="A60" s="2" t="s">
        <v>435</v>
      </c>
      <c r="B60" s="2">
        <v>95701</v>
      </c>
      <c r="C60" s="2" t="s">
        <v>716</v>
      </c>
      <c r="D60" s="2" t="s">
        <v>1226</v>
      </c>
      <c r="E60" s="6" t="str">
        <f t="shared" si="0"/>
        <v>PAY</v>
      </c>
      <c r="F60" s="1" t="str">
        <f t="shared" si="1"/>
        <v>s.r.o.</v>
      </c>
      <c r="G60" s="8" t="str">
        <f t="shared" si="2"/>
        <v>957 01</v>
      </c>
      <c r="H60" s="1" t="str">
        <f t="shared" si="3"/>
        <v xml:space="preserve"> Trenčianska cesta 887/52, 957 01, Bánovce nad Bebravou</v>
      </c>
    </row>
    <row r="61" spans="1:8" x14ac:dyDescent="0.25">
      <c r="A61" s="2" t="s">
        <v>574</v>
      </c>
      <c r="B61" s="2">
        <v>84105</v>
      </c>
      <c r="C61" s="2" t="s">
        <v>952</v>
      </c>
      <c r="D61" s="2" t="s">
        <v>1383</v>
      </c>
      <c r="E61" s="6" t="str">
        <f t="shared" si="0"/>
        <v>TRUSSIA</v>
      </c>
      <c r="F61" s="1" t="str">
        <f t="shared" si="1"/>
        <v>s.r.o.</v>
      </c>
      <c r="G61" s="8" t="str">
        <f t="shared" si="2"/>
        <v>841 05</v>
      </c>
      <c r="H61" s="1" t="str">
        <f t="shared" si="3"/>
        <v xml:space="preserve"> Ľudovíta Fullu 3112/7, 841 05, Bratislava-Karlova Ves</v>
      </c>
    </row>
    <row r="62" spans="1:8" x14ac:dyDescent="0.25">
      <c r="A62" s="2" t="s">
        <v>181</v>
      </c>
      <c r="B62" s="2">
        <v>4013</v>
      </c>
      <c r="C62" s="2" t="s">
        <v>913</v>
      </c>
      <c r="D62" s="2" t="s">
        <v>914</v>
      </c>
      <c r="E62" s="6" t="str">
        <f t="shared" si="0"/>
        <v>EKONA SK</v>
      </c>
      <c r="F62" s="1" t="str">
        <f t="shared" si="1"/>
        <v>s.r.o.</v>
      </c>
      <c r="G62" s="8" t="str">
        <f t="shared" si="2"/>
        <v>040 13</v>
      </c>
      <c r="H62" s="1" t="str">
        <f t="shared" si="3"/>
        <v xml:space="preserve"> Madridská 2, 040 13, Košice-Ťahanovce</v>
      </c>
    </row>
    <row r="63" spans="1:8" x14ac:dyDescent="0.25">
      <c r="A63" s="2" t="s">
        <v>137</v>
      </c>
      <c r="B63" s="2">
        <v>82103</v>
      </c>
      <c r="C63" s="2" t="s">
        <v>683</v>
      </c>
      <c r="D63" s="2" t="s">
        <v>860</v>
      </c>
      <c r="E63" s="6" t="str">
        <f t="shared" si="0"/>
        <v>Consigliere Group</v>
      </c>
      <c r="F63" s="1" t="str">
        <f t="shared" si="1"/>
        <v>s.r.o.</v>
      </c>
      <c r="G63" s="8" t="str">
        <f t="shared" si="2"/>
        <v>821 03</v>
      </c>
      <c r="H63" s="1" t="str">
        <f t="shared" si="3"/>
        <v xml:space="preserve"> Štefunková 5, 821 03, Bratislava-Ružinov</v>
      </c>
    </row>
    <row r="64" spans="1:8" x14ac:dyDescent="0.25">
      <c r="A64" s="2" t="s">
        <v>116</v>
      </c>
      <c r="B64" s="2">
        <v>4012</v>
      </c>
      <c r="C64" s="2" t="s">
        <v>833</v>
      </c>
      <c r="D64" s="2" t="s">
        <v>834</v>
      </c>
      <c r="E64" s="6" t="str">
        <f t="shared" si="0"/>
        <v>C&amp;V PRESTIGE</v>
      </c>
      <c r="F64" s="1" t="str">
        <f t="shared" si="1"/>
        <v>s.r.o.</v>
      </c>
      <c r="G64" s="8" t="str">
        <f t="shared" si="2"/>
        <v>040 12</v>
      </c>
      <c r="H64" s="1" t="str">
        <f t="shared" si="3"/>
        <v xml:space="preserve"> Poludníková 5, 040 12, Košice-Nad Jazerom</v>
      </c>
    </row>
    <row r="65" spans="1:8" x14ac:dyDescent="0.25">
      <c r="A65" s="2" t="s">
        <v>9</v>
      </c>
      <c r="B65" s="2">
        <v>83104</v>
      </c>
      <c r="C65" s="2" t="s">
        <v>671</v>
      </c>
      <c r="D65" s="2" t="s">
        <v>672</v>
      </c>
      <c r="E65" s="6" t="str">
        <f t="shared" si="0"/>
        <v>AAAmoney.eu</v>
      </c>
      <c r="F65" s="1" t="str">
        <f t="shared" si="1"/>
        <v>s.r.o.</v>
      </c>
      <c r="G65" s="8" t="str">
        <f t="shared" si="2"/>
        <v>831 04</v>
      </c>
      <c r="H65" s="1" t="str">
        <f t="shared" si="3"/>
        <v xml:space="preserve"> Škultétyho 1, 831 04, Bratislava-Nové Mesto</v>
      </c>
    </row>
    <row r="66" spans="1:8" x14ac:dyDescent="0.25">
      <c r="A66" s="2" t="s">
        <v>618</v>
      </c>
      <c r="B66" s="2">
        <v>4001</v>
      </c>
      <c r="C66" s="2" t="s">
        <v>679</v>
      </c>
      <c r="D66" s="2" t="s">
        <v>1385</v>
      </c>
      <c r="E66" s="6" t="str">
        <f t="shared" si="0"/>
        <v>FEROLA</v>
      </c>
      <c r="F66" s="1" t="str">
        <f t="shared" si="1"/>
        <v>spol. s r.o.</v>
      </c>
      <c r="G66" s="8" t="str">
        <f t="shared" si="2"/>
        <v>040 01</v>
      </c>
      <c r="H66" s="1" t="str">
        <f t="shared" si="3"/>
        <v xml:space="preserve"> Krivá 23, 040 01, Košice-Juh</v>
      </c>
    </row>
    <row r="67" spans="1:8" x14ac:dyDescent="0.25">
      <c r="A67" s="2" t="s">
        <v>128</v>
      </c>
      <c r="B67" s="2">
        <v>81106</v>
      </c>
      <c r="C67" s="2" t="s">
        <v>668</v>
      </c>
      <c r="D67" s="2" t="s">
        <v>850</v>
      </c>
      <c r="E67" s="6" t="str">
        <f t="shared" ref="E67:E130" si="4">LEFT(A67,FIND(",",A67)-1)</f>
        <v>Cloud-IT</v>
      </c>
      <c r="F67" s="1" t="str">
        <f t="shared" ref="F67:F130" si="5">RIGHT(A67,LEN(A67)-FIND(",",A67)-1)</f>
        <v>s.r.o.</v>
      </c>
      <c r="G67" s="8" t="str">
        <f t="shared" ref="G67:G130" si="6">IF(LEN(B67)&lt;5,CONCATENATE("0",LEFT(B67,2)," ",RIGHT(B67,2)),CONCATENATE(LEFT(B67,3)," ",RIGHT(B67,2)))</f>
        <v>811 06</v>
      </c>
      <c r="H67" s="1" t="str">
        <f t="shared" ref="H67:H130" si="7">CONCATENATE(D67,", ",G67,", ",C67)</f>
        <v xml:space="preserve"> Leškova 3/A, 811 06, Bratislava-Staré Mesto</v>
      </c>
    </row>
    <row r="68" spans="1:8" x14ac:dyDescent="0.25">
      <c r="A68" s="2" t="s">
        <v>319</v>
      </c>
      <c r="B68" s="2">
        <v>91701</v>
      </c>
      <c r="C68" s="2" t="s">
        <v>695</v>
      </c>
      <c r="D68" s="2" t="s">
        <v>1091</v>
      </c>
      <c r="E68" s="6" t="str">
        <f t="shared" si="4"/>
        <v>JalCo</v>
      </c>
      <c r="F68" s="1" t="str">
        <f t="shared" si="5"/>
        <v>s.r.o.</v>
      </c>
      <c r="G68" s="8" t="str">
        <f t="shared" si="6"/>
        <v>917 01</v>
      </c>
      <c r="H68" s="1" t="str">
        <f t="shared" si="7"/>
        <v xml:space="preserve"> Zavarská 10/H, 917 01, Trnava</v>
      </c>
    </row>
    <row r="69" spans="1:8" x14ac:dyDescent="0.25">
      <c r="A69" s="2" t="s">
        <v>451</v>
      </c>
      <c r="B69" s="2">
        <v>5201</v>
      </c>
      <c r="C69" s="2" t="s">
        <v>710</v>
      </c>
      <c r="D69" s="2" t="s">
        <v>1245</v>
      </c>
      <c r="E69" s="6" t="str">
        <f t="shared" si="4"/>
        <v>PFLEGEDIENST SK</v>
      </c>
      <c r="F69" s="1" t="str">
        <f t="shared" si="5"/>
        <v>s.r.o.</v>
      </c>
      <c r="G69" s="8" t="str">
        <f t="shared" si="6"/>
        <v>052 01</v>
      </c>
      <c r="H69" s="1" t="str">
        <f t="shared" si="7"/>
        <v xml:space="preserve"> Elektrárenská 8, 052 01, Spišská Nová Ves</v>
      </c>
    </row>
    <row r="70" spans="1:8" x14ac:dyDescent="0.25">
      <c r="A70" s="2" t="s">
        <v>285</v>
      </c>
      <c r="B70" s="2">
        <v>84106</v>
      </c>
      <c r="C70" s="2" t="s">
        <v>1049</v>
      </c>
      <c r="D70" s="2" t="s">
        <v>1050</v>
      </c>
      <c r="E70" s="6" t="str">
        <f t="shared" si="4"/>
        <v xml:space="preserve">HR Management </v>
      </c>
      <c r="F70" s="1" t="str">
        <f t="shared" si="5"/>
        <v>s.r.o.</v>
      </c>
      <c r="G70" s="8" t="str">
        <f t="shared" si="6"/>
        <v>841 06</v>
      </c>
      <c r="H70" s="1" t="str">
        <f t="shared" si="7"/>
        <v xml:space="preserve"> Hargašova 21, 841 06, Bratislava-Záhorská Bystrica</v>
      </c>
    </row>
    <row r="71" spans="1:8" x14ac:dyDescent="0.25">
      <c r="A71" s="2" t="s">
        <v>591</v>
      </c>
      <c r="B71" s="2">
        <v>97101</v>
      </c>
      <c r="C71" s="2" t="s">
        <v>691</v>
      </c>
      <c r="D71" s="2" t="s">
        <v>1397</v>
      </c>
      <c r="E71" s="6" t="str">
        <f t="shared" si="4"/>
        <v>WESTJOB</v>
      </c>
      <c r="F71" s="1" t="str">
        <f t="shared" si="5"/>
        <v>s.r.o.</v>
      </c>
      <c r="G71" s="8" t="str">
        <f t="shared" si="6"/>
        <v>971 01</v>
      </c>
      <c r="H71" s="1" t="str">
        <f t="shared" si="7"/>
        <v xml:space="preserve"> A. Hlinku 20, 971 01, Prievidza</v>
      </c>
    </row>
    <row r="72" spans="1:8" x14ac:dyDescent="0.25">
      <c r="A72" s="2" t="s">
        <v>72</v>
      </c>
      <c r="B72" s="2">
        <v>5001</v>
      </c>
      <c r="C72" s="2" t="s">
        <v>777</v>
      </c>
      <c r="D72" s="2" t="s">
        <v>778</v>
      </c>
      <c r="E72" s="6" t="str">
        <f t="shared" si="4"/>
        <v>ATENA – SLOVAKIA</v>
      </c>
      <c r="F72" s="1" t="str">
        <f t="shared" si="5"/>
        <v>s.r.o.</v>
      </c>
      <c r="G72" s="8" t="str">
        <f t="shared" si="6"/>
        <v>050 01</v>
      </c>
      <c r="H72" s="1" t="str">
        <f t="shared" si="7"/>
        <v xml:space="preserve"> Komenského 1207/13, 050 01, Revúca</v>
      </c>
    </row>
    <row r="73" spans="1:8" x14ac:dyDescent="0.25">
      <c r="A73" s="2" t="s">
        <v>617</v>
      </c>
      <c r="B73" s="2">
        <v>92526</v>
      </c>
      <c r="C73" s="2" t="s">
        <v>1423</v>
      </c>
      <c r="D73" s="2" t="s">
        <v>1424</v>
      </c>
      <c r="E73" s="6" t="str">
        <f t="shared" si="4"/>
        <v>F3 – MNS</v>
      </c>
      <c r="F73" s="1" t="str">
        <f t="shared" si="5"/>
        <v>spol. s r.o.</v>
      </c>
      <c r="G73" s="8" t="str">
        <f t="shared" si="6"/>
        <v>925 26</v>
      </c>
      <c r="H73" s="1" t="str">
        <f t="shared" si="7"/>
        <v xml:space="preserve"> Reca 451, 925 26, Reca</v>
      </c>
    </row>
    <row r="74" spans="1:8" x14ac:dyDescent="0.25">
      <c r="A74" s="2" t="s">
        <v>546</v>
      </c>
      <c r="B74" s="2">
        <v>94703</v>
      </c>
      <c r="C74" s="2" t="s">
        <v>922</v>
      </c>
      <c r="D74" s="2" t="s">
        <v>1349</v>
      </c>
      <c r="E74" s="6" t="str">
        <f t="shared" si="4"/>
        <v>SUDI</v>
      </c>
      <c r="F74" s="1" t="str">
        <f t="shared" si="5"/>
        <v>s.r.o.</v>
      </c>
      <c r="G74" s="8" t="str">
        <f t="shared" si="6"/>
        <v>947 03</v>
      </c>
      <c r="H74" s="1" t="str">
        <f t="shared" si="7"/>
        <v xml:space="preserve"> Nová Trstená 2304/20, 947 03, Hurbanovo</v>
      </c>
    </row>
    <row r="75" spans="1:8" x14ac:dyDescent="0.25">
      <c r="A75" s="2" t="s">
        <v>48</v>
      </c>
      <c r="B75" s="2">
        <v>95301</v>
      </c>
      <c r="C75" s="2" t="s">
        <v>739</v>
      </c>
      <c r="D75" s="2" t="s">
        <v>740</v>
      </c>
      <c r="E75" s="6" t="str">
        <f t="shared" si="4"/>
        <v>ALTIZ</v>
      </c>
      <c r="F75" s="1" t="str">
        <f t="shared" si="5"/>
        <v>s.r.o.</v>
      </c>
      <c r="G75" s="8" t="str">
        <f t="shared" si="6"/>
        <v>953 01</v>
      </c>
      <c r="H75" s="1" t="str">
        <f t="shared" si="7"/>
        <v xml:space="preserve"> Kalinčiakova 980/16, 953 01, Zlaté Moravce</v>
      </c>
    </row>
    <row r="76" spans="1:8" x14ac:dyDescent="0.25">
      <c r="A76" s="2" t="s">
        <v>604</v>
      </c>
      <c r="B76" s="2">
        <v>4801</v>
      </c>
      <c r="C76" s="2" t="s">
        <v>957</v>
      </c>
      <c r="D76" s="2" t="s">
        <v>1412</v>
      </c>
      <c r="E76" s="6" t="str">
        <f t="shared" si="4"/>
        <v>SEDUS GROUP</v>
      </c>
      <c r="F76" s="1" t="str">
        <f t="shared" si="5"/>
        <v>a.s.</v>
      </c>
      <c r="G76" s="8" t="str">
        <f t="shared" si="6"/>
        <v>048 01</v>
      </c>
      <c r="H76" s="1" t="str">
        <f t="shared" si="7"/>
        <v xml:space="preserve"> Edelényska 18, 048 01, Rožňava</v>
      </c>
    </row>
    <row r="77" spans="1:8" x14ac:dyDescent="0.25">
      <c r="A77" s="2" t="s">
        <v>501</v>
      </c>
      <c r="B77" s="2">
        <v>8501</v>
      </c>
      <c r="C77" s="2" t="s">
        <v>861</v>
      </c>
      <c r="D77" s="2" t="s">
        <v>1301</v>
      </c>
      <c r="E77" s="6" t="str">
        <f t="shared" si="4"/>
        <v>ROHBAU</v>
      </c>
      <c r="F77" s="1" t="str">
        <f t="shared" si="5"/>
        <v>s.r.o.</v>
      </c>
      <c r="G77" s="8" t="str">
        <f t="shared" si="6"/>
        <v>085 01</v>
      </c>
      <c r="H77" s="1" t="str">
        <f t="shared" si="7"/>
        <v xml:space="preserve"> Radničné námestie 21, 085 01, Bardejov</v>
      </c>
    </row>
    <row r="78" spans="1:8" x14ac:dyDescent="0.25">
      <c r="A78" s="2" t="s">
        <v>89</v>
      </c>
      <c r="B78" s="2">
        <v>92901</v>
      </c>
      <c r="C78" s="2" t="s">
        <v>797</v>
      </c>
      <c r="D78" s="2" t="s">
        <v>798</v>
      </c>
      <c r="E78" s="6" t="str">
        <f t="shared" si="4"/>
        <v>Batari</v>
      </c>
      <c r="F78" s="1" t="str">
        <f t="shared" si="5"/>
        <v>s.r.o.</v>
      </c>
      <c r="G78" s="8" t="str">
        <f t="shared" si="6"/>
        <v>929 01</v>
      </c>
      <c r="H78" s="1" t="str">
        <f t="shared" si="7"/>
        <v xml:space="preserve"> Ružový háj 1377/24, 929 01, Dunajská Streda</v>
      </c>
    </row>
    <row r="79" spans="1:8" x14ac:dyDescent="0.25">
      <c r="A79" s="2" t="s">
        <v>307</v>
      </c>
      <c r="B79" s="2">
        <v>91701</v>
      </c>
      <c r="C79" s="2" t="s">
        <v>695</v>
      </c>
      <c r="D79" s="2" t="s">
        <v>1077</v>
      </c>
      <c r="E79" s="6" t="str">
        <f t="shared" si="4"/>
        <v>INSIGHT Support Service</v>
      </c>
      <c r="F79" s="1" t="str">
        <f t="shared" si="5"/>
        <v>s.r.o.</v>
      </c>
      <c r="G79" s="8" t="str">
        <f t="shared" si="6"/>
        <v>917 01</v>
      </c>
      <c r="H79" s="1" t="str">
        <f t="shared" si="7"/>
        <v xml:space="preserve"> Horné bašty 12, 917 01, Trnava</v>
      </c>
    </row>
    <row r="80" spans="1:8" x14ac:dyDescent="0.25">
      <c r="A80" s="2" t="s">
        <v>243</v>
      </c>
      <c r="B80" s="2">
        <v>94901</v>
      </c>
      <c r="C80" s="2" t="s">
        <v>718</v>
      </c>
      <c r="D80" s="2" t="s">
        <v>996</v>
      </c>
      <c r="E80" s="6" t="str">
        <f t="shared" si="4"/>
        <v>Fullindustry</v>
      </c>
      <c r="F80" s="1" t="str">
        <f t="shared" si="5"/>
        <v>s.r.o.</v>
      </c>
      <c r="G80" s="8" t="str">
        <f t="shared" si="6"/>
        <v>949 01</v>
      </c>
      <c r="H80" s="1" t="str">
        <f t="shared" si="7"/>
        <v xml:space="preserve"> Mostná 31, 949 01, Nitra</v>
      </c>
    </row>
    <row r="81" spans="1:8" x14ac:dyDescent="0.25">
      <c r="A81" s="2" t="s">
        <v>293</v>
      </c>
      <c r="B81" s="2">
        <v>97401</v>
      </c>
      <c r="C81" s="2" t="s">
        <v>704</v>
      </c>
      <c r="D81" s="2" t="s">
        <v>1058</v>
      </c>
      <c r="E81" s="6" t="str">
        <f t="shared" si="4"/>
        <v>IC-Centre</v>
      </c>
      <c r="F81" s="1" t="str">
        <f t="shared" si="5"/>
        <v>s.r.o.</v>
      </c>
      <c r="G81" s="8" t="str">
        <f t="shared" si="6"/>
        <v>974 01</v>
      </c>
      <c r="H81" s="1" t="str">
        <f t="shared" si="7"/>
        <v xml:space="preserve"> Dolná Strieborná 2, 974 01, Banská Bystrica</v>
      </c>
    </row>
    <row r="82" spans="1:8" x14ac:dyDescent="0.25">
      <c r="A82" s="2" t="s">
        <v>329</v>
      </c>
      <c r="B82" s="2">
        <v>8001</v>
      </c>
      <c r="C82" s="2" t="s">
        <v>657</v>
      </c>
      <c r="D82" s="2" t="s">
        <v>1105</v>
      </c>
      <c r="E82" s="6" t="str">
        <f t="shared" si="4"/>
        <v>Job Driving</v>
      </c>
      <c r="F82" s="1" t="str">
        <f t="shared" si="5"/>
        <v>s.r.o.</v>
      </c>
      <c r="G82" s="8" t="str">
        <f t="shared" si="6"/>
        <v>080 01</v>
      </c>
      <c r="H82" s="1" t="str">
        <f t="shared" si="7"/>
        <v xml:space="preserve"> Masarykova 2724/26, 080 01, Prešov</v>
      </c>
    </row>
    <row r="83" spans="1:8" x14ac:dyDescent="0.25">
      <c r="A83" s="2" t="s">
        <v>467</v>
      </c>
      <c r="B83" s="2">
        <v>7101</v>
      </c>
      <c r="C83" s="2" t="s">
        <v>799</v>
      </c>
      <c r="D83" s="2" t="s">
        <v>1262</v>
      </c>
      <c r="E83" s="6" t="str">
        <f t="shared" si="4"/>
        <v>PRO HUMAN</v>
      </c>
      <c r="F83" s="1" t="str">
        <f t="shared" si="5"/>
        <v>s.r.o.</v>
      </c>
      <c r="G83" s="8" t="str">
        <f t="shared" si="6"/>
        <v>071 01</v>
      </c>
      <c r="H83" s="1" t="str">
        <f t="shared" si="7"/>
        <v xml:space="preserve"> Nám. slobody 7, 071 01, Michalovce</v>
      </c>
    </row>
    <row r="84" spans="1:8" x14ac:dyDescent="0.25">
      <c r="A84" s="2" t="s">
        <v>191</v>
      </c>
      <c r="B84" s="2">
        <v>81109</v>
      </c>
      <c r="C84" s="2" t="s">
        <v>668</v>
      </c>
      <c r="D84" s="2" t="s">
        <v>867</v>
      </c>
      <c r="E84" s="6" t="str">
        <f t="shared" si="4"/>
        <v>Engineering Personal</v>
      </c>
      <c r="F84" s="1" t="str">
        <f t="shared" si="5"/>
        <v>s.r.o.</v>
      </c>
      <c r="G84" s="8" t="str">
        <f t="shared" si="6"/>
        <v>811 09</v>
      </c>
      <c r="H84" s="1" t="str">
        <f t="shared" si="7"/>
        <v xml:space="preserve"> Grösslingova 45, 811 09, Bratislava-Staré Mesto</v>
      </c>
    </row>
    <row r="85" spans="1:8" x14ac:dyDescent="0.25">
      <c r="A85" s="2" t="s">
        <v>158</v>
      </c>
      <c r="B85" s="2">
        <v>83106</v>
      </c>
      <c r="C85" s="2" t="s">
        <v>779</v>
      </c>
      <c r="D85" s="2" t="s">
        <v>885</v>
      </c>
      <c r="E85" s="6" t="str">
        <f t="shared" si="4"/>
        <v>DELLUTE</v>
      </c>
      <c r="F85" s="1" t="str">
        <f t="shared" si="5"/>
        <v>s.r.o.</v>
      </c>
      <c r="G85" s="8" t="str">
        <f t="shared" si="6"/>
        <v>831 06</v>
      </c>
      <c r="H85" s="1" t="str">
        <f t="shared" si="7"/>
        <v xml:space="preserve"> Sadmelijská 3, 831 06, Bratislava-Rača</v>
      </c>
    </row>
    <row r="86" spans="1:8" x14ac:dyDescent="0.25">
      <c r="A86" s="2" t="s">
        <v>1</v>
      </c>
      <c r="B86" s="2">
        <v>8001</v>
      </c>
      <c r="C86" s="2" t="s">
        <v>657</v>
      </c>
      <c r="D86" s="2" t="s">
        <v>658</v>
      </c>
      <c r="E86" s="6" t="str">
        <f t="shared" si="4"/>
        <v>1. SKK</v>
      </c>
      <c r="F86" s="1" t="str">
        <f t="shared" si="5"/>
        <v>s.r.o.</v>
      </c>
      <c r="G86" s="8" t="str">
        <f t="shared" si="6"/>
        <v>080 01</v>
      </c>
      <c r="H86" s="1" t="str">
        <f t="shared" si="7"/>
        <v xml:space="preserve"> Urbánkova 6, 080 01, Prešov</v>
      </c>
    </row>
    <row r="87" spans="1:8" x14ac:dyDescent="0.25">
      <c r="A87" s="2" t="s">
        <v>615</v>
      </c>
      <c r="B87" s="2">
        <v>83101</v>
      </c>
      <c r="C87" s="2" t="s">
        <v>671</v>
      </c>
      <c r="D87" s="2" t="s">
        <v>767</v>
      </c>
      <c r="E87" s="6" t="str">
        <f t="shared" si="4"/>
        <v>ES-PEOPLE SERVICES</v>
      </c>
      <c r="F87" s="1" t="str">
        <f t="shared" si="5"/>
        <v>spol. s r.o.</v>
      </c>
      <c r="G87" s="8" t="str">
        <f t="shared" si="6"/>
        <v>831 01</v>
      </c>
      <c r="H87" s="1" t="str">
        <f t="shared" si="7"/>
        <v xml:space="preserve"> Bárdošova 2/A, 831 01, Bratislava-Nové Mesto</v>
      </c>
    </row>
    <row r="88" spans="1:8" x14ac:dyDescent="0.25">
      <c r="A88" s="2" t="s">
        <v>483</v>
      </c>
      <c r="B88" s="2">
        <v>90101</v>
      </c>
      <c r="C88" s="2" t="s">
        <v>661</v>
      </c>
      <c r="D88" s="2" t="s">
        <v>1279</v>
      </c>
      <c r="E88" s="6" t="str">
        <f t="shared" si="4"/>
        <v>QSC Mont</v>
      </c>
      <c r="F88" s="1" t="str">
        <f t="shared" si="5"/>
        <v>s.r.o.</v>
      </c>
      <c r="G88" s="8" t="str">
        <f t="shared" si="6"/>
        <v>901 01</v>
      </c>
      <c r="H88" s="1" t="str">
        <f t="shared" si="7"/>
        <v xml:space="preserve"> Zámocká 8, 901 01, Malacky</v>
      </c>
    </row>
    <row r="89" spans="1:8" x14ac:dyDescent="0.25">
      <c r="A89" s="2" t="s">
        <v>123</v>
      </c>
      <c r="B89" s="2">
        <v>4011</v>
      </c>
      <c r="C89" s="2" t="s">
        <v>843</v>
      </c>
      <c r="D89" s="2" t="s">
        <v>844</v>
      </c>
      <c r="E89" s="6" t="str">
        <f t="shared" si="4"/>
        <v>CENTRAL-BUSINESS</v>
      </c>
      <c r="F89" s="1" t="str">
        <f t="shared" si="5"/>
        <v>s.r.o.</v>
      </c>
      <c r="G89" s="8" t="str">
        <f t="shared" si="6"/>
        <v>040 11</v>
      </c>
      <c r="H89" s="1" t="str">
        <f t="shared" si="7"/>
        <v xml:space="preserve"> Kysucká 20, 040 11, Košice-Západ</v>
      </c>
    </row>
    <row r="90" spans="1:8" x14ac:dyDescent="0.25">
      <c r="A90" s="2" t="s">
        <v>217</v>
      </c>
      <c r="B90" s="2">
        <v>81109</v>
      </c>
      <c r="C90" s="2" t="s">
        <v>668</v>
      </c>
      <c r="D90" s="2" t="s">
        <v>964</v>
      </c>
      <c r="E90" s="6" t="str">
        <f t="shared" si="4"/>
        <v>EZG</v>
      </c>
      <c r="F90" s="1" t="str">
        <f t="shared" si="5"/>
        <v>s.r.o.</v>
      </c>
      <c r="G90" s="8" t="str">
        <f t="shared" si="6"/>
        <v>811 09</v>
      </c>
      <c r="H90" s="1" t="str">
        <f t="shared" si="7"/>
        <v xml:space="preserve"> Jakubovo nám. 1, 811 09, Bratislava-Staré Mesto</v>
      </c>
    </row>
    <row r="91" spans="1:8" x14ac:dyDescent="0.25">
      <c r="A91" s="2" t="s">
        <v>582</v>
      </c>
      <c r="B91" s="2">
        <v>92101</v>
      </c>
      <c r="C91" s="2" t="s">
        <v>926</v>
      </c>
      <c r="D91" s="2" t="s">
        <v>1388</v>
      </c>
      <c r="E91" s="6" t="str">
        <f t="shared" si="4"/>
        <v>VIBURNUM</v>
      </c>
      <c r="F91" s="1" t="str">
        <f t="shared" si="5"/>
        <v>s.r.o.</v>
      </c>
      <c r="G91" s="8" t="str">
        <f t="shared" si="6"/>
        <v>921 01</v>
      </c>
      <c r="H91" s="1" t="str">
        <f t="shared" si="7"/>
        <v xml:space="preserve"> E. Belluša 8, 921 01, Piešťany</v>
      </c>
    </row>
    <row r="92" spans="1:8" x14ac:dyDescent="0.25">
      <c r="A92" s="2" t="s">
        <v>282</v>
      </c>
      <c r="B92" s="2">
        <v>81105</v>
      </c>
      <c r="C92" s="2" t="s">
        <v>668</v>
      </c>
      <c r="D92" s="2" t="s">
        <v>1046</v>
      </c>
      <c r="E92" s="6" t="str">
        <f t="shared" si="4"/>
        <v>HOTELITY</v>
      </c>
      <c r="F92" s="1" t="str">
        <f t="shared" si="5"/>
        <v>s.r.o.</v>
      </c>
      <c r="G92" s="8" t="str">
        <f t="shared" si="6"/>
        <v>811 05</v>
      </c>
      <c r="H92" s="1" t="str">
        <f t="shared" si="7"/>
        <v xml:space="preserve"> Šancová 48, 811 05, Bratislava-Staré Mesto</v>
      </c>
    </row>
    <row r="93" spans="1:8" x14ac:dyDescent="0.25">
      <c r="A93" s="2" t="s">
        <v>257</v>
      </c>
      <c r="B93" s="2">
        <v>81106</v>
      </c>
      <c r="C93" s="2" t="s">
        <v>668</v>
      </c>
      <c r="D93" s="2" t="s">
        <v>1015</v>
      </c>
      <c r="E93" s="6" t="str">
        <f t="shared" si="4"/>
        <v>Go Job</v>
      </c>
      <c r="F93" s="1" t="str">
        <f t="shared" si="5"/>
        <v>s.r.o.</v>
      </c>
      <c r="G93" s="8" t="str">
        <f t="shared" si="6"/>
        <v>811 06</v>
      </c>
      <c r="H93" s="1" t="str">
        <f t="shared" si="7"/>
        <v xml:space="preserve"> Námestie 1. mája 18, 811 06, Bratislava-Staré Mesto</v>
      </c>
    </row>
    <row r="94" spans="1:8" x14ac:dyDescent="0.25">
      <c r="A94" s="2" t="s">
        <v>444</v>
      </c>
      <c r="B94" s="2">
        <v>8501</v>
      </c>
      <c r="C94" s="2" t="s">
        <v>861</v>
      </c>
      <c r="D94" s="2" t="s">
        <v>1237</v>
      </c>
      <c r="E94" s="6" t="str">
        <f t="shared" si="4"/>
        <v>PERSONALDIENST</v>
      </c>
      <c r="F94" s="1" t="str">
        <f t="shared" si="5"/>
        <v>s.r.o.</v>
      </c>
      <c r="G94" s="8" t="str">
        <f t="shared" si="6"/>
        <v>085 01</v>
      </c>
      <c r="H94" s="1" t="str">
        <f t="shared" si="7"/>
        <v xml:space="preserve"> Ľudovíta Štúra 47, 085 01, Bardejov</v>
      </c>
    </row>
    <row r="95" spans="1:8" x14ac:dyDescent="0.25">
      <c r="A95" s="2" t="s">
        <v>373</v>
      </c>
      <c r="B95" s="2">
        <v>5801</v>
      </c>
      <c r="C95" s="2" t="s">
        <v>706</v>
      </c>
      <c r="D95" s="2" t="s">
        <v>1154</v>
      </c>
      <c r="E95" s="6" t="str">
        <f t="shared" si="4"/>
        <v>MARCO - CONSULTING</v>
      </c>
      <c r="F95" s="1" t="str">
        <f t="shared" si="5"/>
        <v>s.r.o.</v>
      </c>
      <c r="G95" s="8" t="str">
        <f t="shared" si="6"/>
        <v>058 01</v>
      </c>
      <c r="H95" s="1" t="str">
        <f t="shared" si="7"/>
        <v xml:space="preserve"> Štefánikova 8, 058 01, Poprad</v>
      </c>
    </row>
    <row r="96" spans="1:8" x14ac:dyDescent="0.25">
      <c r="A96" s="2" t="s">
        <v>544</v>
      </c>
      <c r="B96" s="2">
        <v>97101</v>
      </c>
      <c r="C96" s="2" t="s">
        <v>691</v>
      </c>
      <c r="D96" s="2" t="s">
        <v>1347</v>
      </c>
      <c r="E96" s="6" t="str">
        <f t="shared" si="4"/>
        <v>STAWODOM</v>
      </c>
      <c r="F96" s="1" t="str">
        <f t="shared" si="5"/>
        <v>s.r.o.</v>
      </c>
      <c r="G96" s="8" t="str">
        <f t="shared" si="6"/>
        <v>971 01</v>
      </c>
      <c r="H96" s="1" t="str">
        <f t="shared" si="7"/>
        <v xml:space="preserve"> S. Chalupku 136/33, 971 01, Prievidza</v>
      </c>
    </row>
    <row r="97" spans="1:8" x14ac:dyDescent="0.25">
      <c r="A97" s="2" t="s">
        <v>56</v>
      </c>
      <c r="B97" s="2">
        <v>83104</v>
      </c>
      <c r="C97" s="2" t="s">
        <v>671</v>
      </c>
      <c r="D97" s="2" t="s">
        <v>755</v>
      </c>
      <c r="E97" s="6" t="str">
        <f t="shared" si="4"/>
        <v>aPERFECT JOB</v>
      </c>
      <c r="F97" s="1" t="str">
        <f t="shared" si="5"/>
        <v>s.r.o.</v>
      </c>
      <c r="G97" s="8" t="str">
        <f t="shared" si="6"/>
        <v>831 04</v>
      </c>
      <c r="H97" s="1" t="str">
        <f t="shared" si="7"/>
        <v xml:space="preserve"> Trnavská 19, 831 04, Bratislava-Nové Mesto</v>
      </c>
    </row>
    <row r="98" spans="1:8" x14ac:dyDescent="0.25">
      <c r="A98" s="2" t="s">
        <v>613</v>
      </c>
      <c r="B98" s="2">
        <v>9301</v>
      </c>
      <c r="C98" s="2" t="s">
        <v>748</v>
      </c>
      <c r="D98" s="2" t="s">
        <v>1419</v>
      </c>
      <c r="E98" s="6" t="str">
        <f t="shared" si="4"/>
        <v>Bee Job</v>
      </c>
      <c r="F98" s="1" t="str">
        <f t="shared" si="5"/>
        <v>spol. s r.o.</v>
      </c>
      <c r="G98" s="8" t="str">
        <f t="shared" si="6"/>
        <v>093 01</v>
      </c>
      <c r="H98" s="1" t="str">
        <f t="shared" si="7"/>
        <v xml:space="preserve"> Ondavská 910/57, 093 01, Vranov nad Topľou</v>
      </c>
    </row>
    <row r="99" spans="1:8" x14ac:dyDescent="0.25">
      <c r="A99" s="2" t="s">
        <v>581</v>
      </c>
      <c r="B99" s="2">
        <v>97101</v>
      </c>
      <c r="C99" s="2" t="s">
        <v>691</v>
      </c>
      <c r="D99" s="2" t="s">
        <v>1387</v>
      </c>
      <c r="E99" s="6" t="str">
        <f t="shared" si="4"/>
        <v>Viawork.eu</v>
      </c>
      <c r="F99" s="1" t="str">
        <f t="shared" si="5"/>
        <v>s.r.o.</v>
      </c>
      <c r="G99" s="8" t="str">
        <f t="shared" si="6"/>
        <v>971 01</v>
      </c>
      <c r="H99" s="1" t="str">
        <f t="shared" si="7"/>
        <v xml:space="preserve"> M. Mišíka 10407/12, 971 01, Prievidza</v>
      </c>
    </row>
    <row r="100" spans="1:8" x14ac:dyDescent="0.25">
      <c r="A100" s="2" t="s">
        <v>219</v>
      </c>
      <c r="B100" s="2">
        <v>93101</v>
      </c>
      <c r="C100" s="2" t="s">
        <v>819</v>
      </c>
      <c r="D100" s="2" t="s">
        <v>967</v>
      </c>
      <c r="E100" s="6" t="str">
        <f t="shared" si="4"/>
        <v>FADYF Partners Group International</v>
      </c>
      <c r="F100" s="1" t="str">
        <f t="shared" si="5"/>
        <v>s.r.o.</v>
      </c>
      <c r="G100" s="8" t="str">
        <f t="shared" si="6"/>
        <v>931 01</v>
      </c>
      <c r="H100" s="1" t="str">
        <f t="shared" si="7"/>
        <v xml:space="preserve"> Gazdovský rad 1998, 931 01, Šamorín</v>
      </c>
    </row>
    <row r="101" spans="1:8" x14ac:dyDescent="0.25">
      <c r="A101" s="2" t="s">
        <v>188</v>
      </c>
      <c r="B101" s="2">
        <v>4001</v>
      </c>
      <c r="C101" s="2" t="s">
        <v>924</v>
      </c>
      <c r="D101" s="2" t="s">
        <v>925</v>
      </c>
      <c r="E101" s="6" t="str">
        <f t="shared" si="4"/>
        <v>EMERA</v>
      </c>
      <c r="F101" s="1" t="str">
        <f t="shared" si="5"/>
        <v>s.r.o.</v>
      </c>
      <c r="G101" s="8" t="str">
        <f t="shared" si="6"/>
        <v>040 01</v>
      </c>
      <c r="H101" s="1" t="str">
        <f t="shared" si="7"/>
        <v xml:space="preserve"> Šípková 8, 040 01, Košice-Vyšné Opátske</v>
      </c>
    </row>
    <row r="102" spans="1:8" x14ac:dyDescent="0.25">
      <c r="A102" s="2" t="s">
        <v>379</v>
      </c>
      <c r="B102" s="2">
        <v>83404</v>
      </c>
      <c r="C102" s="2" t="s">
        <v>671</v>
      </c>
      <c r="D102" s="2" t="s">
        <v>1161</v>
      </c>
      <c r="E102" s="6" t="str">
        <f t="shared" si="4"/>
        <v>MDD - Anlagen</v>
      </c>
      <c r="F102" s="1" t="str">
        <f t="shared" si="5"/>
        <v>s.r.o.</v>
      </c>
      <c r="G102" s="8" t="str">
        <f t="shared" si="6"/>
        <v>834 04</v>
      </c>
      <c r="H102" s="1" t="str">
        <f t="shared" si="7"/>
        <v xml:space="preserve"> Pekná cesta 15, 834 04, Bratislava-Nové Mesto</v>
      </c>
    </row>
    <row r="103" spans="1:8" x14ac:dyDescent="0.25">
      <c r="A103" s="2" t="s">
        <v>209</v>
      </c>
      <c r="B103" s="2">
        <v>84105</v>
      </c>
      <c r="C103" s="2" t="s">
        <v>952</v>
      </c>
      <c r="D103" s="2" t="s">
        <v>953</v>
      </c>
      <c r="E103" s="6" t="str">
        <f t="shared" si="4"/>
        <v>European Ukraine Consulting</v>
      </c>
      <c r="F103" s="1" t="str">
        <f t="shared" si="5"/>
        <v>s.r.o.</v>
      </c>
      <c r="G103" s="8" t="str">
        <f t="shared" si="6"/>
        <v>841 05</v>
      </c>
      <c r="H103" s="1" t="str">
        <f t="shared" si="7"/>
        <v xml:space="preserve"> Veternicová 8, 841 05, Bratislava-Karlova Ves</v>
      </c>
    </row>
    <row r="104" spans="1:8" x14ac:dyDescent="0.25">
      <c r="A104" s="2" t="s">
        <v>426</v>
      </c>
      <c r="B104" s="2">
        <v>85106</v>
      </c>
      <c r="C104" s="2" t="s">
        <v>1218</v>
      </c>
      <c r="D104" s="2" t="s">
        <v>1219</v>
      </c>
      <c r="E104" s="6" t="str">
        <f t="shared" si="4"/>
        <v>P&amp;M Partners Slovakia</v>
      </c>
      <c r="F104" s="1" t="str">
        <f t="shared" si="5"/>
        <v>s.r.o.</v>
      </c>
      <c r="G104" s="8" t="str">
        <f t="shared" si="6"/>
        <v>851 06</v>
      </c>
      <c r="H104" s="1" t="str">
        <f t="shared" si="7"/>
        <v xml:space="preserve"> Lietavská 3, 851 06, Petržalka</v>
      </c>
    </row>
    <row r="105" spans="1:8" x14ac:dyDescent="0.25">
      <c r="A105" s="2" t="s">
        <v>573</v>
      </c>
      <c r="B105" s="2">
        <v>8005</v>
      </c>
      <c r="C105" s="2" t="s">
        <v>657</v>
      </c>
      <c r="D105" s="2" t="s">
        <v>1382</v>
      </c>
      <c r="E105" s="6" t="str">
        <f t="shared" si="4"/>
        <v>TRINITY personal</v>
      </c>
      <c r="F105" s="1" t="str">
        <f t="shared" si="5"/>
        <v>s.r.o.</v>
      </c>
      <c r="G105" s="8" t="str">
        <f t="shared" si="6"/>
        <v>080 05</v>
      </c>
      <c r="H105" s="1" t="str">
        <f t="shared" si="7"/>
        <v xml:space="preserve"> Lesnícka 1307/4, 080 05, Prešov</v>
      </c>
    </row>
    <row r="106" spans="1:8" x14ac:dyDescent="0.25">
      <c r="A106" s="2" t="s">
        <v>1471</v>
      </c>
      <c r="B106" s="2">
        <v>9415</v>
      </c>
      <c r="C106" s="2" t="s">
        <v>1379</v>
      </c>
      <c r="D106" s="2">
        <v>164</v>
      </c>
      <c r="E106" s="6" t="str">
        <f t="shared" si="4"/>
        <v>TPAS</v>
      </c>
      <c r="F106" s="1" t="str">
        <f t="shared" si="5"/>
        <v>k. s.</v>
      </c>
      <c r="G106" s="8" t="str">
        <f t="shared" si="6"/>
        <v>094 15</v>
      </c>
      <c r="H106" s="1" t="str">
        <f t="shared" si="7"/>
        <v>164, 094 15, Zámutov</v>
      </c>
    </row>
    <row r="107" spans="1:8" x14ac:dyDescent="0.25">
      <c r="A107" s="2" t="s">
        <v>138</v>
      </c>
      <c r="B107" s="2">
        <v>8501</v>
      </c>
      <c r="C107" s="2" t="s">
        <v>861</v>
      </c>
      <c r="D107" s="2" t="s">
        <v>862</v>
      </c>
      <c r="E107" s="6" t="str">
        <f t="shared" si="4"/>
        <v>CONSULT &amp; REAL</v>
      </c>
      <c r="F107" s="1" t="str">
        <f t="shared" si="5"/>
        <v>s.r.o.</v>
      </c>
      <c r="G107" s="8" t="str">
        <f t="shared" si="6"/>
        <v>085 01</v>
      </c>
      <c r="H107" s="1" t="str">
        <f t="shared" si="7"/>
        <v xml:space="preserve"> Kellerova 1, 085 01, Bardejov</v>
      </c>
    </row>
    <row r="108" spans="1:8" x14ac:dyDescent="0.25">
      <c r="A108" s="2" t="s">
        <v>619</v>
      </c>
      <c r="B108" s="2">
        <v>85101</v>
      </c>
      <c r="C108" s="2" t="s">
        <v>676</v>
      </c>
      <c r="D108" s="2" t="s">
        <v>1425</v>
      </c>
      <c r="E108" s="6" t="str">
        <f t="shared" si="4"/>
        <v>FIDUCIA HR</v>
      </c>
      <c r="F108" s="1" t="str">
        <f t="shared" si="5"/>
        <v>spol. s r.o.</v>
      </c>
      <c r="G108" s="8" t="str">
        <f t="shared" si="6"/>
        <v>851 01</v>
      </c>
      <c r="H108" s="1" t="str">
        <f t="shared" si="7"/>
        <v xml:space="preserve"> Kapicova 4, 851 01, Bratislava-Petržalka</v>
      </c>
    </row>
    <row r="109" spans="1:8" x14ac:dyDescent="0.25">
      <c r="A109" s="2" t="s">
        <v>79</v>
      </c>
      <c r="B109" s="2">
        <v>94901</v>
      </c>
      <c r="C109" s="2" t="s">
        <v>718</v>
      </c>
      <c r="D109" s="2" t="s">
        <v>785</v>
      </c>
      <c r="E109" s="6" t="str">
        <f t="shared" si="4"/>
        <v>AVCrew</v>
      </c>
      <c r="F109" s="1" t="str">
        <f t="shared" si="5"/>
        <v>s.r.o.</v>
      </c>
      <c r="G109" s="8" t="str">
        <f t="shared" si="6"/>
        <v>949 01</v>
      </c>
      <c r="H109" s="1" t="str">
        <f t="shared" si="7"/>
        <v xml:space="preserve"> Gorazdova 33, 949 01, Nitra</v>
      </c>
    </row>
    <row r="110" spans="1:8" x14ac:dyDescent="0.25">
      <c r="A110" s="2" t="s">
        <v>347</v>
      </c>
      <c r="B110" s="2">
        <v>4011</v>
      </c>
      <c r="C110" s="2" t="s">
        <v>843</v>
      </c>
      <c r="D110" s="2" t="s">
        <v>1124</v>
      </c>
      <c r="E110" s="6" t="str">
        <f t="shared" si="4"/>
        <v>LA - Max</v>
      </c>
      <c r="F110" s="1" t="str">
        <f t="shared" si="5"/>
        <v>s.r.o.</v>
      </c>
      <c r="G110" s="8" t="str">
        <f t="shared" si="6"/>
        <v>040 11</v>
      </c>
      <c r="H110" s="1" t="str">
        <f t="shared" si="7"/>
        <v xml:space="preserve"> Toryská 511/4, 040 11, Košice-Západ</v>
      </c>
    </row>
    <row r="111" spans="1:8" x14ac:dyDescent="0.25">
      <c r="A111" s="2" t="s">
        <v>248</v>
      </c>
      <c r="B111" s="2">
        <v>99107</v>
      </c>
      <c r="C111" s="2" t="s">
        <v>1003</v>
      </c>
      <c r="D111" s="2">
        <v>256</v>
      </c>
      <c r="E111" s="6" t="str">
        <f t="shared" si="4"/>
        <v>GALA PERSONAL SK</v>
      </c>
      <c r="F111" s="1" t="str">
        <f t="shared" si="5"/>
        <v>s.r.o.</v>
      </c>
      <c r="G111" s="8" t="str">
        <f t="shared" si="6"/>
        <v>991 07</v>
      </c>
      <c r="H111" s="1" t="str">
        <f t="shared" si="7"/>
        <v>256, 991 07, Slovenské Ďarmoty</v>
      </c>
    </row>
    <row r="112" spans="1:8" x14ac:dyDescent="0.25">
      <c r="A112" s="2" t="s">
        <v>310</v>
      </c>
      <c r="B112" s="2">
        <v>9303</v>
      </c>
      <c r="C112" s="2" t="s">
        <v>748</v>
      </c>
      <c r="D112" s="2" t="s">
        <v>1080</v>
      </c>
      <c r="E112" s="6" t="str">
        <f t="shared" si="4"/>
        <v>Interlife</v>
      </c>
      <c r="F112" s="1" t="str">
        <f t="shared" si="5"/>
        <v>s.r.o.</v>
      </c>
      <c r="G112" s="8" t="str">
        <f t="shared" si="6"/>
        <v>093 03</v>
      </c>
      <c r="H112" s="1" t="str">
        <f t="shared" si="7"/>
        <v xml:space="preserve"> Železničná 35/2, 093 03, Vranov nad Topľou</v>
      </c>
    </row>
    <row r="113" spans="1:8" x14ac:dyDescent="0.25">
      <c r="A113" s="2" t="s">
        <v>1469</v>
      </c>
      <c r="B113" s="2">
        <v>92001</v>
      </c>
      <c r="C113" s="2" t="s">
        <v>965</v>
      </c>
      <c r="D113" s="2" t="s">
        <v>1318</v>
      </c>
      <c r="E113" s="6" t="str">
        <f t="shared" si="4"/>
        <v>SGS Group</v>
      </c>
      <c r="F113" s="1" t="str">
        <f t="shared" si="5"/>
        <v>a. s.</v>
      </c>
      <c r="G113" s="8" t="str">
        <f t="shared" si="6"/>
        <v>920 01</v>
      </c>
      <c r="H113" s="1" t="str">
        <f t="shared" si="7"/>
        <v xml:space="preserve"> 9. mája 1817/3, 920 01, Hlohovec</v>
      </c>
    </row>
    <row r="114" spans="1:8" x14ac:dyDescent="0.25">
      <c r="A114" s="2" t="s">
        <v>82</v>
      </c>
      <c r="B114" s="2">
        <v>82108</v>
      </c>
      <c r="C114" s="2" t="s">
        <v>683</v>
      </c>
      <c r="D114" s="2" t="s">
        <v>784</v>
      </c>
      <c r="E114" s="6" t="str">
        <f t="shared" si="4"/>
        <v>AZ duffy</v>
      </c>
      <c r="F114" s="1" t="str">
        <f t="shared" si="5"/>
        <v>s.r.o.</v>
      </c>
      <c r="G114" s="8" t="str">
        <f t="shared" si="6"/>
        <v>821 08</v>
      </c>
      <c r="H114" s="1" t="str">
        <f t="shared" si="7"/>
        <v xml:space="preserve"> Ružová dolina 6, 821 08, Bratislava-Ružinov</v>
      </c>
    </row>
    <row r="115" spans="1:8" x14ac:dyDescent="0.25">
      <c r="A115" s="2" t="s">
        <v>639</v>
      </c>
      <c r="B115" s="2">
        <v>90031</v>
      </c>
      <c r="C115" s="2" t="s">
        <v>773</v>
      </c>
      <c r="D115" s="2" t="s">
        <v>1447</v>
      </c>
      <c r="E115" s="6" t="str">
        <f t="shared" si="4"/>
        <v>RealCare</v>
      </c>
      <c r="F115" s="1" t="str">
        <f t="shared" si="5"/>
        <v>spol. s r.o.</v>
      </c>
      <c r="G115" s="8" t="str">
        <f t="shared" si="6"/>
        <v>900 31</v>
      </c>
      <c r="H115" s="1" t="str">
        <f t="shared" si="7"/>
        <v xml:space="preserve"> Dlhá ulica 2487/4C, 900 31, Stupava</v>
      </c>
    </row>
    <row r="116" spans="1:8" x14ac:dyDescent="0.25">
      <c r="A116" s="2" t="s">
        <v>536</v>
      </c>
      <c r="B116" s="2">
        <v>82104</v>
      </c>
      <c r="C116" s="2" t="s">
        <v>683</v>
      </c>
      <c r="D116" s="2" t="s">
        <v>1338</v>
      </c>
      <c r="E116" s="6" t="str">
        <f t="shared" si="4"/>
        <v>SLW International</v>
      </c>
      <c r="F116" s="1" t="str">
        <f t="shared" si="5"/>
        <v>s.r.o.</v>
      </c>
      <c r="G116" s="8" t="str">
        <f t="shared" si="6"/>
        <v>821 04</v>
      </c>
      <c r="H116" s="1" t="str">
        <f t="shared" si="7"/>
        <v xml:space="preserve"> Pri strelnici 1, 821 04, Bratislava-Ružinov</v>
      </c>
    </row>
    <row r="117" spans="1:8" x14ac:dyDescent="0.25">
      <c r="A117" s="2" t="s">
        <v>376</v>
      </c>
      <c r="B117" s="2">
        <v>93405</v>
      </c>
      <c r="C117" s="2" t="s">
        <v>1157</v>
      </c>
      <c r="D117" s="2" t="s">
        <v>1158</v>
      </c>
      <c r="E117" s="6" t="str">
        <f t="shared" si="4"/>
        <v>Mark Empire</v>
      </c>
      <c r="F117" s="1" t="str">
        <f t="shared" si="5"/>
        <v>s.r.o.</v>
      </c>
      <c r="G117" s="8" t="str">
        <f t="shared" si="6"/>
        <v>934 05</v>
      </c>
      <c r="H117" s="1" t="str">
        <f t="shared" si="7"/>
        <v xml:space="preserve"> Z. Nejedlého 2871/35, 934 05, Levice</v>
      </c>
    </row>
    <row r="118" spans="1:8" x14ac:dyDescent="0.25">
      <c r="A118" s="2" t="s">
        <v>228</v>
      </c>
      <c r="B118" s="2">
        <v>8501</v>
      </c>
      <c r="C118" s="2" t="s">
        <v>861</v>
      </c>
      <c r="D118" s="2" t="s">
        <v>977</v>
      </c>
      <c r="E118" s="6" t="str">
        <f t="shared" si="4"/>
        <v>Fir - LuP</v>
      </c>
      <c r="F118" s="1" t="str">
        <f t="shared" si="5"/>
        <v>s.r.o.</v>
      </c>
      <c r="G118" s="8" t="str">
        <f t="shared" si="6"/>
        <v>085 01</v>
      </c>
      <c r="H118" s="1" t="str">
        <f t="shared" si="7"/>
        <v xml:space="preserve"> Jána Švermu 2569/3, 085 01, Bardejov</v>
      </c>
    </row>
    <row r="119" spans="1:8" x14ac:dyDescent="0.25">
      <c r="A119" s="2" t="s">
        <v>1472</v>
      </c>
      <c r="B119" s="2">
        <v>96001</v>
      </c>
      <c r="C119" s="2" t="s">
        <v>1063</v>
      </c>
      <c r="D119" s="2" t="s">
        <v>1288</v>
      </c>
      <c r="E119" s="6" t="str">
        <f t="shared" si="4"/>
        <v>REALSK</v>
      </c>
      <c r="F119" s="1" t="str">
        <f t="shared" si="5"/>
        <v>k. s.</v>
      </c>
      <c r="G119" s="8" t="str">
        <f t="shared" si="6"/>
        <v>960 01</v>
      </c>
      <c r="H119" s="1" t="str">
        <f t="shared" si="7"/>
        <v xml:space="preserve"> Kozačeka 6, 960 01, Zvolen</v>
      </c>
    </row>
    <row r="120" spans="1:8" x14ac:dyDescent="0.25">
      <c r="A120" s="2" t="s">
        <v>470</v>
      </c>
      <c r="B120" s="2">
        <v>82108</v>
      </c>
      <c r="C120" s="2" t="s">
        <v>683</v>
      </c>
      <c r="D120" s="2" t="s">
        <v>1266</v>
      </c>
      <c r="E120" s="6" t="str">
        <f t="shared" si="4"/>
        <v>PROFINMET</v>
      </c>
      <c r="F120" s="1" t="str">
        <f t="shared" si="5"/>
        <v>s.r.o.</v>
      </c>
      <c r="G120" s="8" t="str">
        <f t="shared" si="6"/>
        <v>821 08</v>
      </c>
      <c r="H120" s="1" t="str">
        <f t="shared" si="7"/>
        <v xml:space="preserve"> Jégého 10, 821 08, Bratislava-Ružinov</v>
      </c>
    </row>
    <row r="121" spans="1:8" x14ac:dyDescent="0.25">
      <c r="A121" s="2" t="s">
        <v>273</v>
      </c>
      <c r="B121" s="2">
        <v>82108</v>
      </c>
      <c r="C121" s="2" t="s">
        <v>683</v>
      </c>
      <c r="D121" s="2" t="s">
        <v>1034</v>
      </c>
      <c r="E121" s="6" t="str">
        <f t="shared" si="4"/>
        <v>HappyJob</v>
      </c>
      <c r="F121" s="1" t="str">
        <f t="shared" si="5"/>
        <v>s.r.o.</v>
      </c>
      <c r="G121" s="8" t="str">
        <f t="shared" si="6"/>
        <v>821 08</v>
      </c>
      <c r="H121" s="1" t="str">
        <f t="shared" si="7"/>
        <v xml:space="preserve"> Páričkova 18, 821 08, Bratislava-Ružinov</v>
      </c>
    </row>
    <row r="122" spans="1:8" x14ac:dyDescent="0.25">
      <c r="A122" s="2" t="s">
        <v>1470</v>
      </c>
      <c r="B122" s="2">
        <v>82108</v>
      </c>
      <c r="C122" s="2" t="s">
        <v>683</v>
      </c>
      <c r="D122" s="2" t="s">
        <v>1213</v>
      </c>
      <c r="E122" s="6" t="str">
        <f t="shared" si="4"/>
        <v>Open Way</v>
      </c>
      <c r="F122" s="1" t="str">
        <f t="shared" si="5"/>
        <v>a. s.</v>
      </c>
      <c r="G122" s="8" t="str">
        <f t="shared" si="6"/>
        <v>821 08</v>
      </c>
      <c r="H122" s="1" t="str">
        <f t="shared" si="7"/>
        <v xml:space="preserve"> Záhradnícka 74, 821 08, Bratislava-Ružinov</v>
      </c>
    </row>
    <row r="123" spans="1:8" x14ac:dyDescent="0.25">
      <c r="A123" s="2" t="s">
        <v>147</v>
      </c>
      <c r="B123" s="2">
        <v>97401</v>
      </c>
      <c r="C123" s="2" t="s">
        <v>704</v>
      </c>
      <c r="D123" s="2" t="s">
        <v>873</v>
      </c>
      <c r="E123" s="6" t="str">
        <f t="shared" si="4"/>
        <v>ČECH - Slovakia</v>
      </c>
      <c r="F123" s="1" t="str">
        <f t="shared" si="5"/>
        <v>s.r.o.</v>
      </c>
      <c r="G123" s="8" t="str">
        <f t="shared" si="6"/>
        <v>974 01</v>
      </c>
      <c r="H123" s="1" t="str">
        <f t="shared" si="7"/>
        <v xml:space="preserve"> Komenského 10/A, 974 01, Banská Bystrica</v>
      </c>
    </row>
    <row r="124" spans="1:8" x14ac:dyDescent="0.25">
      <c r="A124" s="2" t="s">
        <v>421</v>
      </c>
      <c r="B124" s="2">
        <v>83101</v>
      </c>
      <c r="C124" s="2" t="s">
        <v>671</v>
      </c>
      <c r="D124" s="2" t="s">
        <v>1215</v>
      </c>
      <c r="E124" s="6" t="str">
        <f t="shared" si="4"/>
        <v>OstPersonal.com PersonalLeasing</v>
      </c>
      <c r="F124" s="1" t="str">
        <f t="shared" si="5"/>
        <v>s.r.o.</v>
      </c>
      <c r="G124" s="8" t="str">
        <f t="shared" si="6"/>
        <v>831 01</v>
      </c>
      <c r="H124" s="1" t="str">
        <f t="shared" si="7"/>
        <v xml:space="preserve"> Opavská 20, 831 01, Bratislava-Nové Mesto</v>
      </c>
    </row>
    <row r="125" spans="1:8" x14ac:dyDescent="0.25">
      <c r="A125" s="2" t="s">
        <v>299</v>
      </c>
      <c r="B125" s="2">
        <v>4001</v>
      </c>
      <c r="C125" s="2" t="s">
        <v>961</v>
      </c>
      <c r="D125" s="2" t="s">
        <v>1066</v>
      </c>
      <c r="E125" s="6" t="str">
        <f t="shared" si="4"/>
        <v>IMC SLOVAKIA EU</v>
      </c>
      <c r="F125" s="1" t="str">
        <f t="shared" si="5"/>
        <v>s.r.o.</v>
      </c>
      <c r="G125" s="8" t="str">
        <f t="shared" si="6"/>
        <v>040 01</v>
      </c>
      <c r="H125" s="1" t="str">
        <f t="shared" si="7"/>
        <v xml:space="preserve"> Alžbetina 28, 040 01, Košice-Staré Mesto</v>
      </c>
    </row>
    <row r="126" spans="1:8" x14ac:dyDescent="0.25">
      <c r="A126" s="2" t="s">
        <v>468</v>
      </c>
      <c r="B126" s="2">
        <v>82107</v>
      </c>
      <c r="C126" s="2" t="s">
        <v>868</v>
      </c>
      <c r="D126" s="2" t="s">
        <v>1263</v>
      </c>
      <c r="E126" s="6" t="str">
        <f t="shared" si="4"/>
        <v>Procura 24</v>
      </c>
      <c r="F126" s="1" t="str">
        <f t="shared" si="5"/>
        <v>s.r.o.</v>
      </c>
      <c r="G126" s="8" t="str">
        <f t="shared" si="6"/>
        <v>821 07</v>
      </c>
      <c r="H126" s="1" t="str">
        <f t="shared" si="7"/>
        <v xml:space="preserve"> Bebravská 5, 821 07, Bratislava-Vrakuňa</v>
      </c>
    </row>
    <row r="127" spans="1:8" x14ac:dyDescent="0.25">
      <c r="A127" s="2" t="s">
        <v>96</v>
      </c>
      <c r="B127" s="2">
        <v>91108</v>
      </c>
      <c r="C127" s="2" t="s">
        <v>722</v>
      </c>
      <c r="D127" s="2" t="s">
        <v>807</v>
      </c>
      <c r="E127" s="6" t="str">
        <f t="shared" si="4"/>
        <v>Bestwork</v>
      </c>
      <c r="F127" s="1" t="str">
        <f t="shared" si="5"/>
        <v>s.r.o.</v>
      </c>
      <c r="G127" s="8" t="str">
        <f t="shared" si="6"/>
        <v>911 08</v>
      </c>
      <c r="H127" s="1" t="str">
        <f t="shared" si="7"/>
        <v xml:space="preserve"> Gen.  Svobodu 7060/2, 911 08, Trenčín</v>
      </c>
    </row>
    <row r="128" spans="1:8" x14ac:dyDescent="0.25">
      <c r="A128" s="2" t="s">
        <v>521</v>
      </c>
      <c r="B128" s="2">
        <v>82104</v>
      </c>
      <c r="C128" s="2" t="s">
        <v>683</v>
      </c>
      <c r="D128" s="2" t="s">
        <v>1322</v>
      </c>
      <c r="E128" s="6" t="str">
        <f t="shared" si="4"/>
        <v>Schott Trade Plus</v>
      </c>
      <c r="F128" s="1" t="str">
        <f t="shared" si="5"/>
        <v>s.r.o.</v>
      </c>
      <c r="G128" s="8" t="str">
        <f t="shared" si="6"/>
        <v>821 04</v>
      </c>
      <c r="H128" s="1" t="str">
        <f t="shared" si="7"/>
        <v xml:space="preserve"> Galvaniho 14, 821 04, Bratislava-Ružinov</v>
      </c>
    </row>
    <row r="129" spans="1:8" x14ac:dyDescent="0.25">
      <c r="A129" s="2" t="s">
        <v>148</v>
      </c>
      <c r="B129" s="2">
        <v>85101</v>
      </c>
      <c r="C129" s="2" t="s">
        <v>676</v>
      </c>
      <c r="D129" s="2" t="s">
        <v>874</v>
      </c>
      <c r="E129" s="6" t="str">
        <f t="shared" si="4"/>
        <v>D. J.</v>
      </c>
      <c r="F129" s="1" t="str">
        <f t="shared" si="5"/>
        <v>s.r.o.</v>
      </c>
      <c r="G129" s="8" t="str">
        <f t="shared" si="6"/>
        <v>851 01</v>
      </c>
      <c r="H129" s="1" t="str">
        <f t="shared" si="7"/>
        <v xml:space="preserve"> Gercenova 35, 851 01, Bratislava-Petržalka</v>
      </c>
    </row>
    <row r="130" spans="1:8" x14ac:dyDescent="0.25">
      <c r="A130" s="2" t="s">
        <v>169</v>
      </c>
      <c r="B130" s="2">
        <v>2712</v>
      </c>
      <c r="C130" s="2" t="s">
        <v>896</v>
      </c>
      <c r="D130" s="2">
        <v>115</v>
      </c>
      <c r="E130" s="6" t="str">
        <f t="shared" si="4"/>
        <v>DOMOTHERM</v>
      </c>
      <c r="F130" s="1" t="str">
        <f t="shared" si="5"/>
        <v>s.r.o.</v>
      </c>
      <c r="G130" s="8" t="str">
        <f t="shared" si="6"/>
        <v>027 12</v>
      </c>
      <c r="H130" s="1" t="str">
        <f t="shared" si="7"/>
        <v>115, 027 12, Liesek</v>
      </c>
    </row>
    <row r="131" spans="1:8" x14ac:dyDescent="0.25">
      <c r="A131" s="2" t="s">
        <v>155</v>
      </c>
      <c r="B131" s="2">
        <v>4424</v>
      </c>
      <c r="C131" s="2" t="s">
        <v>881</v>
      </c>
      <c r="D131" s="2" t="s">
        <v>882</v>
      </c>
      <c r="E131" s="6" t="str">
        <f t="shared" ref="E131:E194" si="8">LEFT(A131,FIND(",",A131)-1)</f>
        <v>DC Trade</v>
      </c>
      <c r="F131" s="1" t="str">
        <f t="shared" ref="F131:F194" si="9">RIGHT(A131,LEN(A131)-FIND(",",A131)-1)</f>
        <v>s.r.o.</v>
      </c>
      <c r="G131" s="8" t="str">
        <f t="shared" ref="G131:G194" si="10">IF(LEN(B131)&lt;5,CONCATENATE("0",LEFT(B131,2)," ",RIGHT(B131,2)),CONCATENATE(LEFT(B131,3)," ",RIGHT(B131,2)))</f>
        <v>044 24</v>
      </c>
      <c r="H131" s="1" t="str">
        <f t="shared" ref="H131:H194" si="11">CONCATENATE(D131,", ",G131,", ",C131)</f>
        <v xml:space="preserve"> Mieru 82/82, 044 24, Poproč</v>
      </c>
    </row>
    <row r="132" spans="1:8" x14ac:dyDescent="0.25">
      <c r="A132" s="2" t="s">
        <v>281</v>
      </c>
      <c r="B132" s="2">
        <v>94366</v>
      </c>
      <c r="C132" s="2" t="s">
        <v>1045</v>
      </c>
      <c r="D132" s="2">
        <v>187</v>
      </c>
      <c r="E132" s="6" t="str">
        <f t="shared" si="8"/>
        <v>Home Partner</v>
      </c>
      <c r="F132" s="1" t="str">
        <f t="shared" si="9"/>
        <v>s.r.o.</v>
      </c>
      <c r="G132" s="8" t="str">
        <f t="shared" si="10"/>
        <v>943 66</v>
      </c>
      <c r="H132" s="1" t="str">
        <f t="shared" si="11"/>
        <v>187, 943 66, Chľaba</v>
      </c>
    </row>
    <row r="133" spans="1:8" x14ac:dyDescent="0.25">
      <c r="A133" s="2" t="s">
        <v>1473</v>
      </c>
      <c r="B133" s="2">
        <v>7101</v>
      </c>
      <c r="C133" s="2" t="s">
        <v>799</v>
      </c>
      <c r="D133" s="2" t="s">
        <v>1436</v>
      </c>
      <c r="E133" s="6" t="str">
        <f t="shared" si="8"/>
        <v>JaDaMiJa</v>
      </c>
      <c r="F133" s="1" t="str">
        <f t="shared" si="9"/>
        <v>k. s.</v>
      </c>
      <c r="G133" s="8" t="str">
        <f t="shared" si="10"/>
        <v>071 01</v>
      </c>
      <c r="H133" s="1" t="str">
        <f t="shared" si="11"/>
        <v xml:space="preserve"> Remeselnícka 21, 071 01, Michalovce</v>
      </c>
    </row>
    <row r="134" spans="1:8" x14ac:dyDescent="0.25">
      <c r="A134" s="2" t="s">
        <v>563</v>
      </c>
      <c r="B134" s="2">
        <v>90901</v>
      </c>
      <c r="C134" s="2" t="s">
        <v>1368</v>
      </c>
      <c r="D134" s="2" t="s">
        <v>1369</v>
      </c>
      <c r="E134" s="6" t="str">
        <f t="shared" si="8"/>
        <v>THORX</v>
      </c>
      <c r="F134" s="1" t="str">
        <f t="shared" si="9"/>
        <v>s.r.o.</v>
      </c>
      <c r="G134" s="8" t="str">
        <f t="shared" si="10"/>
        <v>909 01</v>
      </c>
      <c r="H134" s="1" t="str">
        <f t="shared" si="11"/>
        <v xml:space="preserve"> Predmestie 2358/99, 909 01, Skalica</v>
      </c>
    </row>
    <row r="135" spans="1:8" x14ac:dyDescent="0.25">
      <c r="A135" s="2" t="s">
        <v>432</v>
      </c>
      <c r="B135" s="2">
        <v>82108</v>
      </c>
      <c r="C135" s="2" t="s">
        <v>683</v>
      </c>
      <c r="D135" s="2" t="s">
        <v>1135</v>
      </c>
      <c r="E135" s="6" t="str">
        <f t="shared" si="8"/>
        <v>PANEUROPEAN CONSULTING</v>
      </c>
      <c r="F135" s="1" t="str">
        <f t="shared" si="9"/>
        <v>s.r.o.</v>
      </c>
      <c r="G135" s="8" t="str">
        <f t="shared" si="10"/>
        <v>821 08</v>
      </c>
      <c r="H135" s="1" t="str">
        <f t="shared" si="11"/>
        <v xml:space="preserve"> Jégého 12, 821 08, Bratislava-Ružinov</v>
      </c>
    </row>
    <row r="136" spans="1:8" x14ac:dyDescent="0.25">
      <c r="A136" s="2" t="s">
        <v>402</v>
      </c>
      <c r="B136" s="2">
        <v>8001</v>
      </c>
      <c r="C136" s="2" t="s">
        <v>657</v>
      </c>
      <c r="D136" s="2" t="s">
        <v>1194</v>
      </c>
      <c r="E136" s="6" t="str">
        <f t="shared" si="8"/>
        <v>MS MONTAGE</v>
      </c>
      <c r="F136" s="1" t="str">
        <f t="shared" si="9"/>
        <v>s.r.o.</v>
      </c>
      <c r="G136" s="8" t="str">
        <f t="shared" si="10"/>
        <v>080 01</v>
      </c>
      <c r="H136" s="1" t="str">
        <f t="shared" si="11"/>
        <v xml:space="preserve"> Budovateľská 59, 080 01, Prešov</v>
      </c>
    </row>
    <row r="137" spans="1:8" x14ac:dyDescent="0.25">
      <c r="A137" s="2" t="s">
        <v>360</v>
      </c>
      <c r="B137" s="2">
        <v>94301</v>
      </c>
      <c r="C137" s="2" t="s">
        <v>987</v>
      </c>
      <c r="D137" s="2" t="s">
        <v>1140</v>
      </c>
      <c r="E137" s="6" t="str">
        <f t="shared" si="8"/>
        <v>LLOYD TOWNSEND</v>
      </c>
      <c r="F137" s="1" t="str">
        <f t="shared" si="9"/>
        <v>s.r.o.</v>
      </c>
      <c r="G137" s="8" t="str">
        <f t="shared" si="10"/>
        <v>943 01</v>
      </c>
      <c r="H137" s="1" t="str">
        <f t="shared" si="11"/>
        <v xml:space="preserve"> Námestie Sv. Imricha 21, 943 01, Štúrovo</v>
      </c>
    </row>
    <row r="138" spans="1:8" x14ac:dyDescent="0.25">
      <c r="A138" s="2" t="s">
        <v>267</v>
      </c>
      <c r="B138" s="2">
        <v>1701</v>
      </c>
      <c r="C138" s="2" t="s">
        <v>750</v>
      </c>
      <c r="D138" s="2" t="s">
        <v>1027</v>
      </c>
      <c r="E138" s="6" t="str">
        <f t="shared" si="8"/>
        <v>GSXservis</v>
      </c>
      <c r="F138" s="1" t="str">
        <f t="shared" si="9"/>
        <v>s.r.o.</v>
      </c>
      <c r="G138" s="8" t="str">
        <f t="shared" si="10"/>
        <v>017 01</v>
      </c>
      <c r="H138" s="1" t="str">
        <f t="shared" si="11"/>
        <v xml:space="preserve"> Nám. Andreja Hlinku 29/34, 017 01, Považská Bystrica</v>
      </c>
    </row>
    <row r="139" spans="1:8" x14ac:dyDescent="0.25">
      <c r="A139" s="2" t="s">
        <v>260</v>
      </c>
      <c r="B139" s="2">
        <v>4922</v>
      </c>
      <c r="C139" s="2" t="s">
        <v>1019</v>
      </c>
      <c r="D139" s="2" t="s">
        <v>1020</v>
      </c>
      <c r="E139" s="6" t="str">
        <f t="shared" si="8"/>
        <v>GP Agency</v>
      </c>
      <c r="F139" s="1" t="str">
        <f t="shared" si="9"/>
        <v>s.r.o.</v>
      </c>
      <c r="G139" s="8" t="str">
        <f t="shared" si="10"/>
        <v>049 22</v>
      </c>
      <c r="H139" s="1" t="str">
        <f t="shared" si="11"/>
        <v xml:space="preserve"> Turecká 615, 049 22, Gemerská Poloma</v>
      </c>
    </row>
    <row r="140" spans="1:8" x14ac:dyDescent="0.25">
      <c r="A140" s="2" t="s">
        <v>289</v>
      </c>
      <c r="B140" s="2">
        <v>7501</v>
      </c>
      <c r="C140" s="2" t="s">
        <v>876</v>
      </c>
      <c r="D140" s="2" t="s">
        <v>1054</v>
      </c>
      <c r="E140" s="6" t="str">
        <f t="shared" si="8"/>
        <v>HUGOPARTNER</v>
      </c>
      <c r="F140" s="1" t="str">
        <f t="shared" si="9"/>
        <v>s.r.o.</v>
      </c>
      <c r="G140" s="8" t="str">
        <f t="shared" si="10"/>
        <v>075 01</v>
      </c>
      <c r="H140" s="1" t="str">
        <f t="shared" si="11"/>
        <v xml:space="preserve"> M.R.Štefánika 3197/32, 075 01, Trebišov</v>
      </c>
    </row>
    <row r="141" spans="1:8" x14ac:dyDescent="0.25">
      <c r="A141" s="2" t="s">
        <v>37</v>
      </c>
      <c r="B141" s="2">
        <v>84107</v>
      </c>
      <c r="C141" s="2" t="s">
        <v>720</v>
      </c>
      <c r="D141" s="2" t="s">
        <v>721</v>
      </c>
      <c r="E141" s="6" t="str">
        <f t="shared" si="8"/>
        <v>Akordea</v>
      </c>
      <c r="F141" s="1" t="str">
        <f t="shared" si="9"/>
        <v>s.r.o.</v>
      </c>
      <c r="G141" s="8" t="str">
        <f t="shared" si="10"/>
        <v>841 07</v>
      </c>
      <c r="H141" s="1" t="str">
        <f t="shared" si="11"/>
        <v xml:space="preserve"> Pavla Horova 19, 841 07, Bratislava-Devínska Nová Ves</v>
      </c>
    </row>
    <row r="142" spans="1:8" x14ac:dyDescent="0.25">
      <c r="A142" s="2" t="s">
        <v>106</v>
      </c>
      <c r="B142" s="2">
        <v>93101</v>
      </c>
      <c r="C142" s="2" t="s">
        <v>819</v>
      </c>
      <c r="D142" s="2" t="s">
        <v>820</v>
      </c>
      <c r="E142" s="6" t="str">
        <f t="shared" si="8"/>
        <v>BONO GROUP</v>
      </c>
      <c r="F142" s="1" t="str">
        <f t="shared" si="9"/>
        <v>s.r.o.</v>
      </c>
      <c r="G142" s="8" t="str">
        <f t="shared" si="10"/>
        <v>931 01</v>
      </c>
      <c r="H142" s="1" t="str">
        <f t="shared" si="11"/>
        <v xml:space="preserve"> Mliečňanská 19, 931 01, Šamorín</v>
      </c>
    </row>
    <row r="143" spans="1:8" x14ac:dyDescent="0.25">
      <c r="A143" s="2" t="s">
        <v>30</v>
      </c>
      <c r="B143" s="2">
        <v>92203</v>
      </c>
      <c r="C143" s="2" t="s">
        <v>708</v>
      </c>
      <c r="D143" s="2" t="s">
        <v>709</v>
      </c>
      <c r="E143" s="6" t="str">
        <f t="shared" si="8"/>
        <v>agentúra KLASA</v>
      </c>
      <c r="F143" s="1" t="str">
        <f t="shared" si="9"/>
        <v>s.r.o.</v>
      </c>
      <c r="G143" s="8" t="str">
        <f t="shared" si="10"/>
        <v>922 03</v>
      </c>
      <c r="H143" s="1" t="str">
        <f t="shared" si="11"/>
        <v xml:space="preserve"> Námestie slobody 499, 922 03, Vrbové</v>
      </c>
    </row>
    <row r="144" spans="1:8" x14ac:dyDescent="0.25">
      <c r="A144" s="2" t="s">
        <v>428</v>
      </c>
      <c r="B144" s="2" t="s">
        <v>429</v>
      </c>
      <c r="C144" s="2" t="s">
        <v>1221</v>
      </c>
      <c r="D144" s="2" t="s">
        <v>1222</v>
      </c>
      <c r="E144" s="6" t="str">
        <f t="shared" si="8"/>
        <v>P.K.S. Family</v>
      </c>
      <c r="F144" s="1" t="str">
        <f t="shared" si="9"/>
        <v xml:space="preserve">s.r.o. </v>
      </c>
      <c r="G144" s="8" t="str">
        <f t="shared" si="10"/>
        <v xml:space="preserve">059 2 </v>
      </c>
      <c r="H144" s="1" t="str">
        <f t="shared" si="11"/>
        <v xml:space="preserve">Hlavná 96/75 , 059 2 , Huncovce </v>
      </c>
    </row>
    <row r="145" spans="1:8" x14ac:dyDescent="0.25">
      <c r="A145" s="2" t="s">
        <v>65</v>
      </c>
      <c r="B145" s="2">
        <v>2601</v>
      </c>
      <c r="C145" s="2" t="s">
        <v>768</v>
      </c>
      <c r="D145" s="2" t="s">
        <v>769</v>
      </c>
      <c r="E145" s="6" t="str">
        <f t="shared" si="8"/>
        <v>ASCON SK</v>
      </c>
      <c r="F145" s="1" t="str">
        <f t="shared" si="9"/>
        <v>s.r.o.</v>
      </c>
      <c r="G145" s="8" t="str">
        <f t="shared" si="10"/>
        <v>026 01</v>
      </c>
      <c r="H145" s="1" t="str">
        <f t="shared" si="11"/>
        <v xml:space="preserve"> Hviezdoslavovo námestie 1676, 026 01, Dolný Kubín</v>
      </c>
    </row>
    <row r="146" spans="1:8" x14ac:dyDescent="0.25">
      <c r="A146" s="2" t="s">
        <v>419</v>
      </c>
      <c r="B146" s="2">
        <v>82109</v>
      </c>
      <c r="C146" s="2" t="s">
        <v>683</v>
      </c>
      <c r="D146" s="2" t="s">
        <v>1142</v>
      </c>
      <c r="E146" s="6" t="str">
        <f t="shared" si="8"/>
        <v>ONLINE BRIGÁDNICI</v>
      </c>
      <c r="F146" s="1" t="str">
        <f t="shared" si="9"/>
        <v>s.r.o.</v>
      </c>
      <c r="G146" s="8" t="str">
        <f t="shared" si="10"/>
        <v>821 09</v>
      </c>
      <c r="H146" s="1" t="str">
        <f t="shared" si="11"/>
        <v xml:space="preserve"> Košická 37, 821 09, Bratislava-Ružinov</v>
      </c>
    </row>
    <row r="147" spans="1:8" x14ac:dyDescent="0.25">
      <c r="A147" s="2" t="s">
        <v>283</v>
      </c>
      <c r="B147" s="2">
        <v>81103</v>
      </c>
      <c r="C147" s="2" t="s">
        <v>668</v>
      </c>
      <c r="D147" s="2" t="s">
        <v>1047</v>
      </c>
      <c r="E147" s="6" t="str">
        <f t="shared" si="8"/>
        <v>HR CUBE</v>
      </c>
      <c r="F147" s="1" t="str">
        <f t="shared" si="9"/>
        <v>s.r.o.</v>
      </c>
      <c r="G147" s="8" t="str">
        <f t="shared" si="10"/>
        <v>811 03</v>
      </c>
      <c r="H147" s="1" t="str">
        <f t="shared" si="11"/>
        <v xml:space="preserve"> Zochova 16/X, 811 03, Bratislava-Staré Mesto</v>
      </c>
    </row>
    <row r="148" spans="1:8" x14ac:dyDescent="0.25">
      <c r="A148" s="2" t="s">
        <v>559</v>
      </c>
      <c r="B148" s="2">
        <v>91701</v>
      </c>
      <c r="C148" s="2" t="s">
        <v>695</v>
      </c>
      <c r="D148" s="2" t="s">
        <v>1364</v>
      </c>
      <c r="E148" s="6" t="str">
        <f t="shared" si="8"/>
        <v>TAWORO</v>
      </c>
      <c r="F148" s="1" t="str">
        <f t="shared" si="9"/>
        <v>s.r.o.</v>
      </c>
      <c r="G148" s="8" t="str">
        <f t="shared" si="10"/>
        <v>917 01</v>
      </c>
      <c r="H148" s="1" t="str">
        <f t="shared" si="11"/>
        <v xml:space="preserve"> Paulínska 20, 917 01, Trnava</v>
      </c>
    </row>
    <row r="149" spans="1:8" x14ac:dyDescent="0.25">
      <c r="A149" s="2" t="s">
        <v>270</v>
      </c>
      <c r="B149" s="2">
        <v>5901</v>
      </c>
      <c r="C149" s="2" t="s">
        <v>1030</v>
      </c>
      <c r="D149" s="2" t="s">
        <v>1031</v>
      </c>
      <c r="E149" s="6" t="str">
        <f t="shared" si="8"/>
        <v>HALTEN</v>
      </c>
      <c r="F149" s="1" t="str">
        <f t="shared" si="9"/>
        <v>s.r.o.</v>
      </c>
      <c r="G149" s="8" t="str">
        <f t="shared" si="10"/>
        <v>059 01</v>
      </c>
      <c r="H149" s="1" t="str">
        <f t="shared" si="11"/>
        <v xml:space="preserve"> Družstevná 869/26, 059 01, Spišská Belá</v>
      </c>
    </row>
    <row r="150" spans="1:8" x14ac:dyDescent="0.25">
      <c r="A150" s="2" t="s">
        <v>325</v>
      </c>
      <c r="B150" s="2">
        <v>90051</v>
      </c>
      <c r="C150" s="2" t="s">
        <v>1100</v>
      </c>
      <c r="D150" s="2" t="s">
        <v>1101</v>
      </c>
      <c r="E150" s="6" t="str">
        <f t="shared" si="8"/>
        <v>JOB - TEAM</v>
      </c>
      <c r="F150" s="1" t="str">
        <f t="shared" si="9"/>
        <v>s.r.o.</v>
      </c>
      <c r="G150" s="8" t="str">
        <f t="shared" si="10"/>
        <v>900 51</v>
      </c>
      <c r="H150" s="1" t="str">
        <f t="shared" si="11"/>
        <v xml:space="preserve"> Železničiarska 4, 900 51, Zohor</v>
      </c>
    </row>
    <row r="151" spans="1:8" x14ac:dyDescent="0.25">
      <c r="A151" s="2" t="s">
        <v>190</v>
      </c>
      <c r="B151" s="2">
        <v>8501</v>
      </c>
      <c r="C151" s="2" t="s">
        <v>861</v>
      </c>
      <c r="D151" s="2" t="s">
        <v>928</v>
      </c>
      <c r="E151" s="6" t="str">
        <f t="shared" si="8"/>
        <v>EMPRES - IN</v>
      </c>
      <c r="F151" s="1" t="str">
        <f t="shared" si="9"/>
        <v>s.r.o.</v>
      </c>
      <c r="G151" s="8" t="str">
        <f t="shared" si="10"/>
        <v>085 01</v>
      </c>
      <c r="H151" s="1" t="str">
        <f t="shared" si="11"/>
        <v xml:space="preserve"> Priemyselná 1602/8, 085 01, Bardejov</v>
      </c>
    </row>
    <row r="152" spans="1:8" x14ac:dyDescent="0.25">
      <c r="A152" s="2" t="s">
        <v>238</v>
      </c>
      <c r="B152" s="2">
        <v>4001</v>
      </c>
      <c r="C152" s="2" t="s">
        <v>961</v>
      </c>
      <c r="D152" s="2" t="s">
        <v>989</v>
      </c>
      <c r="E152" s="6" t="str">
        <f t="shared" si="8"/>
        <v>Francerelax</v>
      </c>
      <c r="F152" s="1" t="str">
        <f t="shared" si="9"/>
        <v>s.r.o.</v>
      </c>
      <c r="G152" s="8" t="str">
        <f t="shared" si="10"/>
        <v>040 01</v>
      </c>
      <c r="H152" s="1" t="str">
        <f t="shared" si="11"/>
        <v xml:space="preserve"> Dominikánske nám. 21, 040 01, Košice-Staré Mesto</v>
      </c>
    </row>
    <row r="153" spans="1:8" x14ac:dyDescent="0.25">
      <c r="A153" s="2" t="s">
        <v>333</v>
      </c>
      <c r="B153" s="2">
        <v>90031</v>
      </c>
      <c r="C153" s="2" t="s">
        <v>773</v>
      </c>
      <c r="D153" s="2" t="s">
        <v>1111</v>
      </c>
      <c r="E153" s="6" t="str">
        <f t="shared" si="8"/>
        <v>Jobhunter</v>
      </c>
      <c r="F153" s="1" t="str">
        <f t="shared" si="9"/>
        <v>s.r.o.</v>
      </c>
      <c r="G153" s="8" t="str">
        <f t="shared" si="10"/>
        <v>900 31</v>
      </c>
      <c r="H153" s="1" t="str">
        <f t="shared" si="11"/>
        <v xml:space="preserve"> Dlhá 2065/2A , 900 31, Stupava</v>
      </c>
    </row>
    <row r="154" spans="1:8" x14ac:dyDescent="0.25">
      <c r="A154" s="2" t="s">
        <v>1474</v>
      </c>
      <c r="B154" s="2">
        <v>5361</v>
      </c>
      <c r="C154" s="2" t="s">
        <v>916</v>
      </c>
      <c r="D154" s="2" t="s">
        <v>917</v>
      </c>
      <c r="E154" s="6" t="str">
        <f t="shared" si="8"/>
        <v>EL RANDI</v>
      </c>
      <c r="F154" s="1" t="str">
        <f t="shared" si="9"/>
        <v>k. s.</v>
      </c>
      <c r="G154" s="8" t="str">
        <f t="shared" si="10"/>
        <v>053 61</v>
      </c>
      <c r="H154" s="1" t="str">
        <f t="shared" si="11"/>
        <v xml:space="preserve"> Kostolná 20, 053 61, Spišské Vlachy</v>
      </c>
    </row>
    <row r="155" spans="1:8" x14ac:dyDescent="0.25">
      <c r="A155" s="2" t="s">
        <v>510</v>
      </c>
      <c r="B155" s="2">
        <v>85101</v>
      </c>
      <c r="C155" s="2" t="s">
        <v>676</v>
      </c>
      <c r="D155" s="2" t="s">
        <v>1308</v>
      </c>
      <c r="E155" s="6" t="str">
        <f t="shared" si="8"/>
        <v>SAMJA CONSULT</v>
      </c>
      <c r="F155" s="1" t="str">
        <f t="shared" si="9"/>
        <v>s.r.o.</v>
      </c>
      <c r="G155" s="8" t="str">
        <f t="shared" si="10"/>
        <v>851 01</v>
      </c>
      <c r="H155" s="1" t="str">
        <f t="shared" si="11"/>
        <v xml:space="preserve"> Údernícka 11, 851 01, Bratislava-Petržalka</v>
      </c>
    </row>
    <row r="156" spans="1:8" x14ac:dyDescent="0.25">
      <c r="A156" s="2" t="s">
        <v>477</v>
      </c>
      <c r="B156" s="2">
        <v>94901</v>
      </c>
      <c r="C156" s="2" t="s">
        <v>718</v>
      </c>
      <c r="D156" s="2" t="s">
        <v>1272</v>
      </c>
      <c r="E156" s="6" t="str">
        <f t="shared" si="8"/>
        <v>Promopharma</v>
      </c>
      <c r="F156" s="1" t="str">
        <f t="shared" si="9"/>
        <v>s.r.o.</v>
      </c>
      <c r="G156" s="8" t="str">
        <f t="shared" si="10"/>
        <v>949 01</v>
      </c>
      <c r="H156" s="1" t="str">
        <f t="shared" si="11"/>
        <v xml:space="preserve"> Nábrežie Mládeže 83, 949 01, Nitra</v>
      </c>
    </row>
    <row r="157" spans="1:8" x14ac:dyDescent="0.25">
      <c r="A157" s="2" t="s">
        <v>370</v>
      </c>
      <c r="B157" s="2">
        <v>5322</v>
      </c>
      <c r="C157" s="2" t="s">
        <v>1151</v>
      </c>
      <c r="D157" s="2">
        <v>298</v>
      </c>
      <c r="E157" s="6" t="str">
        <f t="shared" si="8"/>
        <v>Maison Group</v>
      </c>
      <c r="F157" s="1" t="str">
        <f t="shared" si="9"/>
        <v>s.r.o.</v>
      </c>
      <c r="G157" s="8" t="str">
        <f t="shared" si="10"/>
        <v>053 22</v>
      </c>
      <c r="H157" s="1" t="str">
        <f t="shared" si="11"/>
        <v>298, 053 22, Odorín</v>
      </c>
    </row>
    <row r="158" spans="1:8" x14ac:dyDescent="0.25">
      <c r="A158" s="2" t="s">
        <v>409</v>
      </c>
      <c r="B158" s="2">
        <v>4001</v>
      </c>
      <c r="C158" s="2" t="s">
        <v>1010</v>
      </c>
      <c r="D158" s="2" t="s">
        <v>1201</v>
      </c>
      <c r="E158" s="6" t="str">
        <f t="shared" si="8"/>
        <v>Nataly plus</v>
      </c>
      <c r="F158" s="1" t="str">
        <f t="shared" si="9"/>
        <v>s.r.o.</v>
      </c>
      <c r="G158" s="8" t="str">
        <f t="shared" si="10"/>
        <v>040 01</v>
      </c>
      <c r="H158" s="1" t="str">
        <f t="shared" si="11"/>
        <v xml:space="preserve"> Hutnícka 8, 040 01, Košice-Sever</v>
      </c>
    </row>
    <row r="159" spans="1:8" x14ac:dyDescent="0.25">
      <c r="A159" s="2" t="s">
        <v>145</v>
      </c>
      <c r="B159" s="2">
        <v>92901</v>
      </c>
      <c r="C159" s="2" t="s">
        <v>797</v>
      </c>
      <c r="D159" s="2" t="s">
        <v>871</v>
      </c>
      <c r="E159" s="6" t="str">
        <f t="shared" si="8"/>
        <v>Croner</v>
      </c>
      <c r="F159" s="1" t="str">
        <f t="shared" si="9"/>
        <v>s.r.o.</v>
      </c>
      <c r="G159" s="8" t="str">
        <f t="shared" si="10"/>
        <v>929 01</v>
      </c>
      <c r="H159" s="1" t="str">
        <f t="shared" si="11"/>
        <v xml:space="preserve"> Malotejedská 167/74A, 929 01, Dunajská Streda</v>
      </c>
    </row>
    <row r="160" spans="1:8" x14ac:dyDescent="0.25">
      <c r="A160" s="2" t="s">
        <v>400</v>
      </c>
      <c r="B160" s="2">
        <v>90085</v>
      </c>
      <c r="C160" s="2" t="s">
        <v>1191</v>
      </c>
      <c r="D160" s="2">
        <v>94</v>
      </c>
      <c r="E160" s="6" t="str">
        <f t="shared" si="8"/>
        <v>MOVE B.S.</v>
      </c>
      <c r="F160" s="1" t="str">
        <f t="shared" si="9"/>
        <v>s.r.o.</v>
      </c>
      <c r="G160" s="8" t="str">
        <f t="shared" si="10"/>
        <v>900 85</v>
      </c>
      <c r="H160" s="1" t="str">
        <f t="shared" si="11"/>
        <v>94, 900 85, Vištuk</v>
      </c>
    </row>
    <row r="161" spans="1:8" x14ac:dyDescent="0.25">
      <c r="A161" s="2" t="s">
        <v>202</v>
      </c>
      <c r="B161" s="2">
        <v>94148</v>
      </c>
      <c r="C161" s="2" t="s">
        <v>943</v>
      </c>
      <c r="D161" s="2" t="s">
        <v>944</v>
      </c>
      <c r="E161" s="6" t="str">
        <f t="shared" si="8"/>
        <v>EUROELITE GROUP</v>
      </c>
      <c r="F161" s="1" t="str">
        <f t="shared" si="9"/>
        <v>s.r.o.</v>
      </c>
      <c r="G161" s="8" t="str">
        <f t="shared" si="10"/>
        <v>941 48</v>
      </c>
      <c r="H161" s="1" t="str">
        <f t="shared" si="11"/>
        <v xml:space="preserve"> Za humnami 508/28, 941 48, Podhájska</v>
      </c>
    </row>
    <row r="162" spans="1:8" x14ac:dyDescent="0.25">
      <c r="A162" s="2" t="s">
        <v>100</v>
      </c>
      <c r="B162" s="2">
        <v>1008</v>
      </c>
      <c r="C162" s="2" t="s">
        <v>753</v>
      </c>
      <c r="D162" s="2" t="s">
        <v>813</v>
      </c>
      <c r="E162" s="6" t="str">
        <f t="shared" si="8"/>
        <v>BKL</v>
      </c>
      <c r="F162" s="1" t="str">
        <f t="shared" si="9"/>
        <v>s.r.o.</v>
      </c>
      <c r="G162" s="8" t="str">
        <f t="shared" si="10"/>
        <v>010 08</v>
      </c>
      <c r="H162" s="1" t="str">
        <f t="shared" si="11"/>
        <v xml:space="preserve"> Pittsburgská 18, 010 08, Žilina</v>
      </c>
    </row>
    <row r="163" spans="1:8" x14ac:dyDescent="0.25">
      <c r="A163" s="2" t="s">
        <v>555</v>
      </c>
      <c r="B163" s="2">
        <v>82102</v>
      </c>
      <c r="C163" s="2" t="s">
        <v>683</v>
      </c>
      <c r="D163" s="2" t="s">
        <v>1359</v>
      </c>
      <c r="E163" s="6" t="str">
        <f t="shared" si="8"/>
        <v>Sz3</v>
      </c>
      <c r="F163" s="1" t="str">
        <f t="shared" si="9"/>
        <v>s.r.o.</v>
      </c>
      <c r="G163" s="8" t="str">
        <f t="shared" si="10"/>
        <v>821 02</v>
      </c>
      <c r="H163" s="1" t="str">
        <f t="shared" si="11"/>
        <v xml:space="preserve"> Súmračná 5, 821 02, Bratislava-Ružinov</v>
      </c>
    </row>
    <row r="164" spans="1:8" x14ac:dyDescent="0.25">
      <c r="A164" s="2" t="s">
        <v>580</v>
      </c>
      <c r="B164" s="2">
        <v>97401</v>
      </c>
      <c r="C164" s="2" t="s">
        <v>704</v>
      </c>
      <c r="D164" s="2" t="s">
        <v>1386</v>
      </c>
      <c r="E164" s="6" t="str">
        <f t="shared" si="8"/>
        <v>V-Boost</v>
      </c>
      <c r="F164" s="1" t="str">
        <f t="shared" si="9"/>
        <v>s.r.o.</v>
      </c>
      <c r="G164" s="8" t="str">
        <f t="shared" si="10"/>
        <v>974 01</v>
      </c>
      <c r="H164" s="1" t="str">
        <f t="shared" si="11"/>
        <v xml:space="preserve"> Golianova 9, 974 01, Banská Bystrica</v>
      </c>
    </row>
    <row r="165" spans="1:8" x14ac:dyDescent="0.25">
      <c r="A165" s="2" t="s">
        <v>1475</v>
      </c>
      <c r="B165" s="2">
        <v>92901</v>
      </c>
      <c r="C165" s="2" t="s">
        <v>797</v>
      </c>
      <c r="D165" s="2" t="s">
        <v>993</v>
      </c>
      <c r="E165" s="6" t="str">
        <f t="shared" si="8"/>
        <v>Friday</v>
      </c>
      <c r="F165" s="1" t="str">
        <f t="shared" si="9"/>
        <v>k. s.</v>
      </c>
      <c r="G165" s="8" t="str">
        <f t="shared" si="10"/>
        <v>929 01</v>
      </c>
      <c r="H165" s="1" t="str">
        <f t="shared" si="11"/>
        <v xml:space="preserve"> Žitnoostrovská 1328/10, 929 01, Dunajská Streda</v>
      </c>
    </row>
    <row r="166" spans="1:8" x14ac:dyDescent="0.25">
      <c r="A166" s="2" t="s">
        <v>83</v>
      </c>
      <c r="B166" s="2">
        <v>91101</v>
      </c>
      <c r="C166" s="2" t="s">
        <v>722</v>
      </c>
      <c r="D166" s="2" t="s">
        <v>790</v>
      </c>
      <c r="E166" s="6" t="str">
        <f t="shared" si="8"/>
        <v>B H T group</v>
      </c>
      <c r="F166" s="1" t="str">
        <f t="shared" si="9"/>
        <v>s.r.o.</v>
      </c>
      <c r="G166" s="8" t="str">
        <f t="shared" si="10"/>
        <v>911 01</v>
      </c>
      <c r="H166" s="1" t="str">
        <f t="shared" si="11"/>
        <v xml:space="preserve"> Štúrovo námestie 122/3, 911 01, Trenčín</v>
      </c>
    </row>
    <row r="167" spans="1:8" x14ac:dyDescent="0.25">
      <c r="A167" s="2" t="s">
        <v>519</v>
      </c>
      <c r="B167" s="2">
        <v>92584</v>
      </c>
      <c r="C167" s="2" t="s">
        <v>1319</v>
      </c>
      <c r="D167" s="2" t="s">
        <v>1320</v>
      </c>
      <c r="E167" s="6" t="str">
        <f t="shared" si="8"/>
        <v>SH agency</v>
      </c>
      <c r="F167" s="1" t="str">
        <f t="shared" si="9"/>
        <v>s.r.o.</v>
      </c>
      <c r="G167" s="8" t="str">
        <f t="shared" si="10"/>
        <v>925 84</v>
      </c>
      <c r="H167" s="1" t="str">
        <f t="shared" si="11"/>
        <v xml:space="preserve">  12/10, 925 84, Vlčany</v>
      </c>
    </row>
    <row r="168" spans="1:8" x14ac:dyDescent="0.25">
      <c r="A168" s="2" t="s">
        <v>479</v>
      </c>
      <c r="B168" s="2">
        <v>5205</v>
      </c>
      <c r="C168" s="2" t="s">
        <v>710</v>
      </c>
      <c r="D168" s="2" t="s">
        <v>1275</v>
      </c>
      <c r="E168" s="6" t="str">
        <f t="shared" si="8"/>
        <v>Pro-Staff Recruitment</v>
      </c>
      <c r="F168" s="1" t="str">
        <f t="shared" si="9"/>
        <v>s.r.o.</v>
      </c>
      <c r="G168" s="8" t="str">
        <f t="shared" si="10"/>
        <v>052 05</v>
      </c>
      <c r="H168" s="1" t="str">
        <f t="shared" si="11"/>
        <v xml:space="preserve"> J. Matušku 2/2303, 052 05, Spišská Nová Ves</v>
      </c>
    </row>
    <row r="169" spans="1:8" x14ac:dyDescent="0.25">
      <c r="A169" s="2" t="s">
        <v>439</v>
      </c>
      <c r="B169" s="2">
        <v>83107</v>
      </c>
      <c r="C169" s="2" t="s">
        <v>757</v>
      </c>
      <c r="D169" s="2" t="s">
        <v>1229</v>
      </c>
      <c r="E169" s="6" t="str">
        <f t="shared" si="8"/>
        <v>Peoplesolutions</v>
      </c>
      <c r="F169" s="1" t="str">
        <f t="shared" si="9"/>
        <v>s.r.o.</v>
      </c>
      <c r="G169" s="8" t="str">
        <f t="shared" si="10"/>
        <v>831 07</v>
      </c>
      <c r="H169" s="1" t="str">
        <f t="shared" si="11"/>
        <v xml:space="preserve"> Tomanova 76, 831 07, Bratislava-Vajnory</v>
      </c>
    </row>
    <row r="170" spans="1:8" x14ac:dyDescent="0.25">
      <c r="A170" s="2" t="s">
        <v>1476</v>
      </c>
      <c r="B170" s="2">
        <v>82105</v>
      </c>
      <c r="C170" s="2" t="s">
        <v>683</v>
      </c>
      <c r="D170" s="2" t="s">
        <v>738</v>
      </c>
      <c r="E170" s="6" t="str">
        <f t="shared" si="8"/>
        <v>Alternia</v>
      </c>
      <c r="F170" s="1" t="str">
        <f t="shared" si="9"/>
        <v>a. s.</v>
      </c>
      <c r="G170" s="8" t="str">
        <f t="shared" si="10"/>
        <v>821 05</v>
      </c>
      <c r="H170" s="1" t="str">
        <f t="shared" si="11"/>
        <v xml:space="preserve"> Sinokvetná 25, 821 05, Bratislava-Ružinov</v>
      </c>
    </row>
    <row r="171" spans="1:8" x14ac:dyDescent="0.25">
      <c r="A171" s="2" t="s">
        <v>1477</v>
      </c>
      <c r="B171" s="2">
        <v>85101</v>
      </c>
      <c r="C171" s="2" t="s">
        <v>676</v>
      </c>
      <c r="D171" s="2" t="s">
        <v>677</v>
      </c>
      <c r="E171" s="6" t="str">
        <f t="shared" si="8"/>
        <v>Blue People</v>
      </c>
      <c r="F171" s="1" t="str">
        <f t="shared" si="9"/>
        <v>k. s.</v>
      </c>
      <c r="G171" s="8" t="str">
        <f t="shared" si="10"/>
        <v>851 01</v>
      </c>
      <c r="H171" s="1" t="str">
        <f t="shared" si="11"/>
        <v xml:space="preserve"> Kopčianska 10, 851 01, Bratislava-Petržalka</v>
      </c>
    </row>
    <row r="172" spans="1:8" x14ac:dyDescent="0.25">
      <c r="A172" s="2" t="s">
        <v>1478</v>
      </c>
      <c r="B172" s="2">
        <v>94701</v>
      </c>
      <c r="C172" s="2" t="s">
        <v>922</v>
      </c>
      <c r="D172" s="2" t="s">
        <v>1274</v>
      </c>
      <c r="E172" s="6" t="str">
        <f t="shared" si="8"/>
        <v>Prosocia</v>
      </c>
      <c r="F172" s="1" t="str">
        <f t="shared" si="9"/>
        <v>a. s.</v>
      </c>
      <c r="G172" s="8" t="str">
        <f t="shared" si="10"/>
        <v>947 01</v>
      </c>
      <c r="H172" s="1" t="str">
        <f t="shared" si="11"/>
        <v xml:space="preserve"> Á.Fesztyho 1433/23, 947 01, Hurbanovo</v>
      </c>
    </row>
    <row r="173" spans="1:8" x14ac:dyDescent="0.25">
      <c r="A173" s="2" t="s">
        <v>112</v>
      </c>
      <c r="B173" s="2">
        <v>91101</v>
      </c>
      <c r="C173" s="2" t="s">
        <v>722</v>
      </c>
      <c r="D173" s="2" t="s">
        <v>828</v>
      </c>
      <c r="E173" s="6" t="str">
        <f t="shared" si="8"/>
        <v>BUDEX</v>
      </c>
      <c r="F173" s="1" t="str">
        <f t="shared" si="9"/>
        <v>s.r.o.</v>
      </c>
      <c r="G173" s="8" t="str">
        <f t="shared" si="10"/>
        <v>911 01</v>
      </c>
      <c r="H173" s="1" t="str">
        <f t="shared" si="11"/>
        <v xml:space="preserve"> Gen. M. R. Štefánika 373/11, 911 01, Trenčín</v>
      </c>
    </row>
    <row r="174" spans="1:8" x14ac:dyDescent="0.25">
      <c r="A174" s="2" t="s">
        <v>23</v>
      </c>
      <c r="B174" s="2">
        <v>91701</v>
      </c>
      <c r="C174" s="2" t="s">
        <v>695</v>
      </c>
      <c r="D174" s="2" t="s">
        <v>696</v>
      </c>
      <c r="E174" s="6" t="str">
        <f t="shared" si="8"/>
        <v>ADRAGOS</v>
      </c>
      <c r="F174" s="1" t="str">
        <f t="shared" si="9"/>
        <v>s.r.o.</v>
      </c>
      <c r="G174" s="8" t="str">
        <f t="shared" si="10"/>
        <v>917 01</v>
      </c>
      <c r="H174" s="1" t="str">
        <f t="shared" si="11"/>
        <v xml:space="preserve"> Tamaškovičova 17, 917 01, Trnava</v>
      </c>
    </row>
    <row r="175" spans="1:8" x14ac:dyDescent="0.25">
      <c r="A175" s="2" t="s">
        <v>599</v>
      </c>
      <c r="B175" s="2">
        <v>81104</v>
      </c>
      <c r="C175" s="2" t="s">
        <v>668</v>
      </c>
      <c r="D175" s="2" t="s">
        <v>936</v>
      </c>
      <c r="E175" s="6" t="str">
        <f t="shared" si="8"/>
        <v>AKADÉMIA OPATROVATEĽSTVA</v>
      </c>
      <c r="F175" s="1" t="str">
        <f t="shared" si="9"/>
        <v>a.s.</v>
      </c>
      <c r="G175" s="8" t="str">
        <f t="shared" si="10"/>
        <v>811 04</v>
      </c>
      <c r="H175" s="1" t="str">
        <f t="shared" si="11"/>
        <v xml:space="preserve"> Majakovského 9, 811 04, Bratislava-Staré Mesto</v>
      </c>
    </row>
    <row r="176" spans="1:8" x14ac:dyDescent="0.25">
      <c r="A176" s="2" t="s">
        <v>354</v>
      </c>
      <c r="B176" s="2">
        <v>85107</v>
      </c>
      <c r="C176" s="2" t="s">
        <v>676</v>
      </c>
      <c r="D176" s="2" t="s">
        <v>1132</v>
      </c>
      <c r="E176" s="6" t="str">
        <f t="shared" si="8"/>
        <v>LEASE WORK</v>
      </c>
      <c r="F176" s="1" t="str">
        <f t="shared" si="9"/>
        <v>s.r.o.</v>
      </c>
      <c r="G176" s="8" t="str">
        <f t="shared" si="10"/>
        <v>851 07</v>
      </c>
      <c r="H176" s="1" t="str">
        <f t="shared" si="11"/>
        <v xml:space="preserve"> Ľubovnianska 14, 851 07, Bratislava-Petržalka</v>
      </c>
    </row>
    <row r="177" spans="1:8" x14ac:dyDescent="0.25">
      <c r="A177" s="2" t="s">
        <v>113</v>
      </c>
      <c r="B177" s="2">
        <v>83103</v>
      </c>
      <c r="C177" s="2" t="s">
        <v>671</v>
      </c>
      <c r="D177" s="2" t="s">
        <v>829</v>
      </c>
      <c r="E177" s="6" t="str">
        <f t="shared" si="8"/>
        <v>BULHA</v>
      </c>
      <c r="F177" s="1" t="str">
        <f t="shared" si="9"/>
        <v>s.r.o.</v>
      </c>
      <c r="G177" s="8" t="str">
        <f t="shared" si="10"/>
        <v>831 03</v>
      </c>
      <c r="H177" s="1" t="str">
        <f t="shared" si="11"/>
        <v xml:space="preserve"> Vajnorská 244/31, 831 03, Bratislava-Nové Mesto</v>
      </c>
    </row>
    <row r="178" spans="1:8" x14ac:dyDescent="0.25">
      <c r="A178" s="2" t="s">
        <v>383</v>
      </c>
      <c r="B178" s="2">
        <v>3401</v>
      </c>
      <c r="C178" s="2" t="s">
        <v>1167</v>
      </c>
      <c r="D178" s="2" t="s">
        <v>1168</v>
      </c>
      <c r="E178" s="6" t="str">
        <f t="shared" si="8"/>
        <v>Menkraft</v>
      </c>
      <c r="F178" s="1" t="str">
        <f t="shared" si="9"/>
        <v>s.r.o.</v>
      </c>
      <c r="G178" s="8" t="str">
        <f t="shared" si="10"/>
        <v>034 01</v>
      </c>
      <c r="H178" s="1" t="str">
        <f t="shared" si="11"/>
        <v xml:space="preserve"> A. Bernoláka 1419/10, 034 01, Ružomberok</v>
      </c>
    </row>
    <row r="179" spans="1:8" x14ac:dyDescent="0.25">
      <c r="A179" s="2" t="s">
        <v>161</v>
      </c>
      <c r="B179" s="2">
        <v>82101</v>
      </c>
      <c r="C179" s="2" t="s">
        <v>683</v>
      </c>
      <c r="D179" s="2" t="s">
        <v>889</v>
      </c>
      <c r="E179" s="6" t="str">
        <f t="shared" si="8"/>
        <v>Deskatpeople</v>
      </c>
      <c r="F179" s="1" t="str">
        <f t="shared" si="9"/>
        <v>s.r.o.</v>
      </c>
      <c r="G179" s="8" t="str">
        <f t="shared" si="10"/>
        <v>821 01</v>
      </c>
      <c r="H179" s="1" t="str">
        <f t="shared" si="11"/>
        <v xml:space="preserve"> Sedmokrásková 2, 821 01, Bratislava-Ružinov</v>
      </c>
    </row>
    <row r="180" spans="1:8" x14ac:dyDescent="0.25">
      <c r="A180" s="2" t="s">
        <v>144</v>
      </c>
      <c r="B180" s="2">
        <v>97101</v>
      </c>
      <c r="C180" s="2" t="s">
        <v>691</v>
      </c>
      <c r="D180" s="2" t="s">
        <v>870</v>
      </c>
      <c r="E180" s="6" t="str">
        <f t="shared" si="8"/>
        <v>Crew Maritiem</v>
      </c>
      <c r="F180" s="1" t="str">
        <f t="shared" si="9"/>
        <v>s.r.o.</v>
      </c>
      <c r="G180" s="8" t="str">
        <f t="shared" si="10"/>
        <v>971 01</v>
      </c>
      <c r="H180" s="1" t="str">
        <f t="shared" si="11"/>
        <v xml:space="preserve"> M. Rázusa 38/10, 971 01, Prievidza</v>
      </c>
    </row>
    <row r="181" spans="1:8" x14ac:dyDescent="0.25">
      <c r="A181" s="2" t="s">
        <v>565</v>
      </c>
      <c r="B181" s="2">
        <v>81106</v>
      </c>
      <c r="C181" s="2" t="s">
        <v>668</v>
      </c>
      <c r="D181" s="2" t="s">
        <v>1371</v>
      </c>
      <c r="E181" s="6" t="str">
        <f t="shared" si="8"/>
        <v>TMLS</v>
      </c>
      <c r="F181" s="1" t="str">
        <f t="shared" si="9"/>
        <v>s.r.o.</v>
      </c>
      <c r="G181" s="8" t="str">
        <f t="shared" si="10"/>
        <v>811 06</v>
      </c>
      <c r="H181" s="1" t="str">
        <f t="shared" si="11"/>
        <v xml:space="preserve"> Námestie Slobody 10, 811 06, Bratislava-Staré Mesto</v>
      </c>
    </row>
    <row r="182" spans="1:8" x14ac:dyDescent="0.25">
      <c r="A182" s="2" t="s">
        <v>216</v>
      </c>
      <c r="B182" s="2">
        <v>82108</v>
      </c>
      <c r="C182" s="2" t="s">
        <v>683</v>
      </c>
      <c r="D182" s="2" t="s">
        <v>963</v>
      </c>
      <c r="E182" s="6" t="str">
        <f t="shared" si="8"/>
        <v>Extern Automotive</v>
      </c>
      <c r="F182" s="1" t="str">
        <f t="shared" si="9"/>
        <v>s.r.o.</v>
      </c>
      <c r="G182" s="8" t="str">
        <f t="shared" si="10"/>
        <v>821 08</v>
      </c>
      <c r="H182" s="1" t="str">
        <f t="shared" si="11"/>
        <v xml:space="preserve"> Karadžičova 8a, 821 08, Bratislava-Ružinov</v>
      </c>
    </row>
    <row r="183" spans="1:8" x14ac:dyDescent="0.25">
      <c r="A183" s="2" t="s">
        <v>387</v>
      </c>
      <c r="B183" s="2">
        <v>94501</v>
      </c>
      <c r="C183" s="2" t="s">
        <v>930</v>
      </c>
      <c r="D183" s="2" t="s">
        <v>1174</v>
      </c>
      <c r="E183" s="6" t="str">
        <f t="shared" si="8"/>
        <v>Mestertechnika</v>
      </c>
      <c r="F183" s="1" t="str">
        <f t="shared" si="9"/>
        <v>s.r.o.</v>
      </c>
      <c r="G183" s="8" t="str">
        <f t="shared" si="10"/>
        <v>945 01</v>
      </c>
      <c r="H183" s="1" t="str">
        <f t="shared" si="11"/>
        <v xml:space="preserve"> Biskupa Királya 2814/21, 945 01, Komárno</v>
      </c>
    </row>
    <row r="184" spans="1:8" x14ac:dyDescent="0.25">
      <c r="A184" s="2" t="s">
        <v>1479</v>
      </c>
      <c r="B184" s="2">
        <v>4011</v>
      </c>
      <c r="C184" s="2" t="s">
        <v>843</v>
      </c>
      <c r="D184" s="2" t="s">
        <v>898</v>
      </c>
      <c r="E184" s="6" t="str">
        <f t="shared" si="8"/>
        <v>Dossena</v>
      </c>
      <c r="F184" s="1" t="str">
        <f t="shared" si="9"/>
        <v>a. s.</v>
      </c>
      <c r="G184" s="8" t="str">
        <f t="shared" si="10"/>
        <v>040 11</v>
      </c>
      <c r="H184" s="1" t="str">
        <f t="shared" si="11"/>
        <v xml:space="preserve"> Pražská 2, 040 11, Košice-Západ</v>
      </c>
    </row>
    <row r="185" spans="1:8" x14ac:dyDescent="0.25">
      <c r="A185" s="2" t="s">
        <v>1480</v>
      </c>
      <c r="B185" s="2">
        <v>97401</v>
      </c>
      <c r="C185" s="2" t="s">
        <v>704</v>
      </c>
      <c r="D185" s="2" t="s">
        <v>1164</v>
      </c>
      <c r="E185" s="6" t="str">
        <f t="shared" si="8"/>
        <v>medical agency</v>
      </c>
      <c r="F185" s="1" t="str">
        <f t="shared" si="9"/>
        <v>k. s.</v>
      </c>
      <c r="G185" s="8" t="str">
        <f t="shared" si="10"/>
        <v>974 01</v>
      </c>
      <c r="H185" s="1" t="str">
        <f t="shared" si="11"/>
        <v xml:space="preserve"> Kukučínova 18, 974 01, Banská Bystrica</v>
      </c>
    </row>
    <row r="186" spans="1:8" x14ac:dyDescent="0.25">
      <c r="A186" s="2" t="s">
        <v>60</v>
      </c>
      <c r="B186" s="2">
        <v>99001</v>
      </c>
      <c r="C186" s="2" t="s">
        <v>760</v>
      </c>
      <c r="D186" s="2" t="s">
        <v>761</v>
      </c>
      <c r="E186" s="6" t="str">
        <f t="shared" si="8"/>
        <v>Arbeitsagentur</v>
      </c>
      <c r="F186" s="1" t="str">
        <f t="shared" si="9"/>
        <v>s.r.o.</v>
      </c>
      <c r="G186" s="8" t="str">
        <f t="shared" si="10"/>
        <v>990 01</v>
      </c>
      <c r="H186" s="1" t="str">
        <f t="shared" si="11"/>
        <v xml:space="preserve"> Banícka 703/16, 990 01, Veľký Krtíš</v>
      </c>
    </row>
    <row r="187" spans="1:8" x14ac:dyDescent="0.25">
      <c r="A187" s="2" t="s">
        <v>583</v>
      </c>
      <c r="B187" s="2">
        <v>84104</v>
      </c>
      <c r="C187" s="2" t="s">
        <v>952</v>
      </c>
      <c r="D187" s="2" t="s">
        <v>1389</v>
      </c>
      <c r="E187" s="6" t="str">
        <f t="shared" si="8"/>
        <v>VIP - Pflege</v>
      </c>
      <c r="F187" s="1" t="str">
        <f t="shared" si="9"/>
        <v>s.r.o.</v>
      </c>
      <c r="G187" s="8" t="str">
        <f t="shared" si="10"/>
        <v>841 04</v>
      </c>
      <c r="H187" s="1" t="str">
        <f t="shared" si="11"/>
        <v xml:space="preserve"> Púpavová 10, 841 04, Bratislava-Karlova Ves</v>
      </c>
    </row>
    <row r="188" spans="1:8" x14ac:dyDescent="0.25">
      <c r="A188" s="2" t="s">
        <v>1481</v>
      </c>
      <c r="B188" s="2">
        <v>2351</v>
      </c>
      <c r="C188" s="2" t="s">
        <v>1244</v>
      </c>
      <c r="D188" s="2">
        <v>903</v>
      </c>
      <c r="E188" s="6" t="str">
        <f t="shared" si="8"/>
        <v>PETROND</v>
      </c>
      <c r="F188" s="1" t="str">
        <f t="shared" si="9"/>
        <v>k. s.</v>
      </c>
      <c r="G188" s="8" t="str">
        <f t="shared" si="10"/>
        <v>023 51</v>
      </c>
      <c r="H188" s="1" t="str">
        <f t="shared" si="11"/>
        <v>903, 023 51, Raková</v>
      </c>
    </row>
    <row r="189" spans="1:8" x14ac:dyDescent="0.25">
      <c r="A189" s="2" t="s">
        <v>1482</v>
      </c>
      <c r="B189" s="2">
        <v>81109</v>
      </c>
      <c r="C189" s="2" t="s">
        <v>668</v>
      </c>
      <c r="D189" s="2" t="s">
        <v>1421</v>
      </c>
      <c r="E189" s="6" t="str">
        <f t="shared" si="8"/>
        <v>Esse</v>
      </c>
      <c r="F189" s="1" t="str">
        <f t="shared" si="9"/>
        <v>a. s.</v>
      </c>
      <c r="G189" s="8" t="str">
        <f t="shared" si="10"/>
        <v>811 09</v>
      </c>
      <c r="H189" s="1" t="str">
        <f t="shared" si="11"/>
        <v xml:space="preserve"> Pribinova 4, 811 09, Bratislava-Staré Mesto</v>
      </c>
    </row>
    <row r="190" spans="1:8" x14ac:dyDescent="0.25">
      <c r="A190" s="2" t="s">
        <v>490</v>
      </c>
      <c r="B190" s="2">
        <v>94911</v>
      </c>
      <c r="C190" s="2" t="s">
        <v>718</v>
      </c>
      <c r="D190" s="2" t="s">
        <v>1287</v>
      </c>
      <c r="E190" s="6" t="str">
        <f t="shared" si="8"/>
        <v>RANK CONSULTING</v>
      </c>
      <c r="F190" s="1" t="str">
        <f t="shared" si="9"/>
        <v>s.r.o.</v>
      </c>
      <c r="G190" s="8" t="str">
        <f t="shared" si="10"/>
        <v>949 11</v>
      </c>
      <c r="H190" s="1" t="str">
        <f t="shared" si="11"/>
        <v xml:space="preserve"> Murániho 17, 949 11, Nitra</v>
      </c>
    </row>
    <row r="191" spans="1:8" x14ac:dyDescent="0.25">
      <c r="A191" s="2" t="s">
        <v>292</v>
      </c>
      <c r="B191" s="2">
        <v>81103</v>
      </c>
      <c r="C191" s="2" t="s">
        <v>668</v>
      </c>
      <c r="D191" s="2" t="s">
        <v>1057</v>
      </c>
      <c r="E191" s="6" t="str">
        <f t="shared" si="8"/>
        <v>I LOVE STYLE</v>
      </c>
      <c r="F191" s="1" t="str">
        <f t="shared" si="9"/>
        <v>s.r.o.</v>
      </c>
      <c r="G191" s="8" t="str">
        <f t="shared" si="10"/>
        <v>811 03</v>
      </c>
      <c r="H191" s="1" t="str">
        <f t="shared" si="11"/>
        <v xml:space="preserve"> Konventná 9, 811 03, Bratislava-Staré Mesto</v>
      </c>
    </row>
    <row r="192" spans="1:8" x14ac:dyDescent="0.25">
      <c r="A192" s="2" t="s">
        <v>97</v>
      </c>
      <c r="B192" s="2">
        <v>96231</v>
      </c>
      <c r="C192" s="2" t="s">
        <v>808</v>
      </c>
      <c r="D192" s="2" t="s">
        <v>809</v>
      </c>
      <c r="E192" s="6" t="str">
        <f t="shared" si="8"/>
        <v>Better Future</v>
      </c>
      <c r="F192" s="1" t="str">
        <f t="shared" si="9"/>
        <v>s.r.o.</v>
      </c>
      <c r="G192" s="8" t="str">
        <f t="shared" si="10"/>
        <v>962 31</v>
      </c>
      <c r="H192" s="1" t="str">
        <f t="shared" si="11"/>
        <v xml:space="preserve"> SNP 325/38, 962 31, Sliač</v>
      </c>
    </row>
    <row r="193" spans="1:8" x14ac:dyDescent="0.25">
      <c r="A193" s="2" t="s">
        <v>463</v>
      </c>
      <c r="B193" s="2">
        <v>92901</v>
      </c>
      <c r="C193" s="2" t="s">
        <v>797</v>
      </c>
      <c r="D193" s="2" t="s">
        <v>1258</v>
      </c>
      <c r="E193" s="6" t="str">
        <f t="shared" si="8"/>
        <v>Primajobs</v>
      </c>
      <c r="F193" s="1" t="str">
        <f t="shared" si="9"/>
        <v>s.r.o.</v>
      </c>
      <c r="G193" s="8" t="str">
        <f t="shared" si="10"/>
        <v>929 01</v>
      </c>
      <c r="H193" s="1" t="str">
        <f t="shared" si="11"/>
        <v xml:space="preserve"> Ružová 265, 929 01, Dunajská Streda</v>
      </c>
    </row>
    <row r="194" spans="1:8" x14ac:dyDescent="0.25">
      <c r="A194" s="2" t="s">
        <v>602</v>
      </c>
      <c r="B194" s="2">
        <v>8001</v>
      </c>
      <c r="C194" s="2" t="s">
        <v>657</v>
      </c>
      <c r="D194" s="2" t="s">
        <v>1410</v>
      </c>
      <c r="E194" s="6" t="str">
        <f t="shared" si="8"/>
        <v>JSP consult</v>
      </c>
      <c r="F194" s="1" t="str">
        <f t="shared" si="9"/>
        <v>a.s.</v>
      </c>
      <c r="G194" s="8" t="str">
        <f t="shared" si="10"/>
        <v>080 01</v>
      </c>
      <c r="H194" s="1" t="str">
        <f t="shared" si="11"/>
        <v xml:space="preserve"> Kováčska 7, 080 01, Prešov</v>
      </c>
    </row>
    <row r="195" spans="1:8" x14ac:dyDescent="0.25">
      <c r="A195" s="2" t="s">
        <v>85</v>
      </c>
      <c r="B195" s="2">
        <v>1851</v>
      </c>
      <c r="C195" s="2" t="s">
        <v>712</v>
      </c>
      <c r="D195" s="2" t="s">
        <v>791</v>
      </c>
      <c r="E195" s="6" t="str">
        <f t="shared" ref="E195:E258" si="12">LEFT(A195,FIND(",",A195)-1)</f>
        <v>B&amp;B Business Solutions</v>
      </c>
      <c r="F195" s="1" t="str">
        <f t="shared" ref="F195:F258" si="13">RIGHT(A195,LEN(A195)-FIND(",",A195)-1)</f>
        <v>s.r.o.</v>
      </c>
      <c r="G195" s="8" t="str">
        <f t="shared" ref="G195:G258" si="14">IF(LEN(B195)&lt;5,CONCATENATE("0",LEFT(B195,2)," ",RIGHT(B195,2)),CONCATENATE(LEFT(B195,3)," ",RIGHT(B195,2)))</f>
        <v>018 51</v>
      </c>
      <c r="H195" s="1" t="str">
        <f t="shared" ref="H195:H258" si="15">CONCATENATE(D195,", ",G195,", ",C195)</f>
        <v xml:space="preserve"> M. Gorkého 380/18, 018 51, Nová Dubnica</v>
      </c>
    </row>
    <row r="196" spans="1:8" x14ac:dyDescent="0.25">
      <c r="A196" s="2" t="s">
        <v>576</v>
      </c>
      <c r="B196" s="2">
        <v>82103</v>
      </c>
      <c r="C196" s="2" t="s">
        <v>683</v>
      </c>
      <c r="D196" s="2" t="s">
        <v>1384</v>
      </c>
      <c r="E196" s="6" t="str">
        <f t="shared" si="12"/>
        <v>TVOR</v>
      </c>
      <c r="F196" s="1" t="str">
        <f t="shared" si="13"/>
        <v>s.r.o.</v>
      </c>
      <c r="G196" s="8" t="str">
        <f t="shared" si="14"/>
        <v>821 03</v>
      </c>
      <c r="H196" s="1" t="str">
        <f t="shared" si="15"/>
        <v xml:space="preserve"> Štefunkova 19, 821 03, Bratislava-Ružinov</v>
      </c>
    </row>
    <row r="197" spans="1:8" x14ac:dyDescent="0.25">
      <c r="A197" s="2" t="s">
        <v>1483</v>
      </c>
      <c r="B197" s="2">
        <v>81102</v>
      </c>
      <c r="C197" s="2" t="s">
        <v>668</v>
      </c>
      <c r="D197" s="2" t="s">
        <v>1268</v>
      </c>
      <c r="E197" s="6" t="str">
        <f t="shared" si="12"/>
        <v>Profjob</v>
      </c>
      <c r="F197" s="1" t="str">
        <f t="shared" si="13"/>
        <v>a. s.</v>
      </c>
      <c r="G197" s="8" t="str">
        <f t="shared" si="14"/>
        <v>811 02</v>
      </c>
      <c r="H197" s="1" t="str">
        <f t="shared" si="15"/>
        <v xml:space="preserve"> Paulínyho 8, 811 02, Bratislava-Staré Mesto</v>
      </c>
    </row>
    <row r="198" spans="1:8" x14ac:dyDescent="0.25">
      <c r="A198" s="2" t="s">
        <v>1484</v>
      </c>
      <c r="B198" s="2">
        <v>6511</v>
      </c>
      <c r="C198" s="2" t="s">
        <v>897</v>
      </c>
      <c r="D198" s="2">
        <v>21</v>
      </c>
      <c r="E198" s="6" t="str">
        <f t="shared" si="12"/>
        <v>DOSAM  SK</v>
      </c>
      <c r="F198" s="1" t="str">
        <f t="shared" si="13"/>
        <v>a. s.</v>
      </c>
      <c r="G198" s="8" t="str">
        <f t="shared" si="14"/>
        <v>065 11</v>
      </c>
      <c r="H198" s="1" t="str">
        <f t="shared" si="15"/>
        <v>21, 065 11, Kolačkov</v>
      </c>
    </row>
    <row r="199" spans="1:8" x14ac:dyDescent="0.25">
      <c r="A199" s="2" t="s">
        <v>1485</v>
      </c>
      <c r="B199" s="2">
        <v>4001</v>
      </c>
      <c r="C199" s="2" t="s">
        <v>961</v>
      </c>
      <c r="D199" s="2" t="s">
        <v>1341</v>
      </c>
      <c r="E199" s="6" t="str">
        <f t="shared" si="12"/>
        <v>Sociálna akadémia</v>
      </c>
      <c r="F199" s="1" t="str">
        <f t="shared" si="13"/>
        <v>a. s.</v>
      </c>
      <c r="G199" s="8" t="str">
        <f t="shared" si="14"/>
        <v>040 01</v>
      </c>
      <c r="H199" s="1" t="str">
        <f t="shared" si="15"/>
        <v xml:space="preserve"> Komenského 29, 040 01, Košice-Staré Mesto</v>
      </c>
    </row>
    <row r="200" spans="1:8" x14ac:dyDescent="0.25">
      <c r="A200" s="2" t="s">
        <v>1486</v>
      </c>
      <c r="B200" s="2">
        <v>93601</v>
      </c>
      <c r="C200" s="2" t="s">
        <v>1259</v>
      </c>
      <c r="D200" s="2" t="s">
        <v>1260</v>
      </c>
      <c r="E200" s="6" t="str">
        <f t="shared" si="12"/>
        <v>Primus International</v>
      </c>
      <c r="F200" s="1" t="str">
        <f t="shared" si="13"/>
        <v>k. s.</v>
      </c>
      <c r="G200" s="8" t="str">
        <f t="shared" si="14"/>
        <v>936 01</v>
      </c>
      <c r="H200" s="1" t="str">
        <f t="shared" si="15"/>
        <v xml:space="preserve"> K. Mikszátha 13, 936 01, Šahy</v>
      </c>
    </row>
    <row r="201" spans="1:8" x14ac:dyDescent="0.25">
      <c r="A201" s="2" t="s">
        <v>465</v>
      </c>
      <c r="B201" s="2">
        <v>93601</v>
      </c>
      <c r="C201" s="2" t="s">
        <v>1259</v>
      </c>
      <c r="D201" s="2" t="s">
        <v>1260</v>
      </c>
      <c r="E201" s="6" t="str">
        <f t="shared" si="12"/>
        <v>Primus International</v>
      </c>
      <c r="F201" s="1" t="str">
        <f t="shared" si="13"/>
        <v>s.r.o.</v>
      </c>
      <c r="G201" s="8" t="str">
        <f t="shared" si="14"/>
        <v>936 01</v>
      </c>
      <c r="H201" s="1" t="str">
        <f t="shared" si="15"/>
        <v xml:space="preserve"> K. Mikszátha 13, 936 01, Šahy</v>
      </c>
    </row>
    <row r="202" spans="1:8" x14ac:dyDescent="0.25">
      <c r="A202" s="2" t="s">
        <v>151</v>
      </c>
      <c r="B202" s="2">
        <v>8501</v>
      </c>
      <c r="C202" s="2" t="s">
        <v>861</v>
      </c>
      <c r="D202" s="2" t="s">
        <v>878</v>
      </c>
      <c r="E202" s="6" t="str">
        <f t="shared" si="12"/>
        <v>Darák SK</v>
      </c>
      <c r="F202" s="1" t="str">
        <f t="shared" si="13"/>
        <v>s.r.o.</v>
      </c>
      <c r="G202" s="8" t="str">
        <f t="shared" si="14"/>
        <v>085 01</v>
      </c>
      <c r="H202" s="1" t="str">
        <f t="shared" si="15"/>
        <v xml:space="preserve"> Pod papierňou 1496/42, 085 01, Bardejov</v>
      </c>
    </row>
    <row r="203" spans="1:8" x14ac:dyDescent="0.25">
      <c r="A203" s="2" t="s">
        <v>211</v>
      </c>
      <c r="B203" s="2">
        <v>84103</v>
      </c>
      <c r="C203" s="2" t="s">
        <v>955</v>
      </c>
      <c r="D203" s="2" t="s">
        <v>956</v>
      </c>
      <c r="E203" s="6" t="str">
        <f t="shared" si="12"/>
        <v>Eurosolution</v>
      </c>
      <c r="F203" s="1" t="str">
        <f t="shared" si="13"/>
        <v>s.r.o.</v>
      </c>
      <c r="G203" s="8" t="str">
        <f t="shared" si="14"/>
        <v>841 03</v>
      </c>
      <c r="H203" s="1" t="str">
        <f t="shared" si="15"/>
        <v xml:space="preserve"> Studenohorská 42, 841 03, Bratislava-Lamač</v>
      </c>
    </row>
    <row r="204" spans="1:8" x14ac:dyDescent="0.25">
      <c r="A204" s="2" t="s">
        <v>41</v>
      </c>
      <c r="B204" s="2">
        <v>8001</v>
      </c>
      <c r="C204" s="2" t="s">
        <v>657</v>
      </c>
      <c r="D204" s="2" t="s">
        <v>726</v>
      </c>
      <c r="E204" s="6" t="str">
        <f t="shared" si="12"/>
        <v>ALEMONI</v>
      </c>
      <c r="F204" s="1" t="str">
        <f t="shared" si="13"/>
        <v>s.r.o.</v>
      </c>
      <c r="G204" s="8" t="str">
        <f t="shared" si="14"/>
        <v>080 01</v>
      </c>
      <c r="H204" s="1" t="str">
        <f t="shared" si="15"/>
        <v xml:space="preserve"> Sibírska 32, 080 01, Prešov</v>
      </c>
    </row>
    <row r="205" spans="1:8" x14ac:dyDescent="0.25">
      <c r="A205" s="2" t="s">
        <v>206</v>
      </c>
      <c r="B205" s="2">
        <v>8501</v>
      </c>
      <c r="C205" s="2" t="s">
        <v>861</v>
      </c>
      <c r="D205" s="2" t="s">
        <v>949</v>
      </c>
      <c r="E205" s="6" t="str">
        <f t="shared" si="12"/>
        <v>EUROPAM PJ</v>
      </c>
      <c r="F205" s="1" t="str">
        <f t="shared" si="13"/>
        <v>s.r.o.</v>
      </c>
      <c r="G205" s="8" t="str">
        <f t="shared" si="14"/>
        <v>085 01</v>
      </c>
      <c r="H205" s="1" t="str">
        <f t="shared" si="15"/>
        <v xml:space="preserve"> Hurbanova 17, 085 01, Bardejov</v>
      </c>
    </row>
    <row r="206" spans="1:8" x14ac:dyDescent="0.25">
      <c r="A206" s="2" t="s">
        <v>389</v>
      </c>
      <c r="B206" s="2">
        <v>95501</v>
      </c>
      <c r="C206" s="2" t="s">
        <v>1177</v>
      </c>
      <c r="D206" s="2" t="s">
        <v>1178</v>
      </c>
      <c r="E206" s="6" t="str">
        <f t="shared" si="12"/>
        <v>Mikuláš &amp; Partners</v>
      </c>
      <c r="F206" s="1" t="str">
        <f t="shared" si="13"/>
        <v>s.r.o.</v>
      </c>
      <c r="G206" s="8" t="str">
        <f t="shared" si="14"/>
        <v>955 01</v>
      </c>
      <c r="H206" s="1" t="str">
        <f t="shared" si="15"/>
        <v xml:space="preserve"> P.O.Hviezdoslava 2328/38, 955 01, Topoľčany</v>
      </c>
    </row>
    <row r="207" spans="1:8" x14ac:dyDescent="0.25">
      <c r="A207" s="2" t="s">
        <v>92</v>
      </c>
      <c r="B207" s="2">
        <v>7213</v>
      </c>
      <c r="C207" s="2" t="s">
        <v>803</v>
      </c>
      <c r="D207" s="2">
        <v>31</v>
      </c>
      <c r="E207" s="6" t="str">
        <f t="shared" si="12"/>
        <v>BeaB Agency</v>
      </c>
      <c r="F207" s="1" t="str">
        <f t="shared" si="13"/>
        <v>s.r.o.</v>
      </c>
      <c r="G207" s="8" t="str">
        <f t="shared" si="14"/>
        <v>072 13</v>
      </c>
      <c r="H207" s="1" t="str">
        <f t="shared" si="15"/>
        <v>31, 072 13, Senné</v>
      </c>
    </row>
    <row r="208" spans="1:8" x14ac:dyDescent="0.25">
      <c r="A208" s="2" t="s">
        <v>494</v>
      </c>
      <c r="B208" s="2">
        <v>6401</v>
      </c>
      <c r="C208" s="2" t="s">
        <v>771</v>
      </c>
      <c r="D208" s="2" t="s">
        <v>1292</v>
      </c>
      <c r="E208" s="6" t="str">
        <f t="shared" si="12"/>
        <v>Relia Group Slovakia</v>
      </c>
      <c r="F208" s="1" t="str">
        <f t="shared" si="13"/>
        <v>s.r.o.</v>
      </c>
      <c r="G208" s="8" t="str">
        <f t="shared" si="14"/>
        <v>064 01</v>
      </c>
      <c r="H208" s="1" t="str">
        <f t="shared" si="15"/>
        <v xml:space="preserve"> Vsetínska 1005/3, 064 01, Stará Ľubovňa</v>
      </c>
    </row>
    <row r="209" spans="1:8" x14ac:dyDescent="0.25">
      <c r="A209" s="2" t="s">
        <v>32</v>
      </c>
      <c r="B209" s="2">
        <v>1851</v>
      </c>
      <c r="C209" s="2" t="s">
        <v>712</v>
      </c>
      <c r="D209" s="2" t="s">
        <v>713</v>
      </c>
      <c r="E209" s="6" t="str">
        <f t="shared" si="12"/>
        <v>Agentúra služieb</v>
      </c>
      <c r="F209" s="1" t="str">
        <f t="shared" si="13"/>
        <v>s.r.o.</v>
      </c>
      <c r="G209" s="8" t="str">
        <f t="shared" si="14"/>
        <v>018 51</v>
      </c>
      <c r="H209" s="1" t="str">
        <f t="shared" si="15"/>
        <v xml:space="preserve"> Nová 345, 018 51, Nová Dubnica</v>
      </c>
    </row>
    <row r="210" spans="1:8" x14ac:dyDescent="0.25">
      <c r="A210" s="2" t="s">
        <v>229</v>
      </c>
      <c r="B210" s="2">
        <v>94501</v>
      </c>
      <c r="C210" s="2" t="s">
        <v>930</v>
      </c>
      <c r="D210" s="2" t="s">
        <v>978</v>
      </c>
      <c r="E210" s="6" t="str">
        <f t="shared" si="12"/>
        <v>FiveStars</v>
      </c>
      <c r="F210" s="1" t="str">
        <f t="shared" si="13"/>
        <v>s.r.o.</v>
      </c>
      <c r="G210" s="8" t="str">
        <f t="shared" si="14"/>
        <v>945 01</v>
      </c>
      <c r="H210" s="1" t="str">
        <f t="shared" si="15"/>
        <v xml:space="preserve"> Meštianska 7, 945 01, Komárno</v>
      </c>
    </row>
    <row r="211" spans="1:8" x14ac:dyDescent="0.25">
      <c r="A211" s="2" t="s">
        <v>171</v>
      </c>
      <c r="B211" s="2">
        <v>82108</v>
      </c>
      <c r="C211" s="2" t="s">
        <v>683</v>
      </c>
      <c r="D211" s="2" t="s">
        <v>900</v>
      </c>
      <c r="E211" s="6" t="str">
        <f t="shared" si="12"/>
        <v>Dow Slovak Group</v>
      </c>
      <c r="F211" s="1" t="str">
        <f t="shared" si="13"/>
        <v>s.r.o.</v>
      </c>
      <c r="G211" s="8" t="str">
        <f t="shared" si="14"/>
        <v>821 08</v>
      </c>
      <c r="H211" s="1" t="str">
        <f t="shared" si="15"/>
        <v xml:space="preserve"> Klincová 37/B, 821 08, Bratislava-Ružinov</v>
      </c>
    </row>
    <row r="212" spans="1:8" x14ac:dyDescent="0.25">
      <c r="A212" s="2" t="s">
        <v>511</v>
      </c>
      <c r="B212" s="2">
        <v>4012</v>
      </c>
      <c r="C212" s="2" t="s">
        <v>1309</v>
      </c>
      <c r="D212" s="2" t="s">
        <v>1310</v>
      </c>
      <c r="E212" s="6" t="str">
        <f t="shared" si="12"/>
        <v>SAPRO Solutions</v>
      </c>
      <c r="F212" s="1" t="str">
        <f t="shared" si="13"/>
        <v>s.r.o.</v>
      </c>
      <c r="G212" s="8" t="str">
        <f t="shared" si="14"/>
        <v>040 12</v>
      </c>
      <c r="H212" s="1" t="str">
        <f t="shared" si="15"/>
        <v xml:space="preserve"> Galaktická 24, 040 12, Košice-Nad jazerom</v>
      </c>
    </row>
    <row r="213" spans="1:8" x14ac:dyDescent="0.25">
      <c r="A213" s="2" t="s">
        <v>203</v>
      </c>
      <c r="B213" s="2">
        <v>97401</v>
      </c>
      <c r="C213" s="2" t="s">
        <v>704</v>
      </c>
      <c r="D213" s="2" t="s">
        <v>945</v>
      </c>
      <c r="E213" s="6" t="str">
        <f t="shared" si="12"/>
        <v>Euromecc</v>
      </c>
      <c r="F213" s="1" t="str">
        <f t="shared" si="13"/>
        <v>s.r.o.</v>
      </c>
      <c r="G213" s="8" t="str">
        <f t="shared" si="14"/>
        <v>974 01</v>
      </c>
      <c r="H213" s="1" t="str">
        <f t="shared" si="15"/>
        <v xml:space="preserve"> Družstevná 3911/6, 974 01, Banská Bystrica</v>
      </c>
    </row>
    <row r="214" spans="1:8" x14ac:dyDescent="0.25">
      <c r="A214" s="2" t="s">
        <v>135</v>
      </c>
      <c r="B214" s="2">
        <v>4011</v>
      </c>
      <c r="C214" s="2" t="s">
        <v>843</v>
      </c>
      <c r="D214" s="2" t="s">
        <v>859</v>
      </c>
      <c r="E214" s="6" t="str">
        <f t="shared" si="12"/>
        <v>Connect World Experience</v>
      </c>
      <c r="F214" s="1" t="str">
        <f t="shared" si="13"/>
        <v>s.r.o.</v>
      </c>
      <c r="G214" s="8" t="str">
        <f t="shared" si="14"/>
        <v>040 11</v>
      </c>
      <c r="H214" s="1" t="str">
        <f t="shared" si="15"/>
        <v xml:space="preserve"> Petzvalova 43, 040 11, Košice-Západ</v>
      </c>
    </row>
    <row r="215" spans="1:8" x14ac:dyDescent="0.25">
      <c r="A215" s="2" t="s">
        <v>233</v>
      </c>
      <c r="B215" s="2">
        <v>90501</v>
      </c>
      <c r="C215" s="2" t="s">
        <v>765</v>
      </c>
      <c r="D215" s="2" t="s">
        <v>983</v>
      </c>
      <c r="E215" s="6" t="str">
        <f t="shared" si="12"/>
        <v>Flowery eu</v>
      </c>
      <c r="F215" s="1" t="str">
        <f t="shared" si="13"/>
        <v>s.r.o.</v>
      </c>
      <c r="G215" s="8" t="str">
        <f t="shared" si="14"/>
        <v>905 01</v>
      </c>
      <c r="H215" s="1" t="str">
        <f t="shared" si="15"/>
        <v xml:space="preserve"> Robotnícka 110/14, 905 01, Senica</v>
      </c>
    </row>
    <row r="216" spans="1:8" x14ac:dyDescent="0.25">
      <c r="A216" s="2" t="s">
        <v>638</v>
      </c>
      <c r="B216" s="2">
        <v>81106</v>
      </c>
      <c r="C216" s="2" t="s">
        <v>668</v>
      </c>
      <c r="D216" s="2" t="s">
        <v>1446</v>
      </c>
      <c r="E216" s="6" t="str">
        <f t="shared" si="12"/>
        <v>Owl &amp; Crow Association Limited</v>
      </c>
      <c r="F216" s="1" t="str">
        <f t="shared" si="13"/>
        <v>spol. s r.o.</v>
      </c>
      <c r="G216" s="8" t="str">
        <f t="shared" si="14"/>
        <v>811 06</v>
      </c>
      <c r="H216" s="1" t="str">
        <f t="shared" si="15"/>
        <v xml:space="preserve"> Jedlíkova 2135/7, 811 06, Bratislava-Staré Mesto</v>
      </c>
    </row>
    <row r="217" spans="1:8" x14ac:dyDescent="0.25">
      <c r="A217" s="2" t="s">
        <v>222</v>
      </c>
      <c r="B217" s="2">
        <v>84102</v>
      </c>
      <c r="C217" s="2" t="s">
        <v>795</v>
      </c>
      <c r="D217" s="2" t="s">
        <v>969</v>
      </c>
      <c r="E217" s="6" t="str">
        <f t="shared" si="12"/>
        <v>FERBAL</v>
      </c>
      <c r="F217" s="1" t="str">
        <f t="shared" si="13"/>
        <v>s.r.o.</v>
      </c>
      <c r="G217" s="8" t="str">
        <f t="shared" si="14"/>
        <v>841 02</v>
      </c>
      <c r="H217" s="1" t="str">
        <f t="shared" si="15"/>
        <v xml:space="preserve"> Cabanova 42, 841 02, Bratislava-Dúbravka</v>
      </c>
    </row>
    <row r="218" spans="1:8" x14ac:dyDescent="0.25">
      <c r="A218" s="2" t="s">
        <v>440</v>
      </c>
      <c r="B218" s="2">
        <v>91705</v>
      </c>
      <c r="C218" s="2" t="s">
        <v>695</v>
      </c>
      <c r="D218" s="2" t="s">
        <v>1230</v>
      </c>
      <c r="E218" s="6" t="str">
        <f t="shared" si="12"/>
        <v>PERSE</v>
      </c>
      <c r="F218" s="1" t="str">
        <f t="shared" si="13"/>
        <v>s.r.o.</v>
      </c>
      <c r="G218" s="8" t="str">
        <f t="shared" si="14"/>
        <v>917 05</v>
      </c>
      <c r="H218" s="1" t="str">
        <f t="shared" si="15"/>
        <v xml:space="preserve"> Sereďská 255/4013, 917 05, Trnava</v>
      </c>
    </row>
    <row r="219" spans="1:8" x14ac:dyDescent="0.25">
      <c r="A219" s="2" t="s">
        <v>469</v>
      </c>
      <c r="B219" s="2">
        <v>1803</v>
      </c>
      <c r="C219" s="2" t="s">
        <v>1264</v>
      </c>
      <c r="D219" s="2" t="s">
        <v>1265</v>
      </c>
      <c r="E219" s="6" t="str">
        <f t="shared" si="12"/>
        <v>PRODUCT EXPORT</v>
      </c>
      <c r="F219" s="1" t="str">
        <f t="shared" si="13"/>
        <v>s.r.o.</v>
      </c>
      <c r="G219" s="8" t="str">
        <f t="shared" si="14"/>
        <v>018 03</v>
      </c>
      <c r="H219" s="1" t="str">
        <f t="shared" si="15"/>
        <v xml:space="preserve"> Belejov 826, 018 03, Horná Mariková</v>
      </c>
    </row>
    <row r="220" spans="1:8" x14ac:dyDescent="0.25">
      <c r="A220" s="2" t="s">
        <v>76</v>
      </c>
      <c r="B220" s="2">
        <v>82102</v>
      </c>
      <c r="C220" s="2" t="s">
        <v>683</v>
      </c>
      <c r="D220" s="2" t="s">
        <v>783</v>
      </c>
      <c r="E220" s="6" t="str">
        <f t="shared" si="12"/>
        <v>Austria Work consult</v>
      </c>
      <c r="F220" s="1" t="str">
        <f t="shared" si="13"/>
        <v>s.r.o.</v>
      </c>
      <c r="G220" s="8" t="str">
        <f t="shared" si="14"/>
        <v>821 02</v>
      </c>
      <c r="H220" s="1" t="str">
        <f t="shared" si="15"/>
        <v xml:space="preserve"> Sputniková 3252/8, 821 02, Bratislava-Ružinov</v>
      </c>
    </row>
    <row r="221" spans="1:8" x14ac:dyDescent="0.25">
      <c r="A221" s="2" t="s">
        <v>404</v>
      </c>
      <c r="B221" s="2">
        <v>91101</v>
      </c>
      <c r="C221" s="2" t="s">
        <v>722</v>
      </c>
      <c r="D221" s="2" t="s">
        <v>1196</v>
      </c>
      <c r="E221" s="6" t="str">
        <f t="shared" si="12"/>
        <v>MVN CONSULTING</v>
      </c>
      <c r="F221" s="1" t="str">
        <f t="shared" si="13"/>
        <v>s.r.o.</v>
      </c>
      <c r="G221" s="8" t="str">
        <f t="shared" si="14"/>
        <v>911 01</v>
      </c>
      <c r="H221" s="1" t="str">
        <f t="shared" si="15"/>
        <v xml:space="preserve"> Rybárska 7381/2, 911 01, Trenčín</v>
      </c>
    </row>
    <row r="222" spans="1:8" x14ac:dyDescent="0.25">
      <c r="A222" s="2" t="s">
        <v>437</v>
      </c>
      <c r="B222" s="2">
        <v>97411</v>
      </c>
      <c r="C222" s="2" t="s">
        <v>704</v>
      </c>
      <c r="D222" s="2" t="s">
        <v>1227</v>
      </c>
      <c r="E222" s="6" t="str">
        <f t="shared" si="12"/>
        <v>Pegas Work &amp; Travel</v>
      </c>
      <c r="F222" s="1" t="str">
        <f t="shared" si="13"/>
        <v>s.r.o.</v>
      </c>
      <c r="G222" s="8" t="str">
        <f t="shared" si="14"/>
        <v>974 11</v>
      </c>
      <c r="H222" s="1" t="str">
        <f t="shared" si="15"/>
        <v xml:space="preserve"> Mladých budovateľov 2, 974 11, Banská Bystrica</v>
      </c>
    </row>
    <row r="223" spans="1:8" x14ac:dyDescent="0.25">
      <c r="A223" s="2" t="s">
        <v>331</v>
      </c>
      <c r="B223" s="2">
        <v>85106</v>
      </c>
      <c r="C223" s="2" t="s">
        <v>676</v>
      </c>
      <c r="D223" s="2" t="s">
        <v>1108</v>
      </c>
      <c r="E223" s="6" t="str">
        <f t="shared" si="12"/>
        <v>job solutions</v>
      </c>
      <c r="F223" s="1" t="str">
        <f t="shared" si="13"/>
        <v>s.r.o.</v>
      </c>
      <c r="G223" s="8" t="str">
        <f t="shared" si="14"/>
        <v>851 06</v>
      </c>
      <c r="H223" s="1" t="str">
        <f t="shared" si="15"/>
        <v xml:space="preserve"> Vyšehradská 18, 851 06, Bratislava-Petržalka</v>
      </c>
    </row>
    <row r="224" spans="1:8" x14ac:dyDescent="0.25">
      <c r="A224" s="2" t="s">
        <v>64</v>
      </c>
      <c r="B224" s="2">
        <v>83101</v>
      </c>
      <c r="C224" s="2" t="s">
        <v>671</v>
      </c>
      <c r="D224" s="2" t="s">
        <v>767</v>
      </c>
      <c r="E224" s="6" t="str">
        <f t="shared" si="12"/>
        <v>ARX HOLDING</v>
      </c>
      <c r="F224" s="1" t="str">
        <f t="shared" si="13"/>
        <v>s.r.o.</v>
      </c>
      <c r="G224" s="8" t="str">
        <f t="shared" si="14"/>
        <v>831 01</v>
      </c>
      <c r="H224" s="1" t="str">
        <f t="shared" si="15"/>
        <v xml:space="preserve"> Bárdošova 2/A, 831 01, Bratislava-Nové Mesto</v>
      </c>
    </row>
    <row r="225" spans="1:8" x14ac:dyDescent="0.25">
      <c r="A225" s="2" t="s">
        <v>509</v>
      </c>
      <c r="B225" s="2">
        <v>94002</v>
      </c>
      <c r="C225" s="2" t="s">
        <v>1035</v>
      </c>
      <c r="D225" s="2" t="s">
        <v>1307</v>
      </c>
      <c r="E225" s="6" t="str">
        <f t="shared" si="12"/>
        <v>SALAVA GmbH</v>
      </c>
      <c r="F225" s="1" t="str">
        <f t="shared" si="13"/>
        <v>s.r.o.</v>
      </c>
      <c r="G225" s="8" t="str">
        <f t="shared" si="14"/>
        <v>940 02</v>
      </c>
      <c r="H225" s="1" t="str">
        <f t="shared" si="15"/>
        <v xml:space="preserve"> Ružová dolina 1, 940 02, Nové Zámky</v>
      </c>
    </row>
    <row r="226" spans="1:8" x14ac:dyDescent="0.25">
      <c r="A226" s="2" t="s">
        <v>50</v>
      </c>
      <c r="B226" s="2">
        <v>1401</v>
      </c>
      <c r="C226" s="2" t="s">
        <v>742</v>
      </c>
      <c r="D226" s="2" t="s">
        <v>743</v>
      </c>
      <c r="E226" s="6" t="str">
        <f t="shared" si="12"/>
        <v>AM WEBER agentúra</v>
      </c>
      <c r="F226" s="1" t="str">
        <f t="shared" si="13"/>
        <v>s.r.o.</v>
      </c>
      <c r="G226" s="8" t="str">
        <f t="shared" si="14"/>
        <v>014 01</v>
      </c>
      <c r="H226" s="1" t="str">
        <f t="shared" si="15"/>
        <v xml:space="preserve"> Sidónie Sakalovej 190, 014 01, Bytča</v>
      </c>
    </row>
    <row r="227" spans="1:8" x14ac:dyDescent="0.25">
      <c r="A227" s="2" t="s">
        <v>487</v>
      </c>
      <c r="B227" s="2">
        <v>7231</v>
      </c>
      <c r="C227" s="2" t="s">
        <v>1284</v>
      </c>
      <c r="D227" s="2">
        <v>37</v>
      </c>
      <c r="E227" s="6" t="str">
        <f t="shared" si="12"/>
        <v>R.M.K.</v>
      </c>
      <c r="F227" s="1" t="str">
        <f t="shared" si="13"/>
        <v>s.r.o.</v>
      </c>
      <c r="G227" s="8" t="str">
        <f t="shared" si="14"/>
        <v>072 31</v>
      </c>
      <c r="H227" s="1" t="str">
        <f t="shared" si="15"/>
        <v>37, 072 31, Trnava pri Laborci</v>
      </c>
    </row>
    <row r="228" spans="1:8" x14ac:dyDescent="0.25">
      <c r="A228" s="2" t="s">
        <v>315</v>
      </c>
      <c r="B228" s="2">
        <v>90021</v>
      </c>
      <c r="C228" s="2" t="s">
        <v>1084</v>
      </c>
      <c r="D228" s="2" t="s">
        <v>1085</v>
      </c>
      <c r="E228" s="6" t="str">
        <f t="shared" si="12"/>
        <v>IT - CROWD</v>
      </c>
      <c r="F228" s="1" t="str">
        <f t="shared" si="13"/>
        <v>s.r.o.</v>
      </c>
      <c r="G228" s="8" t="str">
        <f t="shared" si="14"/>
        <v>900 21</v>
      </c>
      <c r="H228" s="1" t="str">
        <f t="shared" si="15"/>
        <v xml:space="preserve"> Prostredná 5/50, 900 21, Svätý Jur</v>
      </c>
    </row>
    <row r="229" spans="1:8" x14ac:dyDescent="0.25">
      <c r="A229" s="2" t="s">
        <v>126</v>
      </c>
      <c r="B229" s="2">
        <v>90301</v>
      </c>
      <c r="C229" s="2" t="s">
        <v>693</v>
      </c>
      <c r="D229" s="2" t="s">
        <v>846</v>
      </c>
      <c r="E229" s="6" t="str">
        <f t="shared" si="12"/>
        <v>CIG Capital insurance group</v>
      </c>
      <c r="F229" s="1" t="str">
        <f t="shared" si="13"/>
        <v>s.r.o.</v>
      </c>
      <c r="G229" s="8" t="str">
        <f t="shared" si="14"/>
        <v>903 01</v>
      </c>
      <c r="H229" s="1" t="str">
        <f t="shared" si="15"/>
        <v xml:space="preserve"> Dúhová 1845/1, 903 01, Senec</v>
      </c>
    </row>
    <row r="230" spans="1:8" x14ac:dyDescent="0.25">
      <c r="A230" s="2" t="s">
        <v>111</v>
      </c>
      <c r="B230" s="2">
        <v>95801</v>
      </c>
      <c r="C230" s="2" t="s">
        <v>826</v>
      </c>
      <c r="D230" s="2" t="s">
        <v>827</v>
      </c>
      <c r="E230" s="6" t="str">
        <f t="shared" si="12"/>
        <v>BRUSH</v>
      </c>
      <c r="F230" s="1" t="str">
        <f t="shared" si="13"/>
        <v>s.r.o.</v>
      </c>
      <c r="G230" s="8" t="str">
        <f t="shared" si="14"/>
        <v>958 01</v>
      </c>
      <c r="H230" s="1" t="str">
        <f t="shared" si="15"/>
        <v xml:space="preserve"> Malá Okružná 987/7, 958 01, Partizánske</v>
      </c>
    </row>
    <row r="231" spans="1:8" x14ac:dyDescent="0.25">
      <c r="A231" s="2" t="s">
        <v>59</v>
      </c>
      <c r="B231" s="2">
        <v>81102</v>
      </c>
      <c r="C231" s="2" t="s">
        <v>668</v>
      </c>
      <c r="D231" s="2" t="s">
        <v>759</v>
      </c>
      <c r="E231" s="6" t="str">
        <f t="shared" si="12"/>
        <v>Arbeits Agentur</v>
      </c>
      <c r="F231" s="1" t="str">
        <f t="shared" si="13"/>
        <v>s.r.o.</v>
      </c>
      <c r="G231" s="8" t="str">
        <f t="shared" si="14"/>
        <v>811 02</v>
      </c>
      <c r="H231" s="1" t="str">
        <f t="shared" si="15"/>
        <v xml:space="preserve"> Šafárikovo námestie 7, 811 02, Bratislava-Staré Mesto</v>
      </c>
    </row>
    <row r="232" spans="1:8" x14ac:dyDescent="0.25">
      <c r="A232" s="2" t="s">
        <v>84</v>
      </c>
      <c r="B232" s="2">
        <v>1851</v>
      </c>
      <c r="C232" s="2" t="s">
        <v>712</v>
      </c>
      <c r="D232" s="2" t="s">
        <v>791</v>
      </c>
      <c r="E232" s="6" t="str">
        <f t="shared" si="12"/>
        <v>B&amp;B Business Group</v>
      </c>
      <c r="F232" s="1" t="str">
        <f t="shared" si="13"/>
        <v>s.r.o.</v>
      </c>
      <c r="G232" s="8" t="str">
        <f t="shared" si="14"/>
        <v>018 51</v>
      </c>
      <c r="H232" s="1" t="str">
        <f t="shared" si="15"/>
        <v xml:space="preserve"> M. Gorkého 380/18, 018 51, Nová Dubnica</v>
      </c>
    </row>
    <row r="233" spans="1:8" x14ac:dyDescent="0.25">
      <c r="A233" s="2" t="s">
        <v>366</v>
      </c>
      <c r="B233" s="2">
        <v>4001</v>
      </c>
      <c r="C233" s="2" t="s">
        <v>679</v>
      </c>
      <c r="D233" s="2" t="s">
        <v>1146</v>
      </c>
      <c r="E233" s="6" t="str">
        <f t="shared" si="12"/>
        <v>L-WORK</v>
      </c>
      <c r="F233" s="1" t="str">
        <f t="shared" si="13"/>
        <v>s.r.o.</v>
      </c>
      <c r="G233" s="8" t="str">
        <f t="shared" si="14"/>
        <v>040 01</v>
      </c>
      <c r="H233" s="1" t="str">
        <f t="shared" si="15"/>
        <v xml:space="preserve"> Krivá 18, 040 01, Košice-Juh</v>
      </c>
    </row>
    <row r="234" spans="1:8" x14ac:dyDescent="0.25">
      <c r="A234" s="2" t="s">
        <v>553</v>
      </c>
      <c r="B234" s="2">
        <v>9101</v>
      </c>
      <c r="C234" s="2" t="s">
        <v>727</v>
      </c>
      <c r="D234" s="2" t="s">
        <v>1357</v>
      </c>
      <c r="E234" s="6" t="str">
        <f t="shared" si="12"/>
        <v>Swk.Service</v>
      </c>
      <c r="F234" s="1" t="str">
        <f t="shared" si="13"/>
        <v>s.r.o.</v>
      </c>
      <c r="G234" s="8" t="str">
        <f t="shared" si="14"/>
        <v>091 01</v>
      </c>
      <c r="H234" s="1" t="str">
        <f t="shared" si="15"/>
        <v xml:space="preserve"> Hviezdoslavova 26/17, 091 01, Stropkov</v>
      </c>
    </row>
    <row r="235" spans="1:8" x14ac:dyDescent="0.25">
      <c r="A235" s="2" t="s">
        <v>16</v>
      </c>
      <c r="B235" s="2">
        <v>82103</v>
      </c>
      <c r="C235" s="2" t="s">
        <v>683</v>
      </c>
      <c r="D235" s="2" t="s">
        <v>684</v>
      </c>
      <c r="E235" s="6" t="str">
        <f t="shared" si="12"/>
        <v>Adam consulting</v>
      </c>
      <c r="F235" s="1" t="str">
        <f t="shared" si="13"/>
        <v>s.r.o.</v>
      </c>
      <c r="G235" s="8" t="str">
        <f t="shared" si="14"/>
        <v>821 03</v>
      </c>
      <c r="H235" s="1" t="str">
        <f t="shared" si="15"/>
        <v xml:space="preserve"> Štedrá 33, 821 03, Bratislava-Ružinov</v>
      </c>
    </row>
    <row r="236" spans="1:8" x14ac:dyDescent="0.25">
      <c r="A236" s="2" t="s">
        <v>344</v>
      </c>
      <c r="B236" s="2">
        <v>82104</v>
      </c>
      <c r="C236" s="2" t="s">
        <v>683</v>
      </c>
      <c r="D236" s="2" t="s">
        <v>1121</v>
      </c>
      <c r="E236" s="6" t="str">
        <f t="shared" si="12"/>
        <v>KRIMARK</v>
      </c>
      <c r="F236" s="1" t="str">
        <f t="shared" si="13"/>
        <v>s.r.o.</v>
      </c>
      <c r="G236" s="8" t="str">
        <f t="shared" si="14"/>
        <v>821 04</v>
      </c>
      <c r="H236" s="1" t="str">
        <f t="shared" si="15"/>
        <v xml:space="preserve"> Galvaniho 7/D, 821 04, Bratislava-Ružinov</v>
      </c>
    </row>
    <row r="237" spans="1:8" x14ac:dyDescent="0.25">
      <c r="A237" s="2" t="s">
        <v>88</v>
      </c>
      <c r="B237" s="2">
        <v>84101</v>
      </c>
      <c r="C237" s="2" t="s">
        <v>795</v>
      </c>
      <c r="D237" s="2" t="s">
        <v>796</v>
      </c>
      <c r="E237" s="6" t="str">
        <f t="shared" si="12"/>
        <v>BARLON</v>
      </c>
      <c r="F237" s="1" t="str">
        <f t="shared" si="13"/>
        <v>s.r.o.</v>
      </c>
      <c r="G237" s="8" t="str">
        <f t="shared" si="14"/>
        <v>841 01</v>
      </c>
      <c r="H237" s="1" t="str">
        <f t="shared" si="15"/>
        <v xml:space="preserve"> Bazovského 11, 841 01, Bratislava-Dúbravka</v>
      </c>
    </row>
    <row r="238" spans="1:8" x14ac:dyDescent="0.25">
      <c r="A238" s="2" t="s">
        <v>114</v>
      </c>
      <c r="B238" s="2">
        <v>81101</v>
      </c>
      <c r="C238" s="2" t="s">
        <v>668</v>
      </c>
      <c r="D238" s="2" t="s">
        <v>830</v>
      </c>
      <c r="E238" s="6" t="str">
        <f t="shared" si="12"/>
        <v>Business for people</v>
      </c>
      <c r="F238" s="1" t="str">
        <f t="shared" si="13"/>
        <v>s.r.o.</v>
      </c>
      <c r="G238" s="8" t="str">
        <f t="shared" si="14"/>
        <v>811 01</v>
      </c>
      <c r="H238" s="1" t="str">
        <f t="shared" si="15"/>
        <v xml:space="preserve"> Zámocká 36, 811 01, Bratislava-Staré Mesto</v>
      </c>
    </row>
    <row r="239" spans="1:8" x14ac:dyDescent="0.25">
      <c r="A239" s="2" t="s">
        <v>416</v>
      </c>
      <c r="B239" s="2">
        <v>85101</v>
      </c>
      <c r="C239" s="2" t="s">
        <v>676</v>
      </c>
      <c r="D239" s="2" t="s">
        <v>1209</v>
      </c>
      <c r="E239" s="6" t="str">
        <f t="shared" si="12"/>
        <v>Okna Marko</v>
      </c>
      <c r="F239" s="1" t="str">
        <f t="shared" si="13"/>
        <v>s.r.o.</v>
      </c>
      <c r="G239" s="8" t="str">
        <f t="shared" si="14"/>
        <v>851 01</v>
      </c>
      <c r="H239" s="1" t="str">
        <f t="shared" si="15"/>
        <v xml:space="preserve"> Wolkrova 4, 851 01, Bratislava-Petržalka</v>
      </c>
    </row>
    <row r="240" spans="1:8" x14ac:dyDescent="0.25">
      <c r="A240" s="2" t="s">
        <v>480</v>
      </c>
      <c r="B240" s="2">
        <v>2901</v>
      </c>
      <c r="C240" s="2" t="s">
        <v>666</v>
      </c>
      <c r="D240" s="2" t="s">
        <v>1276</v>
      </c>
      <c r="E240" s="6" t="str">
        <f t="shared" si="12"/>
        <v>PT - Interim</v>
      </c>
      <c r="F240" s="1" t="str">
        <f t="shared" si="13"/>
        <v>s.r.o.</v>
      </c>
      <c r="G240" s="8" t="str">
        <f t="shared" si="14"/>
        <v>029 01</v>
      </c>
      <c r="H240" s="1" t="str">
        <f t="shared" si="15"/>
        <v xml:space="preserve"> Miestneho priemyslu 571, 029 01, Námestovo</v>
      </c>
    </row>
    <row r="241" spans="1:8" x14ac:dyDescent="0.25">
      <c r="A241" s="2" t="s">
        <v>336</v>
      </c>
      <c r="B241" s="2">
        <v>83104</v>
      </c>
      <c r="C241" s="2" t="s">
        <v>671</v>
      </c>
      <c r="D241" s="2" t="s">
        <v>1014</v>
      </c>
      <c r="E241" s="6" t="str">
        <f t="shared" si="12"/>
        <v>JOBTIL SLOVAKIA</v>
      </c>
      <c r="F241" s="1" t="str">
        <f t="shared" si="13"/>
        <v>s.r.o.</v>
      </c>
      <c r="G241" s="8" t="str">
        <f t="shared" si="14"/>
        <v>831 04</v>
      </c>
      <c r="H241" s="1" t="str">
        <f t="shared" si="15"/>
        <v xml:space="preserve"> Stará Vajnorská 8, 831 04, Bratislava-Nové Mesto</v>
      </c>
    </row>
    <row r="242" spans="1:8" x14ac:dyDescent="0.25">
      <c r="A242" s="2" t="s">
        <v>535</v>
      </c>
      <c r="B242" s="2">
        <v>83104</v>
      </c>
      <c r="C242" s="2" t="s">
        <v>671</v>
      </c>
      <c r="D242" s="2" t="s">
        <v>1337</v>
      </c>
      <c r="E242" s="6" t="str">
        <f t="shared" si="12"/>
        <v>SLW Corporation</v>
      </c>
      <c r="F242" s="1" t="str">
        <f t="shared" si="13"/>
        <v>s.r.o.</v>
      </c>
      <c r="G242" s="8" t="str">
        <f t="shared" si="14"/>
        <v>831 04</v>
      </c>
      <c r="H242" s="1" t="str">
        <f t="shared" si="15"/>
        <v xml:space="preserve"> Viktora Tegelhoffa 3, 831 04, Bratislava-Nové Mesto</v>
      </c>
    </row>
    <row r="243" spans="1:8" x14ac:dyDescent="0.25">
      <c r="A243" s="2" t="s">
        <v>312</v>
      </c>
      <c r="B243" s="2">
        <v>1401</v>
      </c>
      <c r="C243" s="2" t="s">
        <v>742</v>
      </c>
      <c r="D243" s="2" t="s">
        <v>1081</v>
      </c>
      <c r="E243" s="6" t="str">
        <f t="shared" si="12"/>
        <v>Intersystem EU</v>
      </c>
      <c r="F243" s="1" t="str">
        <f t="shared" si="13"/>
        <v>s.r.o.</v>
      </c>
      <c r="G243" s="8" t="str">
        <f t="shared" si="14"/>
        <v>014 01</v>
      </c>
      <c r="H243" s="1" t="str">
        <f t="shared" si="15"/>
        <v xml:space="preserve"> Dukelská 295/34, 014 01, Bytča</v>
      </c>
    </row>
    <row r="244" spans="1:8" x14ac:dyDescent="0.25">
      <c r="A244" s="2" t="s">
        <v>342</v>
      </c>
      <c r="B244" s="2">
        <v>82105</v>
      </c>
      <c r="C244" s="2" t="s">
        <v>683</v>
      </c>
      <c r="D244" s="2" t="s">
        <v>1119</v>
      </c>
      <c r="E244" s="6" t="str">
        <f t="shared" si="12"/>
        <v>Koliera</v>
      </c>
      <c r="F244" s="1" t="str">
        <f t="shared" si="13"/>
        <v>s.r.o.</v>
      </c>
      <c r="G244" s="8" t="str">
        <f t="shared" si="14"/>
        <v>821 05</v>
      </c>
      <c r="H244" s="1" t="str">
        <f t="shared" si="15"/>
        <v xml:space="preserve"> Domkárska 11, 821 05, Bratislava-Ružinov</v>
      </c>
    </row>
    <row r="245" spans="1:8" x14ac:dyDescent="0.25">
      <c r="A245" s="2" t="s">
        <v>495</v>
      </c>
      <c r="B245" s="2">
        <v>8501</v>
      </c>
      <c r="C245" s="2" t="s">
        <v>861</v>
      </c>
      <c r="D245" s="2" t="s">
        <v>1293</v>
      </c>
      <c r="E245" s="6" t="str">
        <f t="shared" si="12"/>
        <v>Renewal Agency</v>
      </c>
      <c r="F245" s="1" t="str">
        <f t="shared" si="13"/>
        <v>s.r.o.</v>
      </c>
      <c r="G245" s="8" t="str">
        <f t="shared" si="14"/>
        <v>085 01</v>
      </c>
      <c r="H245" s="1" t="str">
        <f t="shared" si="15"/>
        <v xml:space="preserve"> Kacvinského 2/1381, 085 01, Bardejov</v>
      </c>
    </row>
    <row r="246" spans="1:8" x14ac:dyDescent="0.25">
      <c r="A246" s="2" t="s">
        <v>308</v>
      </c>
      <c r="B246" s="2">
        <v>81102</v>
      </c>
      <c r="C246" s="2" t="s">
        <v>668</v>
      </c>
      <c r="D246" s="2" t="s">
        <v>759</v>
      </c>
      <c r="E246" s="6" t="str">
        <f t="shared" si="12"/>
        <v>INTERBAU Consulting</v>
      </c>
      <c r="F246" s="1" t="str">
        <f t="shared" si="13"/>
        <v>s.r.o.</v>
      </c>
      <c r="G246" s="8" t="str">
        <f t="shared" si="14"/>
        <v>811 02</v>
      </c>
      <c r="H246" s="1" t="str">
        <f t="shared" si="15"/>
        <v xml:space="preserve"> Šafárikovo námestie 7, 811 02, Bratislava-Staré Mesto</v>
      </c>
    </row>
    <row r="247" spans="1:8" x14ac:dyDescent="0.25">
      <c r="A247" s="2" t="s">
        <v>541</v>
      </c>
      <c r="B247" s="2">
        <v>5901</v>
      </c>
      <c r="C247" s="2" t="s">
        <v>1030</v>
      </c>
      <c r="D247" s="2" t="s">
        <v>1344</v>
      </c>
      <c r="E247" s="6" t="str">
        <f t="shared" si="12"/>
        <v>SOPE</v>
      </c>
      <c r="F247" s="1" t="str">
        <f t="shared" si="13"/>
        <v>s.r.o.</v>
      </c>
      <c r="G247" s="8" t="str">
        <f t="shared" si="14"/>
        <v>059 01</v>
      </c>
      <c r="H247" s="1" t="str">
        <f t="shared" si="15"/>
        <v xml:space="preserve"> Nová 546/11, 059 01, Spišská Belá</v>
      </c>
    </row>
    <row r="248" spans="1:8" x14ac:dyDescent="0.25">
      <c r="A248" s="2" t="s">
        <v>70</v>
      </c>
      <c r="B248" s="2">
        <v>5001</v>
      </c>
      <c r="C248" s="2" t="s">
        <v>777</v>
      </c>
      <c r="D248" s="2" t="s">
        <v>778</v>
      </c>
      <c r="E248" s="6" t="str">
        <f t="shared" si="12"/>
        <v>ATENA - PERSONAL</v>
      </c>
      <c r="F248" s="1" t="str">
        <f t="shared" si="13"/>
        <v>s.r.o.</v>
      </c>
      <c r="G248" s="8" t="str">
        <f t="shared" si="14"/>
        <v>050 01</v>
      </c>
      <c r="H248" s="1" t="str">
        <f t="shared" si="15"/>
        <v xml:space="preserve"> Komenského 1207/13, 050 01, Revúca</v>
      </c>
    </row>
    <row r="249" spans="1:8" x14ac:dyDescent="0.25">
      <c r="A249" s="2" t="s">
        <v>295</v>
      </c>
      <c r="B249" s="2">
        <v>97101</v>
      </c>
      <c r="C249" s="2" t="s">
        <v>691</v>
      </c>
      <c r="D249" s="2" t="s">
        <v>1060</v>
      </c>
      <c r="E249" s="6" t="str">
        <f t="shared" si="12"/>
        <v>IDEX</v>
      </c>
      <c r="F249" s="1" t="str">
        <f t="shared" si="13"/>
        <v>s.r.o.</v>
      </c>
      <c r="G249" s="8" t="str">
        <f t="shared" si="14"/>
        <v>971 01</v>
      </c>
      <c r="H249" s="1" t="str">
        <f t="shared" si="15"/>
        <v xml:space="preserve"> Pribinovo námestie 8, 971 01, Prievidza</v>
      </c>
    </row>
    <row r="250" spans="1:8" x14ac:dyDescent="0.25">
      <c r="A250" s="2" t="s">
        <v>77</v>
      </c>
      <c r="B250" s="2">
        <v>82102</v>
      </c>
      <c r="C250" s="2" t="s">
        <v>683</v>
      </c>
      <c r="D250" s="2" t="s">
        <v>783</v>
      </c>
      <c r="E250" s="6" t="str">
        <f t="shared" si="12"/>
        <v>Austria Work</v>
      </c>
      <c r="F250" s="1" t="str">
        <f t="shared" si="13"/>
        <v>s.r.o.</v>
      </c>
      <c r="G250" s="8" t="str">
        <f t="shared" si="14"/>
        <v>821 02</v>
      </c>
      <c r="H250" s="1" t="str">
        <f t="shared" si="15"/>
        <v xml:space="preserve"> Sputniková 3252/8, 821 02, Bratislava-Ružinov</v>
      </c>
    </row>
    <row r="251" spans="1:8" x14ac:dyDescent="0.25">
      <c r="A251" s="2" t="s">
        <v>39</v>
      </c>
      <c r="B251" s="2">
        <v>82109</v>
      </c>
      <c r="C251" s="2" t="s">
        <v>683</v>
      </c>
      <c r="D251" s="2" t="s">
        <v>724</v>
      </c>
      <c r="E251" s="6" t="str">
        <f t="shared" si="12"/>
        <v>Alaska travel</v>
      </c>
      <c r="F251" s="1" t="str">
        <f t="shared" si="13"/>
        <v>s.r.o.</v>
      </c>
      <c r="G251" s="8" t="str">
        <f t="shared" si="14"/>
        <v>821 09</v>
      </c>
      <c r="H251" s="1" t="str">
        <f t="shared" si="15"/>
        <v xml:space="preserve"> Trenčianska 44, 821 09, Bratislava-Ružinov</v>
      </c>
    </row>
    <row r="252" spans="1:8" x14ac:dyDescent="0.25">
      <c r="A252" s="2" t="s">
        <v>218</v>
      </c>
      <c r="B252" s="2">
        <v>92001</v>
      </c>
      <c r="C252" s="2" t="s">
        <v>965</v>
      </c>
      <c r="D252" s="2" t="s">
        <v>966</v>
      </c>
      <c r="E252" s="6" t="str">
        <f t="shared" si="12"/>
        <v>FACTORING GROUP</v>
      </c>
      <c r="F252" s="1" t="str">
        <f t="shared" si="13"/>
        <v>s.r.o.</v>
      </c>
      <c r="G252" s="8" t="str">
        <f t="shared" si="14"/>
        <v>920 01</v>
      </c>
      <c r="H252" s="1" t="str">
        <f t="shared" si="15"/>
        <v xml:space="preserve"> Námestie sv. Michala 26, 920 01, Hlohovec</v>
      </c>
    </row>
    <row r="253" spans="1:8" x14ac:dyDescent="0.25">
      <c r="A253" s="2" t="s">
        <v>478</v>
      </c>
      <c r="B253" s="2">
        <v>92001</v>
      </c>
      <c r="C253" s="2" t="s">
        <v>965</v>
      </c>
      <c r="D253" s="2" t="s">
        <v>1273</v>
      </c>
      <c r="E253" s="6" t="str">
        <f t="shared" si="12"/>
        <v>PROS &amp; CONS</v>
      </c>
      <c r="F253" s="1" t="str">
        <f t="shared" si="13"/>
        <v>s.r.o.</v>
      </c>
      <c r="G253" s="8" t="str">
        <f t="shared" si="14"/>
        <v>920 01</v>
      </c>
      <c r="H253" s="1" t="str">
        <f t="shared" si="15"/>
        <v xml:space="preserve"> Pribinova 28, 920 01, Hlohovec</v>
      </c>
    </row>
    <row r="254" spans="1:8" x14ac:dyDescent="0.25">
      <c r="A254" s="2" t="s">
        <v>346</v>
      </c>
      <c r="B254" s="2">
        <v>85101</v>
      </c>
      <c r="C254" s="2" t="s">
        <v>676</v>
      </c>
      <c r="D254" s="2" t="s">
        <v>1123</v>
      </c>
      <c r="E254" s="6" t="str">
        <f t="shared" si="12"/>
        <v>L.M. Agency</v>
      </c>
      <c r="F254" s="1" t="str">
        <f t="shared" si="13"/>
        <v>s.r.o.</v>
      </c>
      <c r="G254" s="8" t="str">
        <f t="shared" si="14"/>
        <v>851 01</v>
      </c>
      <c r="H254" s="1" t="str">
        <f t="shared" si="15"/>
        <v xml:space="preserve"> Kubínska 62/3750, 851 01, Bratislava-Petržalka</v>
      </c>
    </row>
    <row r="255" spans="1:8" x14ac:dyDescent="0.25">
      <c r="A255" s="2" t="s">
        <v>121</v>
      </c>
      <c r="B255" s="2">
        <v>85101</v>
      </c>
      <c r="C255" s="2" t="s">
        <v>676</v>
      </c>
      <c r="D255" s="2" t="s">
        <v>841</v>
      </c>
      <c r="E255" s="6" t="str">
        <f t="shared" si="12"/>
        <v>CATRO Slovensko</v>
      </c>
      <c r="F255" s="1" t="str">
        <f t="shared" si="13"/>
        <v>s.r.o.</v>
      </c>
      <c r="G255" s="8" t="str">
        <f t="shared" si="14"/>
        <v>851 01</v>
      </c>
      <c r="H255" s="1" t="str">
        <f t="shared" si="15"/>
        <v xml:space="preserve"> Einsteinova 24, 851 01, Bratislava-Petržalka</v>
      </c>
    </row>
    <row r="256" spans="1:8" x14ac:dyDescent="0.25">
      <c r="A256" s="2" t="s">
        <v>68</v>
      </c>
      <c r="B256" s="2">
        <v>90031</v>
      </c>
      <c r="C256" s="2" t="s">
        <v>773</v>
      </c>
      <c r="D256" s="2" t="s">
        <v>774</v>
      </c>
      <c r="E256" s="6" t="str">
        <f t="shared" si="12"/>
        <v xml:space="preserve">AT HOME </v>
      </c>
      <c r="F256" s="1" t="str">
        <f t="shared" si="13"/>
        <v>s.r.o.</v>
      </c>
      <c r="G256" s="8" t="str">
        <f t="shared" si="14"/>
        <v>900 31</v>
      </c>
      <c r="H256" s="1" t="str">
        <f t="shared" si="15"/>
        <v xml:space="preserve"> Dlhá 2374/6B, 900 31, Stupava</v>
      </c>
    </row>
    <row r="257" spans="1:8" x14ac:dyDescent="0.25">
      <c r="A257" s="2" t="s">
        <v>609</v>
      </c>
      <c r="B257" s="2">
        <v>81101</v>
      </c>
      <c r="C257" s="2" t="s">
        <v>668</v>
      </c>
      <c r="D257" s="2" t="s">
        <v>1415</v>
      </c>
      <c r="E257" s="6" t="str">
        <f t="shared" si="12"/>
        <v>Transfer Personalmanagement</v>
      </c>
      <c r="F257" s="1" t="str">
        <f t="shared" si="13"/>
        <v>k.s.</v>
      </c>
      <c r="G257" s="8" t="str">
        <f t="shared" si="14"/>
        <v>811 01</v>
      </c>
      <c r="H257" s="1" t="str">
        <f t="shared" si="15"/>
        <v xml:space="preserve"> Nám. SNP 15, 811 01, Bratislava-Staré Mesto</v>
      </c>
    </row>
    <row r="258" spans="1:8" x14ac:dyDescent="0.25">
      <c r="A258" s="2" t="s">
        <v>515</v>
      </c>
      <c r="B258" s="2">
        <v>4801</v>
      </c>
      <c r="C258" s="2" t="s">
        <v>957</v>
      </c>
      <c r="D258" s="2" t="s">
        <v>1314</v>
      </c>
      <c r="E258" s="6" t="str">
        <f t="shared" si="12"/>
        <v>Senioren-Krankenservice</v>
      </c>
      <c r="F258" s="1" t="str">
        <f t="shared" si="13"/>
        <v>s.r.o.</v>
      </c>
      <c r="G258" s="8" t="str">
        <f t="shared" si="14"/>
        <v>048 01</v>
      </c>
      <c r="H258" s="1" t="str">
        <f t="shared" si="15"/>
        <v xml:space="preserve"> Ružová 1, 048 01, Rožňava</v>
      </c>
    </row>
    <row r="259" spans="1:8" x14ac:dyDescent="0.25">
      <c r="A259" s="2" t="s">
        <v>562</v>
      </c>
      <c r="B259" s="2">
        <v>1841</v>
      </c>
      <c r="C259" s="2" t="s">
        <v>851</v>
      </c>
      <c r="D259" s="2" t="s">
        <v>1367</v>
      </c>
      <c r="E259" s="6" t="str">
        <f t="shared" ref="E259:E322" si="16">LEFT(A259,FIND(",",A259)-1)</f>
        <v>Telestar24</v>
      </c>
      <c r="F259" s="1" t="str">
        <f t="shared" ref="F259:F322" si="17">RIGHT(A259,LEN(A259)-FIND(",",A259)-1)</f>
        <v>s.r.o.</v>
      </c>
      <c r="G259" s="8" t="str">
        <f t="shared" ref="G259:G322" si="18">IF(LEN(B259)&lt;5,CONCATENATE("0",LEFT(B259,2)," ",RIGHT(B259,2)),CONCATENATE(LEFT(B259,3)," ",RIGHT(B259,2)))</f>
        <v>018 41</v>
      </c>
      <c r="H259" s="1" t="str">
        <f t="shared" ref="H259:H322" si="19">CONCATENATE(D259,", ",G259,", ",C259)</f>
        <v xml:space="preserve"> Bratislavská 4051/40, 018 41, Dubnica nad Váhom</v>
      </c>
    </row>
    <row r="260" spans="1:8" x14ac:dyDescent="0.25">
      <c r="A260" s="2" t="s">
        <v>418</v>
      </c>
      <c r="B260" s="2">
        <v>8612</v>
      </c>
      <c r="C260" s="2" t="s">
        <v>1211</v>
      </c>
      <c r="D260" s="2" t="s">
        <v>1212</v>
      </c>
      <c r="E260" s="6" t="str">
        <f t="shared" si="16"/>
        <v>Olivieri</v>
      </c>
      <c r="F260" s="1" t="str">
        <f t="shared" si="17"/>
        <v>s.r.o.</v>
      </c>
      <c r="G260" s="8" t="str">
        <f t="shared" si="18"/>
        <v>086 12</v>
      </c>
      <c r="H260" s="1" t="str">
        <f t="shared" si="19"/>
        <v xml:space="preserve"> Smreková 33/6, 086 12, Kurima</v>
      </c>
    </row>
    <row r="261" spans="1:8" x14ac:dyDescent="0.25">
      <c r="A261" s="2" t="s">
        <v>450</v>
      </c>
      <c r="B261" s="2">
        <v>94911</v>
      </c>
      <c r="C261" s="2" t="s">
        <v>718</v>
      </c>
      <c r="D261" s="2" t="s">
        <v>1243</v>
      </c>
      <c r="E261" s="6" t="str">
        <f t="shared" si="16"/>
        <v>PETMAR SLOVAKIA</v>
      </c>
      <c r="F261" s="1" t="str">
        <f t="shared" si="17"/>
        <v>s.r.o.</v>
      </c>
      <c r="G261" s="8" t="str">
        <f t="shared" si="18"/>
        <v>949 11</v>
      </c>
      <c r="H261" s="1" t="str">
        <f t="shared" si="19"/>
        <v xml:space="preserve"> Čajkovského 422/17, 949 11, Nitra</v>
      </c>
    </row>
    <row r="262" spans="1:8" x14ac:dyDescent="0.25">
      <c r="A262" s="2" t="s">
        <v>397</v>
      </c>
      <c r="B262" s="2">
        <v>81101</v>
      </c>
      <c r="C262" s="2" t="s">
        <v>668</v>
      </c>
      <c r="D262" s="2" t="s">
        <v>1186</v>
      </c>
      <c r="E262" s="6" t="str">
        <f t="shared" si="16"/>
        <v>Moltton Slovakia</v>
      </c>
      <c r="F262" s="1" t="str">
        <f t="shared" si="17"/>
        <v>s.r.o.</v>
      </c>
      <c r="G262" s="8" t="str">
        <f t="shared" si="18"/>
        <v>811 01</v>
      </c>
      <c r="H262" s="1" t="str">
        <f t="shared" si="19"/>
        <v xml:space="preserve"> Zámocká 34, 811 01, Bratislava-Staré Mesto</v>
      </c>
    </row>
    <row r="263" spans="1:8" x14ac:dyDescent="0.25">
      <c r="A263" s="2" t="s">
        <v>286</v>
      </c>
      <c r="B263" s="2">
        <v>85104</v>
      </c>
      <c r="C263" s="2" t="s">
        <v>676</v>
      </c>
      <c r="D263" s="2" t="s">
        <v>1051</v>
      </c>
      <c r="E263" s="6" t="str">
        <f t="shared" si="16"/>
        <v>HRAMM</v>
      </c>
      <c r="F263" s="1" t="str">
        <f t="shared" si="17"/>
        <v>s.r.o.</v>
      </c>
      <c r="G263" s="8" t="str">
        <f t="shared" si="18"/>
        <v>851 04</v>
      </c>
      <c r="H263" s="1" t="str">
        <f t="shared" si="19"/>
        <v xml:space="preserve"> Jankolova 9, 851 04, Bratislava-Petržalka</v>
      </c>
    </row>
    <row r="264" spans="1:8" x14ac:dyDescent="0.25">
      <c r="A264" s="2" t="s">
        <v>99</v>
      </c>
      <c r="B264" s="2">
        <v>97101</v>
      </c>
      <c r="C264" s="2" t="s">
        <v>691</v>
      </c>
      <c r="D264" s="2" t="s">
        <v>812</v>
      </c>
      <c r="E264" s="6" t="str">
        <f t="shared" si="16"/>
        <v>Biofuel</v>
      </c>
      <c r="F264" s="1" t="str">
        <f t="shared" si="17"/>
        <v>s.r.o.</v>
      </c>
      <c r="G264" s="8" t="str">
        <f t="shared" si="18"/>
        <v>971 01</v>
      </c>
      <c r="H264" s="1" t="str">
        <f t="shared" si="19"/>
        <v xml:space="preserve"> Poľnohospodárov 1, 971 01, Prievidza</v>
      </c>
    </row>
    <row r="265" spans="1:8" x14ac:dyDescent="0.25">
      <c r="A265" s="2" t="s">
        <v>240</v>
      </c>
      <c r="B265" s="2">
        <v>94501</v>
      </c>
      <c r="C265" s="2" t="s">
        <v>930</v>
      </c>
      <c r="D265" s="2" t="s">
        <v>992</v>
      </c>
      <c r="E265" s="6" t="str">
        <f t="shared" si="16"/>
        <v>FREE SQUARE</v>
      </c>
      <c r="F265" s="1" t="str">
        <f t="shared" si="17"/>
        <v>s.r.o.</v>
      </c>
      <c r="G265" s="8" t="str">
        <f t="shared" si="18"/>
        <v>945 01</v>
      </c>
      <c r="H265" s="1" t="str">
        <f t="shared" si="19"/>
        <v xml:space="preserve"> Železničná 10/2, 945 01, Komárno</v>
      </c>
    </row>
    <row r="266" spans="1:8" x14ac:dyDescent="0.25">
      <c r="A266" s="2" t="s">
        <v>207</v>
      </c>
      <c r="B266" s="2">
        <v>81108</v>
      </c>
      <c r="C266" s="2" t="s">
        <v>668</v>
      </c>
      <c r="D266" s="2" t="s">
        <v>950</v>
      </c>
      <c r="E266" s="6" t="str">
        <f t="shared" si="16"/>
        <v>EuropaProgres</v>
      </c>
      <c r="F266" s="1" t="str">
        <f t="shared" si="17"/>
        <v>s.r.o.</v>
      </c>
      <c r="G266" s="8" t="str">
        <f t="shared" si="18"/>
        <v>811 08</v>
      </c>
      <c r="H266" s="1" t="str">
        <f t="shared" si="19"/>
        <v xml:space="preserve"> Heydukova 29, 811 08, Bratislava-Staré Mesto</v>
      </c>
    </row>
    <row r="267" spans="1:8" x14ac:dyDescent="0.25">
      <c r="A267" s="2" t="s">
        <v>441</v>
      </c>
      <c r="B267" s="2">
        <v>97201</v>
      </c>
      <c r="C267" s="2" t="s">
        <v>1231</v>
      </c>
      <c r="D267" s="2" t="s">
        <v>1232</v>
      </c>
      <c r="E267" s="6" t="str">
        <f t="shared" si="16"/>
        <v>PERSONAL - AGENCY</v>
      </c>
      <c r="F267" s="1" t="str">
        <f t="shared" si="17"/>
        <v>s.r.o.</v>
      </c>
      <c r="G267" s="8" t="str">
        <f t="shared" si="18"/>
        <v>972 01</v>
      </c>
      <c r="H267" s="1" t="str">
        <f t="shared" si="19"/>
        <v xml:space="preserve"> Prievidzská 1438/38, 972 01, Bojnice</v>
      </c>
    </row>
    <row r="268" spans="1:8" x14ac:dyDescent="0.25">
      <c r="A268" s="2" t="s">
        <v>430</v>
      </c>
      <c r="B268" s="2">
        <v>91101</v>
      </c>
      <c r="C268" s="2" t="s">
        <v>722</v>
      </c>
      <c r="D268" s="2" t="s">
        <v>1223</v>
      </c>
      <c r="E268" s="6" t="str">
        <f t="shared" si="16"/>
        <v>PA - PERSONALITY</v>
      </c>
      <c r="F268" s="1" t="str">
        <f t="shared" si="17"/>
        <v>s.r.o.</v>
      </c>
      <c r="G268" s="8" t="str">
        <f t="shared" si="18"/>
        <v>911 01</v>
      </c>
      <c r="H268" s="1" t="str">
        <f t="shared" si="19"/>
        <v xml:space="preserve"> 28. októbra 1175/10, 911 01, Trenčín</v>
      </c>
    </row>
    <row r="269" spans="1:8" x14ac:dyDescent="0.25">
      <c r="A269" s="2" t="s">
        <v>160</v>
      </c>
      <c r="B269" s="2">
        <v>96901</v>
      </c>
      <c r="C269" s="2" t="s">
        <v>887</v>
      </c>
      <c r="D269" s="2" t="s">
        <v>888</v>
      </c>
      <c r="E269" s="6" t="str">
        <f t="shared" si="16"/>
        <v xml:space="preserve">DELUSSA </v>
      </c>
      <c r="F269" s="1" t="str">
        <f t="shared" si="17"/>
        <v>s.r.o.</v>
      </c>
      <c r="G269" s="8" t="str">
        <f t="shared" si="18"/>
        <v>969 01</v>
      </c>
      <c r="H269" s="1" t="str">
        <f t="shared" si="19"/>
        <v xml:space="preserve"> L.Svobodu 1531/19 - Bratislava, 969 01, Banská Štiavnica</v>
      </c>
    </row>
    <row r="270" spans="1:8" x14ac:dyDescent="0.25">
      <c r="A270" s="2" t="s">
        <v>186</v>
      </c>
      <c r="B270" s="2">
        <v>85104</v>
      </c>
      <c r="C270" s="2" t="s">
        <v>676</v>
      </c>
      <c r="D270" s="2" t="s">
        <v>921</v>
      </c>
      <c r="E270" s="6" t="str">
        <f t="shared" si="16"/>
        <v>Elitesteps</v>
      </c>
      <c r="F270" s="1" t="str">
        <f t="shared" si="17"/>
        <v>s.r.o.</v>
      </c>
      <c r="G270" s="8" t="str">
        <f t="shared" si="18"/>
        <v>851 04</v>
      </c>
      <c r="H270" s="1" t="str">
        <f t="shared" si="19"/>
        <v xml:space="preserve"> Šustekova 14, 851 04, Bratislava-Petržalka</v>
      </c>
    </row>
    <row r="271" spans="1:8" x14ac:dyDescent="0.25">
      <c r="A271" s="2" t="s">
        <v>297</v>
      </c>
      <c r="B271" s="2">
        <v>96001</v>
      </c>
      <c r="C271" s="2" t="s">
        <v>1063</v>
      </c>
      <c r="D271" s="2" t="s">
        <v>1064</v>
      </c>
      <c r="E271" s="6" t="str">
        <f t="shared" si="16"/>
        <v>IKRAF</v>
      </c>
      <c r="F271" s="1" t="str">
        <f t="shared" si="17"/>
        <v>s.r.o.</v>
      </c>
      <c r="G271" s="8" t="str">
        <f t="shared" si="18"/>
        <v>960 01</v>
      </c>
      <c r="H271" s="1" t="str">
        <f t="shared" si="19"/>
        <v xml:space="preserve"> M. R. Štefánika 54/B, 960 01, Zvolen</v>
      </c>
    </row>
    <row r="272" spans="1:8" x14ac:dyDescent="0.25">
      <c r="A272" s="2" t="s">
        <v>27</v>
      </c>
      <c r="B272" s="2">
        <v>8001</v>
      </c>
      <c r="C272" s="2" t="s">
        <v>657</v>
      </c>
      <c r="D272" s="2" t="s">
        <v>703</v>
      </c>
      <c r="E272" s="6" t="str">
        <f t="shared" si="16"/>
        <v>Agentúra  V a V</v>
      </c>
      <c r="F272" s="1" t="str">
        <f t="shared" si="17"/>
        <v>s.r.o.</v>
      </c>
      <c r="G272" s="8" t="str">
        <f t="shared" si="18"/>
        <v>080 01</v>
      </c>
      <c r="H272" s="1" t="str">
        <f t="shared" si="19"/>
        <v xml:space="preserve"> Masarykova 10, 080 01, Prešov</v>
      </c>
    </row>
    <row r="273" spans="1:8" x14ac:dyDescent="0.25">
      <c r="A273" s="2" t="s">
        <v>102</v>
      </c>
      <c r="B273" s="2">
        <v>82109</v>
      </c>
      <c r="C273" s="2" t="s">
        <v>683</v>
      </c>
      <c r="D273" s="2" t="s">
        <v>815</v>
      </c>
      <c r="E273" s="6" t="str">
        <f t="shared" si="16"/>
        <v>Black &amp; White Recruitment</v>
      </c>
      <c r="F273" s="1" t="str">
        <f t="shared" si="17"/>
        <v>s.r.o.</v>
      </c>
      <c r="G273" s="8" t="str">
        <f t="shared" si="18"/>
        <v>821 09</v>
      </c>
      <c r="H273" s="1" t="str">
        <f t="shared" si="19"/>
        <v xml:space="preserve"> Dulovo námestie 8, 821 09, Bratislava-Ružinov</v>
      </c>
    </row>
    <row r="274" spans="1:8" x14ac:dyDescent="0.25">
      <c r="A274" s="2" t="s">
        <v>21</v>
      </c>
      <c r="B274" s="2">
        <v>97101</v>
      </c>
      <c r="C274" s="2" t="s">
        <v>691</v>
      </c>
      <c r="D274" s="2" t="s">
        <v>692</v>
      </c>
      <c r="E274" s="6" t="str">
        <f t="shared" si="16"/>
        <v>ADMITO</v>
      </c>
      <c r="F274" s="1" t="str">
        <f t="shared" si="17"/>
        <v>s.r.o.</v>
      </c>
      <c r="G274" s="8" t="str">
        <f t="shared" si="18"/>
        <v>971 01</v>
      </c>
      <c r="H274" s="1" t="str">
        <f t="shared" si="19"/>
        <v xml:space="preserve"> Lúčna 39/18, 971 01, Prievidza</v>
      </c>
    </row>
    <row r="275" spans="1:8" x14ac:dyDescent="0.25">
      <c r="A275" s="2" t="s">
        <v>199</v>
      </c>
      <c r="B275" s="2">
        <v>95701</v>
      </c>
      <c r="C275" s="2" t="s">
        <v>716</v>
      </c>
      <c r="D275" s="2" t="s">
        <v>939</v>
      </c>
      <c r="E275" s="6" t="str">
        <f t="shared" si="16"/>
        <v xml:space="preserve">EURO BAU-MONTAGE SERVICE </v>
      </c>
      <c r="F275" s="1" t="str">
        <f t="shared" si="17"/>
        <v>s.r.o.</v>
      </c>
      <c r="G275" s="8" t="str">
        <f t="shared" si="18"/>
        <v>957 01</v>
      </c>
      <c r="H275" s="1" t="str">
        <f t="shared" si="19"/>
        <v xml:space="preserve"> Radlinského 11, 957 01, Bánovce nad Bebravou</v>
      </c>
    </row>
    <row r="276" spans="1:8" x14ac:dyDescent="0.25">
      <c r="A276" s="2" t="s">
        <v>452</v>
      </c>
      <c r="B276" s="2">
        <v>4011</v>
      </c>
      <c r="C276" s="2" t="s">
        <v>679</v>
      </c>
      <c r="D276" s="2" t="s">
        <v>1246</v>
      </c>
      <c r="E276" s="6" t="str">
        <f t="shared" si="16"/>
        <v>Pflegeplattform</v>
      </c>
      <c r="F276" s="1" t="str">
        <f t="shared" si="17"/>
        <v>s.r.o.</v>
      </c>
      <c r="G276" s="8" t="str">
        <f t="shared" si="18"/>
        <v>040 11</v>
      </c>
      <c r="H276" s="1" t="str">
        <f t="shared" si="19"/>
        <v xml:space="preserve"> Lomonosovova 2265/8, 040 11, Košice-Juh</v>
      </c>
    </row>
    <row r="277" spans="1:8" x14ac:dyDescent="0.25">
      <c r="A277" s="2" t="s">
        <v>391</v>
      </c>
      <c r="B277" s="2">
        <v>3861</v>
      </c>
      <c r="C277" s="2" t="s">
        <v>1180</v>
      </c>
      <c r="D277" s="2" t="s">
        <v>1181</v>
      </c>
      <c r="E277" s="6" t="str">
        <f t="shared" si="16"/>
        <v>MIVERI</v>
      </c>
      <c r="F277" s="1" t="str">
        <f t="shared" si="17"/>
        <v>s.r.o.</v>
      </c>
      <c r="G277" s="8" t="str">
        <f t="shared" si="18"/>
        <v>038 61</v>
      </c>
      <c r="H277" s="1" t="str">
        <f t="shared" si="19"/>
        <v xml:space="preserve"> Ul. 1. Čsl. Brigády 60, 038 61, Vrútky</v>
      </c>
    </row>
    <row r="278" spans="1:8" x14ac:dyDescent="0.25">
      <c r="A278" s="2" t="s">
        <v>590</v>
      </c>
      <c r="B278" s="2">
        <v>7101</v>
      </c>
      <c r="C278" s="2" t="s">
        <v>799</v>
      </c>
      <c r="D278" s="2" t="s">
        <v>1396</v>
      </c>
      <c r="E278" s="6" t="str">
        <f t="shared" si="16"/>
        <v>WerkPlanet</v>
      </c>
      <c r="F278" s="1" t="str">
        <f t="shared" si="17"/>
        <v>s.r.o.</v>
      </c>
      <c r="G278" s="8" t="str">
        <f t="shared" si="18"/>
        <v>071 01</v>
      </c>
      <c r="H278" s="1" t="str">
        <f t="shared" si="19"/>
        <v xml:space="preserve"> Námestie osloboditeľov 76, 071 01, Michalovce</v>
      </c>
    </row>
    <row r="279" spans="1:8" x14ac:dyDescent="0.25">
      <c r="A279" s="2" t="s">
        <v>449</v>
      </c>
      <c r="B279" s="2">
        <v>97666</v>
      </c>
      <c r="C279" s="2" t="s">
        <v>1241</v>
      </c>
      <c r="D279" s="2" t="s">
        <v>1242</v>
      </c>
      <c r="E279" s="6" t="str">
        <f t="shared" si="16"/>
        <v>PersonPro</v>
      </c>
      <c r="F279" s="1" t="str">
        <f t="shared" si="17"/>
        <v>s.r.o.</v>
      </c>
      <c r="G279" s="8" t="str">
        <f t="shared" si="18"/>
        <v>976 66</v>
      </c>
      <c r="H279" s="1" t="str">
        <f t="shared" si="19"/>
        <v xml:space="preserve"> Sládkovičova Ulica 323/34, 976 66, Polomka</v>
      </c>
    </row>
    <row r="280" spans="1:8" x14ac:dyDescent="0.25">
      <c r="A280" s="2" t="s">
        <v>352</v>
      </c>
      <c r="B280" s="2">
        <v>92101</v>
      </c>
      <c r="C280" s="2" t="s">
        <v>926</v>
      </c>
      <c r="D280" s="2" t="s">
        <v>1130</v>
      </c>
      <c r="E280" s="6" t="str">
        <f t="shared" si="16"/>
        <v>LEA Team</v>
      </c>
      <c r="F280" s="1" t="str">
        <f t="shared" si="17"/>
        <v>s.r.o.</v>
      </c>
      <c r="G280" s="8" t="str">
        <f t="shared" si="18"/>
        <v>921 01</v>
      </c>
      <c r="H280" s="1" t="str">
        <f t="shared" si="19"/>
        <v xml:space="preserve"> Dopravná 19, 921 01, Piešťany</v>
      </c>
    </row>
    <row r="281" spans="1:8" x14ac:dyDescent="0.25">
      <c r="A281" s="2" t="s">
        <v>427</v>
      </c>
      <c r="B281" s="2">
        <v>1001</v>
      </c>
      <c r="C281" s="2" t="s">
        <v>753</v>
      </c>
      <c r="D281" s="2" t="s">
        <v>1220</v>
      </c>
      <c r="E281" s="6" t="str">
        <f t="shared" si="16"/>
        <v xml:space="preserve">P.J.A. </v>
      </c>
      <c r="F281" s="1" t="str">
        <f t="shared" si="17"/>
        <v>s.r.o.</v>
      </c>
      <c r="G281" s="8" t="str">
        <f t="shared" si="18"/>
        <v>010 01</v>
      </c>
      <c r="H281" s="1" t="str">
        <f t="shared" si="19"/>
        <v xml:space="preserve"> Moyzesova 970/14, 010 01, Žilina</v>
      </c>
    </row>
    <row r="282" spans="1:8" x14ac:dyDescent="0.25">
      <c r="A282" s="2" t="s">
        <v>403</v>
      </c>
      <c r="B282" s="2">
        <v>95301</v>
      </c>
      <c r="C282" s="2" t="s">
        <v>739</v>
      </c>
      <c r="D282" s="2" t="s">
        <v>1195</v>
      </c>
      <c r="E282" s="6" t="str">
        <f t="shared" si="16"/>
        <v>MULTI - JOBS</v>
      </c>
      <c r="F282" s="1" t="str">
        <f t="shared" si="17"/>
        <v>s.r.o.</v>
      </c>
      <c r="G282" s="8" t="str">
        <f t="shared" si="18"/>
        <v>953 01</v>
      </c>
      <c r="H282" s="1" t="str">
        <f t="shared" si="19"/>
        <v xml:space="preserve"> Sládkovičova 61, 953 01, Zlaté Moravce</v>
      </c>
    </row>
    <row r="283" spans="1:8" x14ac:dyDescent="0.25">
      <c r="A283" s="2" t="s">
        <v>545</v>
      </c>
      <c r="B283" s="2">
        <v>4023</v>
      </c>
      <c r="C283" s="2" t="s">
        <v>990</v>
      </c>
      <c r="D283" s="2" t="s">
        <v>1348</v>
      </c>
      <c r="E283" s="6" t="str">
        <f t="shared" si="16"/>
        <v>Stonewood</v>
      </c>
      <c r="F283" s="1" t="str">
        <f t="shared" si="17"/>
        <v>s.r.o.</v>
      </c>
      <c r="G283" s="8" t="str">
        <f t="shared" si="18"/>
        <v>040 23</v>
      </c>
      <c r="H283" s="1" t="str">
        <f t="shared" si="19"/>
        <v xml:space="preserve"> Čordákova 26, 040 23, Košice-Sídlisko KVP</v>
      </c>
    </row>
    <row r="284" spans="1:8" x14ac:dyDescent="0.25">
      <c r="A284" s="2" t="s">
        <v>91</v>
      </c>
      <c r="B284" s="2">
        <v>1901</v>
      </c>
      <c r="C284" s="2" t="s">
        <v>801</v>
      </c>
      <c r="D284" s="2" t="s">
        <v>802</v>
      </c>
      <c r="E284" s="6" t="str">
        <f t="shared" si="16"/>
        <v>BE Advisory</v>
      </c>
      <c r="F284" s="1" t="str">
        <f t="shared" si="17"/>
        <v>s.r.o.</v>
      </c>
      <c r="G284" s="8" t="str">
        <f t="shared" si="18"/>
        <v>019 01</v>
      </c>
      <c r="H284" s="1" t="str">
        <f t="shared" si="19"/>
        <v xml:space="preserve"> Ľ.Štúra 373/6, 019 01, Ilava</v>
      </c>
    </row>
    <row r="285" spans="1:8" x14ac:dyDescent="0.25">
      <c r="A285" s="2" t="s">
        <v>189</v>
      </c>
      <c r="B285" s="2">
        <v>92101</v>
      </c>
      <c r="C285" s="2" t="s">
        <v>926</v>
      </c>
      <c r="D285" s="2" t="s">
        <v>927</v>
      </c>
      <c r="E285" s="6" t="str">
        <f t="shared" si="16"/>
        <v>EMERALD</v>
      </c>
      <c r="F285" s="1" t="str">
        <f t="shared" si="17"/>
        <v>s.r.o.</v>
      </c>
      <c r="G285" s="8" t="str">
        <f t="shared" si="18"/>
        <v>921 01</v>
      </c>
      <c r="H285" s="1" t="str">
        <f t="shared" si="19"/>
        <v xml:space="preserve"> Hodžova 2145/22, 921 01, Piešťany</v>
      </c>
    </row>
    <row r="286" spans="1:8" x14ac:dyDescent="0.25">
      <c r="A286" s="2" t="s">
        <v>532</v>
      </c>
      <c r="B286" s="2">
        <v>81101</v>
      </c>
      <c r="C286" s="2" t="s">
        <v>668</v>
      </c>
      <c r="D286" s="2" t="s">
        <v>1335</v>
      </c>
      <c r="E286" s="6" t="str">
        <f t="shared" si="16"/>
        <v>SlovakiaInvest Advisory</v>
      </c>
      <c r="F286" s="1" t="str">
        <f t="shared" si="17"/>
        <v>s.r.o.</v>
      </c>
      <c r="G286" s="8" t="str">
        <f t="shared" si="18"/>
        <v>811 01</v>
      </c>
      <c r="H286" s="1" t="str">
        <f t="shared" si="19"/>
        <v xml:space="preserve"> Špitálska 53, 811 01, Bratislava-Staré Mesto</v>
      </c>
    </row>
    <row r="287" spans="1:8" x14ac:dyDescent="0.25">
      <c r="A287" s="2" t="s">
        <v>568</v>
      </c>
      <c r="B287" s="2">
        <v>81101</v>
      </c>
      <c r="C287" s="2" t="s">
        <v>668</v>
      </c>
      <c r="D287" s="2" t="s">
        <v>1334</v>
      </c>
      <c r="E287" s="6" t="str">
        <f t="shared" si="16"/>
        <v>TOP FRIEND</v>
      </c>
      <c r="F287" s="1" t="str">
        <f t="shared" si="17"/>
        <v>s.r.o.</v>
      </c>
      <c r="G287" s="8" t="str">
        <f t="shared" si="18"/>
        <v>811 01</v>
      </c>
      <c r="H287" s="1" t="str">
        <f t="shared" si="19"/>
        <v xml:space="preserve"> Špitálska 10, 811 01, Bratislava-Staré Mesto</v>
      </c>
    </row>
    <row r="288" spans="1:8" x14ac:dyDescent="0.25">
      <c r="A288" s="2" t="s">
        <v>531</v>
      </c>
      <c r="B288" s="2">
        <v>81101</v>
      </c>
      <c r="C288" s="2" t="s">
        <v>668</v>
      </c>
      <c r="D288" s="2" t="s">
        <v>1334</v>
      </c>
      <c r="E288" s="6" t="str">
        <f t="shared" si="16"/>
        <v xml:space="preserve">SlovakiaInvest </v>
      </c>
      <c r="F288" s="1" t="str">
        <f t="shared" si="17"/>
        <v>s.r.o.</v>
      </c>
      <c r="G288" s="8" t="str">
        <f t="shared" si="18"/>
        <v>811 01</v>
      </c>
      <c r="H288" s="1" t="str">
        <f t="shared" si="19"/>
        <v xml:space="preserve"> Špitálska 10, 811 01, Bratislava-Staré Mesto</v>
      </c>
    </row>
    <row r="289" spans="1:8" x14ac:dyDescent="0.25">
      <c r="A289" s="2" t="s">
        <v>498</v>
      </c>
      <c r="B289" s="2">
        <v>91105</v>
      </c>
      <c r="C289" s="2" t="s">
        <v>722</v>
      </c>
      <c r="D289" s="2" t="s">
        <v>1297</v>
      </c>
      <c r="E289" s="6" t="str">
        <f t="shared" si="16"/>
        <v>RIS GmbH</v>
      </c>
      <c r="F289" s="1" t="str">
        <f t="shared" si="17"/>
        <v>s.r.o.</v>
      </c>
      <c r="G289" s="8" t="str">
        <f t="shared" si="18"/>
        <v>911 05</v>
      </c>
      <c r="H289" s="1" t="str">
        <f t="shared" si="19"/>
        <v xml:space="preserve"> Hanzlíkovská 1672/18A, 911 05, Trenčín</v>
      </c>
    </row>
    <row r="290" spans="1:8" x14ac:dyDescent="0.25">
      <c r="A290" s="2" t="s">
        <v>516</v>
      </c>
      <c r="B290" s="2">
        <v>82104</v>
      </c>
      <c r="C290" s="2" t="s">
        <v>683</v>
      </c>
      <c r="D290" s="2" t="s">
        <v>1315</v>
      </c>
      <c r="E290" s="6" t="str">
        <f t="shared" si="16"/>
        <v>serviCEEs</v>
      </c>
      <c r="F290" s="1" t="str">
        <f t="shared" si="17"/>
        <v>s.r.o.</v>
      </c>
      <c r="G290" s="8" t="str">
        <f t="shared" si="18"/>
        <v>821 04</v>
      </c>
      <c r="H290" s="1" t="str">
        <f t="shared" si="19"/>
        <v xml:space="preserve"> Doležalova 3639/17, 821 04, Bratislava-Ružinov</v>
      </c>
    </row>
    <row r="291" spans="1:8" x14ac:dyDescent="0.25">
      <c r="A291" s="2" t="s">
        <v>457</v>
      </c>
      <c r="B291" s="2">
        <v>8001</v>
      </c>
      <c r="C291" s="2" t="s">
        <v>657</v>
      </c>
      <c r="D291" s="2" t="s">
        <v>1253</v>
      </c>
      <c r="E291" s="6" t="str">
        <f t="shared" si="16"/>
        <v>PMPO</v>
      </c>
      <c r="F291" s="1" t="str">
        <f t="shared" si="17"/>
        <v>s.r.o.</v>
      </c>
      <c r="G291" s="8" t="str">
        <f t="shared" si="18"/>
        <v>080 01</v>
      </c>
      <c r="H291" s="1" t="str">
        <f t="shared" si="19"/>
        <v xml:space="preserve"> Konštantínova 6, 080 01, Prešov</v>
      </c>
    </row>
    <row r="292" spans="1:8" x14ac:dyDescent="0.25">
      <c r="A292" s="2" t="s">
        <v>272</v>
      </c>
      <c r="B292" s="2">
        <v>95301</v>
      </c>
      <c r="C292" s="2" t="s">
        <v>739</v>
      </c>
      <c r="D292" s="2" t="s">
        <v>1033</v>
      </c>
      <c r="E292" s="6" t="str">
        <f t="shared" si="16"/>
        <v>HANSA CONSULTING</v>
      </c>
      <c r="F292" s="1" t="str">
        <f t="shared" si="17"/>
        <v>s.r.o.</v>
      </c>
      <c r="G292" s="8" t="str">
        <f t="shared" si="18"/>
        <v>953 01</v>
      </c>
      <c r="H292" s="1" t="str">
        <f t="shared" si="19"/>
        <v xml:space="preserve"> Do Remanancií 2222, 953 01, Zlaté Moravce</v>
      </c>
    </row>
    <row r="293" spans="1:8" x14ac:dyDescent="0.25">
      <c r="A293" s="2" t="s">
        <v>20</v>
      </c>
      <c r="B293" s="2">
        <v>92701</v>
      </c>
      <c r="C293" s="2" t="s">
        <v>689</v>
      </c>
      <c r="D293" s="2" t="s">
        <v>690</v>
      </c>
      <c r="E293" s="6" t="str">
        <f t="shared" si="16"/>
        <v>ADINE</v>
      </c>
      <c r="F293" s="1" t="str">
        <f t="shared" si="17"/>
        <v>s.r.o.</v>
      </c>
      <c r="G293" s="8" t="str">
        <f t="shared" si="18"/>
        <v>927 01</v>
      </c>
      <c r="H293" s="1" t="str">
        <f t="shared" si="19"/>
        <v xml:space="preserve"> Vlčanská 559/21, 927 01, Šaľa</v>
      </c>
    </row>
    <row r="294" spans="1:8" x14ac:dyDescent="0.25">
      <c r="A294" s="2" t="s">
        <v>648</v>
      </c>
      <c r="B294" s="2">
        <v>83102</v>
      </c>
      <c r="C294" s="2" t="s">
        <v>847</v>
      </c>
      <c r="D294" s="2" t="s">
        <v>848</v>
      </c>
      <c r="E294" s="6" t="str">
        <f t="shared" si="16"/>
        <v>CITY FACILITY</v>
      </c>
      <c r="F294" s="1" t="str">
        <f t="shared" si="17"/>
        <v>s.r.o.</v>
      </c>
      <c r="G294" s="8" t="str">
        <f t="shared" si="18"/>
        <v>831 02</v>
      </c>
      <c r="H294" s="1" t="str">
        <f t="shared" si="19"/>
        <v xml:space="preserve"> Račianska 72, 831 02, Bratislava - Nové Mesto</v>
      </c>
    </row>
    <row r="295" spans="1:8" x14ac:dyDescent="0.25">
      <c r="A295" s="2" t="s">
        <v>364</v>
      </c>
      <c r="B295" s="2">
        <v>4801</v>
      </c>
      <c r="C295" s="2" t="s">
        <v>957</v>
      </c>
      <c r="D295" s="2" t="s">
        <v>1144</v>
      </c>
      <c r="E295" s="6" t="str">
        <f t="shared" si="16"/>
        <v>LP STEEL</v>
      </c>
      <c r="F295" s="1" t="str">
        <f t="shared" si="17"/>
        <v>s.r.o.</v>
      </c>
      <c r="G295" s="8" t="str">
        <f t="shared" si="18"/>
        <v>048 01</v>
      </c>
      <c r="H295" s="1" t="str">
        <f t="shared" si="19"/>
        <v xml:space="preserve"> Strelnica 247/20, 048 01, Rožňava</v>
      </c>
    </row>
    <row r="296" spans="1:8" x14ac:dyDescent="0.25">
      <c r="A296" s="2" t="s">
        <v>422</v>
      </c>
      <c r="B296" s="2">
        <v>83101</v>
      </c>
      <c r="C296" s="2" t="s">
        <v>671</v>
      </c>
      <c r="D296" s="2" t="s">
        <v>1215</v>
      </c>
      <c r="E296" s="6" t="str">
        <f t="shared" si="16"/>
        <v>OstPersonal.com</v>
      </c>
      <c r="F296" s="1" t="str">
        <f t="shared" si="17"/>
        <v>s.r.o.</v>
      </c>
      <c r="G296" s="8" t="str">
        <f t="shared" si="18"/>
        <v>831 01</v>
      </c>
      <c r="H296" s="1" t="str">
        <f t="shared" si="19"/>
        <v xml:space="preserve"> Opavská 20, 831 01, Bratislava-Nové Mesto</v>
      </c>
    </row>
    <row r="297" spans="1:8" x14ac:dyDescent="0.25">
      <c r="A297" s="2" t="s">
        <v>423</v>
      </c>
      <c r="B297" s="2">
        <v>83101</v>
      </c>
      <c r="C297" s="2" t="s">
        <v>671</v>
      </c>
      <c r="D297" s="2" t="s">
        <v>1215</v>
      </c>
      <c r="E297" s="6" t="str">
        <f t="shared" si="16"/>
        <v>OstPersonalRecruitment</v>
      </c>
      <c r="F297" s="1" t="str">
        <f t="shared" si="17"/>
        <v>s.r.o.</v>
      </c>
      <c r="G297" s="8" t="str">
        <f t="shared" si="18"/>
        <v>831 01</v>
      </c>
      <c r="H297" s="1" t="str">
        <f t="shared" si="19"/>
        <v xml:space="preserve"> Opavská 20, 831 01, Bratislava-Nové Mesto</v>
      </c>
    </row>
    <row r="298" spans="1:8" x14ac:dyDescent="0.25">
      <c r="A298" s="2" t="s">
        <v>304</v>
      </c>
      <c r="B298" s="2">
        <v>5801</v>
      </c>
      <c r="C298" s="2" t="s">
        <v>706</v>
      </c>
      <c r="D298" s="2" t="s">
        <v>1072</v>
      </c>
      <c r="E298" s="6" t="str">
        <f t="shared" si="16"/>
        <v>Ingel - job agency</v>
      </c>
      <c r="F298" s="1" t="str">
        <f t="shared" si="17"/>
        <v>s.r.o.</v>
      </c>
      <c r="G298" s="8" t="str">
        <f t="shared" si="18"/>
        <v>058 01</v>
      </c>
      <c r="H298" s="1" t="str">
        <f t="shared" si="19"/>
        <v xml:space="preserve"> Námestie sv. Egídia 44, 058 01, Poprad</v>
      </c>
    </row>
    <row r="299" spans="1:8" x14ac:dyDescent="0.25">
      <c r="A299" s="2" t="s">
        <v>231</v>
      </c>
      <c r="B299" s="2">
        <v>84101</v>
      </c>
      <c r="C299" s="2" t="s">
        <v>795</v>
      </c>
      <c r="D299" s="2" t="s">
        <v>981</v>
      </c>
      <c r="E299" s="6" t="str">
        <f t="shared" si="16"/>
        <v>FKI</v>
      </c>
      <c r="F299" s="1" t="str">
        <f t="shared" si="17"/>
        <v>s.r.o.</v>
      </c>
      <c r="G299" s="8" t="str">
        <f t="shared" si="18"/>
        <v>841 01</v>
      </c>
      <c r="H299" s="1" t="str">
        <f t="shared" si="19"/>
        <v xml:space="preserve"> M.Schneidera-Trnavského 20, 841 01, Bratislava-Dúbravka</v>
      </c>
    </row>
    <row r="300" spans="1:8" x14ac:dyDescent="0.25">
      <c r="A300" s="2" t="s">
        <v>105</v>
      </c>
      <c r="B300" s="2">
        <v>90501</v>
      </c>
      <c r="C300" s="2" t="s">
        <v>765</v>
      </c>
      <c r="D300" s="2" t="s">
        <v>818</v>
      </c>
      <c r="E300" s="6" t="str">
        <f t="shared" si="16"/>
        <v>BOBI TRADING</v>
      </c>
      <c r="F300" s="1" t="str">
        <f t="shared" si="17"/>
        <v>s.r.o.</v>
      </c>
      <c r="G300" s="8" t="str">
        <f t="shared" si="18"/>
        <v>905 01</v>
      </c>
      <c r="H300" s="1" t="str">
        <f t="shared" si="19"/>
        <v xml:space="preserve"> Železničná 1525, 905 01, Senica</v>
      </c>
    </row>
    <row r="301" spans="1:8" x14ac:dyDescent="0.25">
      <c r="A301" s="2" t="s">
        <v>316</v>
      </c>
      <c r="B301" s="2">
        <v>8212</v>
      </c>
      <c r="C301" s="2" t="s">
        <v>1086</v>
      </c>
      <c r="D301" s="2" t="s">
        <v>1087</v>
      </c>
      <c r="E301" s="6" t="str">
        <f t="shared" si="16"/>
        <v>ITALYSLOV</v>
      </c>
      <c r="F301" s="1" t="str">
        <f t="shared" si="17"/>
        <v>s.r.o.</v>
      </c>
      <c r="G301" s="8" t="str">
        <f t="shared" si="18"/>
        <v>082 12</v>
      </c>
      <c r="H301" s="1" t="str">
        <f t="shared" si="19"/>
        <v xml:space="preserve"> Tehelná 479/39, 082 12, Kapušany</v>
      </c>
    </row>
    <row r="302" spans="1:8" x14ac:dyDescent="0.25">
      <c r="A302" s="2" t="s">
        <v>52</v>
      </c>
      <c r="B302" s="2">
        <v>9301</v>
      </c>
      <c r="C302" s="2" t="s">
        <v>748</v>
      </c>
      <c r="D302" s="2" t="s">
        <v>749</v>
      </c>
      <c r="E302" s="6" t="str">
        <f t="shared" si="16"/>
        <v>ANAVII</v>
      </c>
      <c r="F302" s="1" t="str">
        <f t="shared" si="17"/>
        <v>s.r.o.</v>
      </c>
      <c r="G302" s="8" t="str">
        <f t="shared" si="18"/>
        <v>093 01</v>
      </c>
      <c r="H302" s="1" t="str">
        <f t="shared" si="19"/>
        <v xml:space="preserve"> M. R. Štefánika 2465, 093 01, Vranov nad Topľou</v>
      </c>
    </row>
    <row r="303" spans="1:8" x14ac:dyDescent="0.25">
      <c r="A303" s="2" t="s">
        <v>11</v>
      </c>
      <c r="B303" s="2">
        <v>84104</v>
      </c>
      <c r="C303" s="2" t="s">
        <v>674</v>
      </c>
      <c r="D303" s="2" t="s">
        <v>675</v>
      </c>
      <c r="E303" s="6" t="str">
        <f t="shared" si="16"/>
        <v>Abroad Solutions</v>
      </c>
      <c r="F303" s="1" t="str">
        <f t="shared" si="17"/>
        <v>s.r.o.</v>
      </c>
      <c r="G303" s="8" t="str">
        <f t="shared" si="18"/>
        <v>841 04</v>
      </c>
      <c r="H303" s="1" t="str">
        <f t="shared" si="19"/>
        <v xml:space="preserve"> Námestie sv. Františka 16, 841 04, Bratislava - Karlova Ves</v>
      </c>
    </row>
    <row r="304" spans="1:8" x14ac:dyDescent="0.25">
      <c r="A304" s="2" t="s">
        <v>656</v>
      </c>
      <c r="B304" s="2">
        <v>5001</v>
      </c>
      <c r="C304" s="2" t="s">
        <v>777</v>
      </c>
      <c r="D304" s="2" t="s">
        <v>778</v>
      </c>
      <c r="E304" s="6" t="str">
        <f t="shared" si="16"/>
        <v>ATENA</v>
      </c>
      <c r="F304" s="1" t="str">
        <f t="shared" si="17"/>
        <v>s.r.o.</v>
      </c>
      <c r="G304" s="8" t="str">
        <f t="shared" si="18"/>
        <v>050 01</v>
      </c>
      <c r="H304" s="1" t="str">
        <f t="shared" si="19"/>
        <v xml:space="preserve"> Komenského 1207/13, 050 01, Revúca</v>
      </c>
    </row>
    <row r="305" spans="1:8" x14ac:dyDescent="0.25">
      <c r="A305" s="2" t="s">
        <v>525</v>
      </c>
      <c r="B305" s="2">
        <v>83107</v>
      </c>
      <c r="C305" s="2" t="s">
        <v>1327</v>
      </c>
      <c r="D305" s="2" t="s">
        <v>1328</v>
      </c>
      <c r="E305" s="6" t="str">
        <f t="shared" si="16"/>
        <v>SK Consulting</v>
      </c>
      <c r="F305" s="1" t="str">
        <f t="shared" si="17"/>
        <v>s.r.o.</v>
      </c>
      <c r="G305" s="8" t="str">
        <f t="shared" si="18"/>
        <v>831 07</v>
      </c>
      <c r="H305" s="1" t="str">
        <f t="shared" si="19"/>
        <v xml:space="preserve"> Pri mlyne 48/A, 831 07, Bratislava - Vajnory</v>
      </c>
    </row>
    <row r="306" spans="1:8" x14ac:dyDescent="0.25">
      <c r="A306" s="2" t="s">
        <v>1487</v>
      </c>
      <c r="B306" s="2">
        <v>8001</v>
      </c>
      <c r="C306" s="2" t="s">
        <v>657</v>
      </c>
      <c r="D306" s="2" t="s">
        <v>902</v>
      </c>
      <c r="E306" s="6" t="str">
        <f t="shared" si="16"/>
        <v>DRAGGO</v>
      </c>
      <c r="F306" s="1" t="str">
        <f t="shared" si="17"/>
        <v>k. s.</v>
      </c>
      <c r="G306" s="8" t="str">
        <f t="shared" si="18"/>
        <v>080 01</v>
      </c>
      <c r="H306" s="1" t="str">
        <f t="shared" si="19"/>
        <v xml:space="preserve"> Levočská 11, 080 01, Prešov</v>
      </c>
    </row>
    <row r="307" spans="1:8" x14ac:dyDescent="0.25">
      <c r="A307" s="2" t="s">
        <v>1488</v>
      </c>
      <c r="B307" s="2">
        <v>82109</v>
      </c>
      <c r="C307" s="2" t="s">
        <v>663</v>
      </c>
      <c r="D307" s="2" t="s">
        <v>1106</v>
      </c>
      <c r="E307" s="6" t="str">
        <f t="shared" si="16"/>
        <v>JOB MEDIATION</v>
      </c>
      <c r="F307" s="1" t="str">
        <f t="shared" si="17"/>
        <v>a. s.</v>
      </c>
      <c r="G307" s="8" t="str">
        <f t="shared" si="18"/>
        <v>821 09</v>
      </c>
      <c r="H307" s="1" t="str">
        <f t="shared" si="19"/>
        <v xml:space="preserve"> Plátenícka 24, 821 09, Bratislava - Ružinov</v>
      </c>
    </row>
    <row r="308" spans="1:8" x14ac:dyDescent="0.25">
      <c r="A308" s="2" t="s">
        <v>1489</v>
      </c>
      <c r="B308" s="2">
        <v>95201</v>
      </c>
      <c r="C308" s="2" t="s">
        <v>746</v>
      </c>
      <c r="D308" s="2" t="s">
        <v>747</v>
      </c>
      <c r="E308" s="6" t="str">
        <f t="shared" si="16"/>
        <v>AMSTERDAM</v>
      </c>
      <c r="F308" s="1" t="str">
        <f t="shared" si="17"/>
        <v>a. s.</v>
      </c>
      <c r="G308" s="8" t="str">
        <f t="shared" si="18"/>
        <v>952 01</v>
      </c>
      <c r="H308" s="1" t="str">
        <f t="shared" si="19"/>
        <v xml:space="preserve"> Sídl. Lúky 1166/5, 952 01, Vráble</v>
      </c>
    </row>
    <row r="309" spans="1:8" x14ac:dyDescent="0.25">
      <c r="A309" s="2" t="s">
        <v>1490</v>
      </c>
      <c r="B309" s="2">
        <v>85101</v>
      </c>
      <c r="C309" s="2" t="s">
        <v>676</v>
      </c>
      <c r="D309" s="2" t="s">
        <v>1373</v>
      </c>
      <c r="E309" s="6" t="str">
        <f t="shared" si="16"/>
        <v>TOGET</v>
      </c>
      <c r="F309" s="1" t="str">
        <f t="shared" si="17"/>
        <v>a. s.</v>
      </c>
      <c r="G309" s="8" t="str">
        <f t="shared" si="18"/>
        <v>851 01</v>
      </c>
      <c r="H309" s="1" t="str">
        <f t="shared" si="19"/>
        <v xml:space="preserve"> Wolkrova 1135/9, 851 01, Bratislava-Petržalka</v>
      </c>
    </row>
    <row r="310" spans="1:8" x14ac:dyDescent="0.25">
      <c r="A310" s="2" t="s">
        <v>236</v>
      </c>
      <c r="B310" s="2">
        <v>81105</v>
      </c>
      <c r="C310" s="2" t="s">
        <v>668</v>
      </c>
      <c r="D310" s="2" t="s">
        <v>986</v>
      </c>
      <c r="E310" s="6" t="str">
        <f t="shared" si="16"/>
        <v>Forteam</v>
      </c>
      <c r="F310" s="1" t="str">
        <f t="shared" si="17"/>
        <v>s.r.o.</v>
      </c>
      <c r="G310" s="8" t="str">
        <f t="shared" si="18"/>
        <v>811 05</v>
      </c>
      <c r="H310" s="1" t="str">
        <f t="shared" si="19"/>
        <v xml:space="preserve"> Belopotockého 2879/2, 811 05, Bratislava-Staré Mesto</v>
      </c>
    </row>
    <row r="311" spans="1:8" x14ac:dyDescent="0.25">
      <c r="A311" s="2" t="s">
        <v>87</v>
      </c>
      <c r="B311" s="2">
        <v>3104</v>
      </c>
      <c r="C311" s="2" t="s">
        <v>793</v>
      </c>
      <c r="D311" s="2" t="s">
        <v>794</v>
      </c>
      <c r="E311" s="6" t="str">
        <f t="shared" si="16"/>
        <v>BARANI DESIGN</v>
      </c>
      <c r="F311" s="1" t="str">
        <f t="shared" si="17"/>
        <v>s.r.o.</v>
      </c>
      <c r="G311" s="8" t="str">
        <f t="shared" si="18"/>
        <v>031 04</v>
      </c>
      <c r="H311" s="1" t="str">
        <f t="shared" si="19"/>
        <v xml:space="preserve"> Dubová 495/11, 031 04, Liptovský Mikuláš</v>
      </c>
    </row>
    <row r="312" spans="1:8" x14ac:dyDescent="0.25">
      <c r="A312" s="2" t="s">
        <v>1491</v>
      </c>
      <c r="B312" s="2">
        <v>85101</v>
      </c>
      <c r="C312" s="2" t="s">
        <v>676</v>
      </c>
      <c r="D312" s="2" t="s">
        <v>788</v>
      </c>
      <c r="E312" s="6" t="str">
        <f t="shared" si="16"/>
        <v>Aventus</v>
      </c>
      <c r="F312" s="1" t="str">
        <f t="shared" si="17"/>
        <v>k. s.</v>
      </c>
      <c r="G312" s="8" t="str">
        <f t="shared" si="18"/>
        <v>851 01</v>
      </c>
      <c r="H312" s="1" t="str">
        <f t="shared" si="19"/>
        <v xml:space="preserve"> Rusovská cesta 13, 851 01, Bratislava-Petržalka</v>
      </c>
    </row>
    <row r="313" spans="1:8" x14ac:dyDescent="0.25">
      <c r="A313" s="2" t="s">
        <v>1492</v>
      </c>
      <c r="B313" s="2">
        <v>9101</v>
      </c>
      <c r="C313" s="2" t="s">
        <v>727</v>
      </c>
      <c r="D313" s="2" t="s">
        <v>1236</v>
      </c>
      <c r="E313" s="6" t="str">
        <f t="shared" si="16"/>
        <v>Personal.Swk.Service</v>
      </c>
      <c r="F313" s="1" t="str">
        <f t="shared" si="17"/>
        <v>a. s.</v>
      </c>
      <c r="G313" s="8" t="str">
        <f t="shared" si="18"/>
        <v>091 01</v>
      </c>
      <c r="H313" s="1" t="str">
        <f t="shared" si="19"/>
        <v xml:space="preserve"> Hviezdoslavova 26, 091 01, Stropkov</v>
      </c>
    </row>
    <row r="314" spans="1:8" x14ac:dyDescent="0.25">
      <c r="A314" s="2" t="s">
        <v>25</v>
      </c>
      <c r="B314" s="2">
        <v>95148</v>
      </c>
      <c r="C314" s="2" t="s">
        <v>699</v>
      </c>
      <c r="D314" s="2" t="s">
        <v>700</v>
      </c>
      <c r="E314" s="6" t="str">
        <f t="shared" si="16"/>
        <v>Aegean Job</v>
      </c>
      <c r="F314" s="1" t="str">
        <f t="shared" si="17"/>
        <v>s.r.o.</v>
      </c>
      <c r="G314" s="8" t="str">
        <f t="shared" si="18"/>
        <v>951 48</v>
      </c>
      <c r="H314" s="1" t="str">
        <f t="shared" si="19"/>
        <v xml:space="preserve"> Štepnice 516/41, 951 48,  Jarok</v>
      </c>
    </row>
    <row r="315" spans="1:8" x14ac:dyDescent="0.25">
      <c r="A315" s="2" t="s">
        <v>1493</v>
      </c>
      <c r="B315" s="2">
        <v>81103</v>
      </c>
      <c r="C315" s="2" t="s">
        <v>668</v>
      </c>
      <c r="D315" s="2" t="s">
        <v>1013</v>
      </c>
      <c r="E315" s="6" t="str">
        <f t="shared" si="16"/>
        <v>Global agency Slovakia</v>
      </c>
      <c r="F315" s="1" t="str">
        <f t="shared" si="17"/>
        <v>a. s.</v>
      </c>
      <c r="G315" s="8" t="str">
        <f t="shared" si="18"/>
        <v>811 03</v>
      </c>
      <c r="H315" s="1" t="str">
        <f t="shared" si="19"/>
        <v xml:space="preserve"> Michalská 9, 811 03, Bratislava-Staré Mesto</v>
      </c>
    </row>
    <row r="316" spans="1:8" x14ac:dyDescent="0.25">
      <c r="A316" s="2" t="s">
        <v>1494</v>
      </c>
      <c r="B316" s="2">
        <v>81108</v>
      </c>
      <c r="C316" s="2" t="s">
        <v>681</v>
      </c>
      <c r="D316" s="2" t="s">
        <v>1073</v>
      </c>
      <c r="E316" s="6" t="str">
        <f t="shared" si="16"/>
        <v>Injoy agency</v>
      </c>
      <c r="F316" s="1" t="str">
        <f t="shared" si="17"/>
        <v>a. s.</v>
      </c>
      <c r="G316" s="8" t="str">
        <f t="shared" si="18"/>
        <v>811 08</v>
      </c>
      <c r="H316" s="1" t="str">
        <f t="shared" si="19"/>
        <v xml:space="preserve"> Cukrová 14, 811 08, Bratislava - Staré Mesto</v>
      </c>
    </row>
    <row r="317" spans="1:8" x14ac:dyDescent="0.25">
      <c r="A317" s="2" t="s">
        <v>94</v>
      </c>
      <c r="B317" s="2">
        <v>97101</v>
      </c>
      <c r="C317" s="2" t="s">
        <v>691</v>
      </c>
      <c r="D317" s="2" t="s">
        <v>805</v>
      </c>
      <c r="E317" s="6" t="str">
        <f t="shared" si="16"/>
        <v>Berry Slovakia</v>
      </c>
      <c r="F317" s="1" t="str">
        <f t="shared" si="17"/>
        <v>s.r.o.</v>
      </c>
      <c r="G317" s="8" t="str">
        <f t="shared" si="18"/>
        <v>971 01</v>
      </c>
      <c r="H317" s="1" t="str">
        <f t="shared" si="19"/>
        <v xml:space="preserve"> Dlhá 602/42A, 971 01, Prievidza</v>
      </c>
    </row>
    <row r="318" spans="1:8" x14ac:dyDescent="0.25">
      <c r="A318" s="2" t="s">
        <v>317</v>
      </c>
      <c r="B318" s="2">
        <v>90638</v>
      </c>
      <c r="C318" s="2" t="s">
        <v>1088</v>
      </c>
      <c r="D318" s="2" t="s">
        <v>1089</v>
      </c>
      <c r="E318" s="6" t="str">
        <f t="shared" si="16"/>
        <v>J.M.FIP</v>
      </c>
      <c r="F318" s="1" t="str">
        <f t="shared" si="17"/>
        <v>s.r.o.</v>
      </c>
      <c r="G318" s="8" t="str">
        <f t="shared" si="18"/>
        <v>906 38</v>
      </c>
      <c r="H318" s="1" t="str">
        <f t="shared" si="19"/>
        <v xml:space="preserve"> Školské námestie 397/9, 906 38, Rohožník</v>
      </c>
    </row>
    <row r="319" spans="1:8" x14ac:dyDescent="0.25">
      <c r="A319" s="2" t="s">
        <v>163</v>
      </c>
      <c r="B319" s="2">
        <v>84101</v>
      </c>
      <c r="C319" s="2" t="s">
        <v>686</v>
      </c>
      <c r="D319" s="2" t="s">
        <v>890</v>
      </c>
      <c r="E319" s="6" t="str">
        <f t="shared" si="16"/>
        <v>Diana Travel</v>
      </c>
      <c r="F319" s="1" t="str">
        <f t="shared" si="17"/>
        <v>s.r.o.</v>
      </c>
      <c r="G319" s="8" t="str">
        <f t="shared" si="18"/>
        <v>841 01</v>
      </c>
      <c r="H319" s="1" t="str">
        <f t="shared" si="19"/>
        <v xml:space="preserve"> Damborského 1172/1, 841 01, Bratislava - Dúbravka</v>
      </c>
    </row>
    <row r="320" spans="1:8" x14ac:dyDescent="0.25">
      <c r="A320" s="2" t="s">
        <v>67</v>
      </c>
      <c r="B320" s="2">
        <v>6401</v>
      </c>
      <c r="C320" s="2" t="s">
        <v>771</v>
      </c>
      <c r="D320" s="2" t="s">
        <v>772</v>
      </c>
      <c r="E320" s="6" t="str">
        <f t="shared" si="16"/>
        <v>AS-SPOL</v>
      </c>
      <c r="F320" s="1" t="str">
        <f t="shared" si="17"/>
        <v>s.r.o.</v>
      </c>
      <c r="G320" s="8" t="str">
        <f t="shared" si="18"/>
        <v>064 01</v>
      </c>
      <c r="H320" s="1" t="str">
        <f t="shared" si="19"/>
        <v xml:space="preserve"> Mierová 1102/86, 064 01, Stará Ľubovňa</v>
      </c>
    </row>
    <row r="321" spans="1:8" x14ac:dyDescent="0.25">
      <c r="A321" s="2" t="s">
        <v>4</v>
      </c>
      <c r="B321" s="2">
        <v>82103</v>
      </c>
      <c r="C321" s="2" t="s">
        <v>663</v>
      </c>
      <c r="D321" s="2" t="s">
        <v>664</v>
      </c>
      <c r="E321" s="6" t="str">
        <f t="shared" si="16"/>
        <v>A - Z Personell</v>
      </c>
      <c r="F321" s="1" t="str">
        <f t="shared" si="17"/>
        <v>s.r.o.</v>
      </c>
      <c r="G321" s="8" t="str">
        <f t="shared" si="18"/>
        <v>821 03</v>
      </c>
      <c r="H321" s="1" t="str">
        <f t="shared" si="19"/>
        <v xml:space="preserve"> Seberíniho 8, 821 03, Bratislava - Ružinov</v>
      </c>
    </row>
    <row r="322" spans="1:8" x14ac:dyDescent="0.25">
      <c r="A322" s="2" t="s">
        <v>118</v>
      </c>
      <c r="B322" s="2">
        <v>85101</v>
      </c>
      <c r="C322" s="2" t="s">
        <v>836</v>
      </c>
      <c r="D322" s="2" t="s">
        <v>837</v>
      </c>
      <c r="E322" s="6" t="str">
        <f t="shared" si="16"/>
        <v>CareerMaker</v>
      </c>
      <c r="F322" s="1" t="str">
        <f t="shared" si="17"/>
        <v>s.r.o.</v>
      </c>
      <c r="G322" s="8" t="str">
        <f t="shared" si="18"/>
        <v>851 01</v>
      </c>
      <c r="H322" s="1" t="str">
        <f t="shared" si="19"/>
        <v xml:space="preserve"> Švabinského 908/20, 851 01, Bratislava - Petržalka</v>
      </c>
    </row>
    <row r="323" spans="1:8" x14ac:dyDescent="0.25">
      <c r="A323" s="2" t="s">
        <v>548</v>
      </c>
      <c r="B323" s="2">
        <v>81101</v>
      </c>
      <c r="C323" s="2" t="s">
        <v>681</v>
      </c>
      <c r="D323" s="2" t="s">
        <v>1095</v>
      </c>
      <c r="E323" s="6" t="str">
        <f t="shared" ref="E323:E386" si="20">LEFT(A323,FIND(",",A323)-1)</f>
        <v>Sun &amp; Job Agency</v>
      </c>
      <c r="F323" s="1" t="str">
        <f t="shared" ref="F323:F386" si="21">RIGHT(A323,LEN(A323)-FIND(",",A323)-1)</f>
        <v>s.r.o.</v>
      </c>
      <c r="G323" s="8" t="str">
        <f t="shared" ref="G323:G386" si="22">IF(LEN(B323)&lt;5,CONCATENATE("0",LEFT(B323,2)," ",RIGHT(B323,2)),CONCATENATE(LEFT(B323,3)," ",RIGHT(B323,2)))</f>
        <v>811 01</v>
      </c>
      <c r="H323" s="1" t="str">
        <f t="shared" ref="H323:H386" si="23">CONCATENATE(D323,", ",G323,", ",C323)</f>
        <v xml:space="preserve"> Gorkého 3, 811 01, Bratislava - Staré Mesto</v>
      </c>
    </row>
    <row r="324" spans="1:8" x14ac:dyDescent="0.25">
      <c r="A324" s="2" t="s">
        <v>385</v>
      </c>
      <c r="B324" s="2">
        <v>98559</v>
      </c>
      <c r="C324" s="2" t="s">
        <v>1170</v>
      </c>
      <c r="D324" s="2" t="s">
        <v>1171</v>
      </c>
      <c r="E324" s="6" t="str">
        <f t="shared" si="20"/>
        <v>MERION</v>
      </c>
      <c r="F324" s="1" t="str">
        <f t="shared" si="21"/>
        <v>s.r.o.</v>
      </c>
      <c r="G324" s="8" t="str">
        <f t="shared" si="22"/>
        <v>985 59</v>
      </c>
      <c r="H324" s="1" t="str">
        <f t="shared" si="23"/>
        <v xml:space="preserve"> 1.mája 581/26A, 985 59, Vidiná</v>
      </c>
    </row>
    <row r="325" spans="1:8" x14ac:dyDescent="0.25">
      <c r="A325" s="2" t="s">
        <v>195</v>
      </c>
      <c r="B325" s="2">
        <v>83103</v>
      </c>
      <c r="C325" s="2" t="s">
        <v>671</v>
      </c>
      <c r="D325" s="2" t="s">
        <v>935</v>
      </c>
      <c r="E325" s="6" t="str">
        <f t="shared" si="20"/>
        <v>EU Progres</v>
      </c>
      <c r="F325" s="1" t="str">
        <f t="shared" si="21"/>
        <v>s.r.o.</v>
      </c>
      <c r="G325" s="8" t="str">
        <f t="shared" si="22"/>
        <v>831 03</v>
      </c>
      <c r="H325" s="1" t="str">
        <f t="shared" si="23"/>
        <v xml:space="preserve"> Kutuzova 1, 831 03, Bratislava-Nové Mesto</v>
      </c>
    </row>
    <row r="326" spans="1:8" x14ac:dyDescent="0.25">
      <c r="A326" s="2" t="s">
        <v>174</v>
      </c>
      <c r="B326" s="2">
        <v>97611</v>
      </c>
      <c r="C326" s="2" t="s">
        <v>905</v>
      </c>
      <c r="D326" s="2" t="s">
        <v>906</v>
      </c>
      <c r="E326" s="6" t="str">
        <f t="shared" si="20"/>
        <v>DTR group</v>
      </c>
      <c r="F326" s="1" t="str">
        <f t="shared" si="21"/>
        <v>s.r.o.</v>
      </c>
      <c r="G326" s="8" t="str">
        <f t="shared" si="22"/>
        <v>976 11</v>
      </c>
      <c r="H326" s="1" t="str">
        <f t="shared" si="23"/>
        <v xml:space="preserve"> Nová 552/19, 976 11, Selce</v>
      </c>
    </row>
    <row r="327" spans="1:8" x14ac:dyDescent="0.25">
      <c r="A327" s="2" t="s">
        <v>146</v>
      </c>
      <c r="B327" s="2">
        <v>82109</v>
      </c>
      <c r="C327" s="2" t="s">
        <v>663</v>
      </c>
      <c r="D327" s="2" t="s">
        <v>872</v>
      </c>
      <c r="E327" s="6" t="str">
        <f t="shared" si="20"/>
        <v>Cura Domo</v>
      </c>
      <c r="F327" s="1" t="str">
        <f t="shared" si="21"/>
        <v>s.r.o.</v>
      </c>
      <c r="G327" s="8" t="str">
        <f t="shared" si="22"/>
        <v>821 09</v>
      </c>
      <c r="H327" s="1" t="str">
        <f t="shared" si="23"/>
        <v xml:space="preserve"> Miletičova 21, 821 09, Bratislava - Ružinov</v>
      </c>
    </row>
    <row r="328" spans="1:8" x14ac:dyDescent="0.25">
      <c r="A328" s="2" t="s">
        <v>134</v>
      </c>
      <c r="B328" s="2">
        <v>90301</v>
      </c>
      <c r="C328" s="2" t="s">
        <v>693</v>
      </c>
      <c r="D328" s="2" t="s">
        <v>858</v>
      </c>
      <c r="E328" s="6" t="str">
        <f t="shared" si="20"/>
        <v>CONFIDIA</v>
      </c>
      <c r="F328" s="1" t="str">
        <f t="shared" si="21"/>
        <v>s.r.o.</v>
      </c>
      <c r="G328" s="8" t="str">
        <f t="shared" si="22"/>
        <v>903 01</v>
      </c>
      <c r="H328" s="1" t="str">
        <f t="shared" si="23"/>
        <v xml:space="preserve"> A. Sládkoviča 1703/8, 903 01, Senec</v>
      </c>
    </row>
    <row r="329" spans="1:8" x14ac:dyDescent="0.25">
      <c r="A329" s="2" t="s">
        <v>227</v>
      </c>
      <c r="B329" s="2">
        <v>83101</v>
      </c>
      <c r="C329" s="2" t="s">
        <v>671</v>
      </c>
      <c r="D329" s="2" t="s">
        <v>975</v>
      </c>
      <c r="E329" s="6" t="str">
        <f t="shared" si="20"/>
        <v>Finedy</v>
      </c>
      <c r="F329" s="1" t="str">
        <f t="shared" si="21"/>
        <v>s.r.o.</v>
      </c>
      <c r="G329" s="8" t="str">
        <f t="shared" si="22"/>
        <v>831 01</v>
      </c>
      <c r="H329" s="1" t="str">
        <f t="shared" si="23"/>
        <v xml:space="preserve"> Na Revíne 3088/23, 831 01, Bratislava-Nové Mesto</v>
      </c>
    </row>
    <row r="330" spans="1:8" x14ac:dyDescent="0.25">
      <c r="A330" s="2" t="s">
        <v>127</v>
      </c>
      <c r="B330" s="2">
        <v>81102</v>
      </c>
      <c r="C330" s="2" t="s">
        <v>681</v>
      </c>
      <c r="D330" s="2" t="s">
        <v>849</v>
      </c>
      <c r="E330" s="6" t="str">
        <f t="shared" si="20"/>
        <v>Cleveronia</v>
      </c>
      <c r="F330" s="1" t="str">
        <f t="shared" si="21"/>
        <v>s.r.o.</v>
      </c>
      <c r="G330" s="8" t="str">
        <f t="shared" si="22"/>
        <v>811 02</v>
      </c>
      <c r="H330" s="1" t="str">
        <f t="shared" si="23"/>
        <v xml:space="preserve"> Tallerova 10, 811 02, Bratislava - Staré Mesto</v>
      </c>
    </row>
    <row r="331" spans="1:8" x14ac:dyDescent="0.25">
      <c r="A331" s="2" t="s">
        <v>388</v>
      </c>
      <c r="B331" s="2">
        <v>85101</v>
      </c>
      <c r="C331" s="2" t="s">
        <v>836</v>
      </c>
      <c r="D331" s="2" t="s">
        <v>677</v>
      </c>
      <c r="E331" s="6" t="str">
        <f t="shared" si="20"/>
        <v>MIDUKO</v>
      </c>
      <c r="F331" s="1" t="str">
        <f t="shared" si="21"/>
        <v>s.r.o.</v>
      </c>
      <c r="G331" s="8" t="str">
        <f t="shared" si="22"/>
        <v>851 01</v>
      </c>
      <c r="H331" s="1" t="str">
        <f t="shared" si="23"/>
        <v xml:space="preserve"> Kopčianska 10, 851 01, Bratislava - Petržalka</v>
      </c>
    </row>
    <row r="332" spans="1:8" x14ac:dyDescent="0.25">
      <c r="A332" s="2" t="s">
        <v>377</v>
      </c>
      <c r="B332" s="2">
        <v>4001</v>
      </c>
      <c r="C332" s="2" t="s">
        <v>940</v>
      </c>
      <c r="D332" s="2" t="s">
        <v>1159</v>
      </c>
      <c r="E332" s="6" t="str">
        <f t="shared" si="20"/>
        <v>MAXIMUS EUROPE</v>
      </c>
      <c r="F332" s="1" t="str">
        <f t="shared" si="21"/>
        <v>s.r.o.</v>
      </c>
      <c r="G332" s="8" t="str">
        <f t="shared" si="22"/>
        <v>040 01</v>
      </c>
      <c r="H332" s="1" t="str">
        <f t="shared" si="23"/>
        <v xml:space="preserve"> Hradbová 19, 040 01, Košice - Staré Mesto</v>
      </c>
    </row>
    <row r="333" spans="1:8" x14ac:dyDescent="0.25">
      <c r="A333" s="2" t="s">
        <v>314</v>
      </c>
      <c r="B333" s="2">
        <v>94501</v>
      </c>
      <c r="C333" s="2" t="s">
        <v>930</v>
      </c>
      <c r="D333" s="2" t="s">
        <v>1083</v>
      </c>
      <c r="E333" s="6" t="str">
        <f t="shared" si="20"/>
        <v>INVESTIR</v>
      </c>
      <c r="F333" s="1" t="str">
        <f t="shared" si="21"/>
        <v>s.r.o.</v>
      </c>
      <c r="G333" s="8" t="str">
        <f t="shared" si="22"/>
        <v>945 01</v>
      </c>
      <c r="H333" s="1" t="str">
        <f t="shared" si="23"/>
        <v xml:space="preserve"> Košická 9/2, 945 01, Komárno</v>
      </c>
    </row>
    <row r="334" spans="1:8" x14ac:dyDescent="0.25">
      <c r="A334" s="2" t="s">
        <v>178</v>
      </c>
      <c r="B334" s="2">
        <v>93101</v>
      </c>
      <c r="C334" s="2" t="s">
        <v>819</v>
      </c>
      <c r="D334" s="2" t="s">
        <v>910</v>
      </c>
      <c r="E334" s="6" t="str">
        <f t="shared" si="20"/>
        <v>East West Cooperation</v>
      </c>
      <c r="F334" s="1" t="str">
        <f t="shared" si="21"/>
        <v>s.r.o.</v>
      </c>
      <c r="G334" s="8" t="str">
        <f t="shared" si="22"/>
        <v>931 01</v>
      </c>
      <c r="H334" s="1" t="str">
        <f t="shared" si="23"/>
        <v xml:space="preserve"> Hlavná 791/20, 931 01, Šamorín</v>
      </c>
    </row>
    <row r="335" spans="1:8" x14ac:dyDescent="0.25">
      <c r="A335" s="2" t="s">
        <v>120</v>
      </c>
      <c r="B335" s="2">
        <v>8001</v>
      </c>
      <c r="C335" s="2" t="s">
        <v>839</v>
      </c>
      <c r="D335" s="2" t="s">
        <v>840</v>
      </c>
      <c r="E335" s="6" t="str">
        <f t="shared" si="20"/>
        <v>CAREERUS</v>
      </c>
      <c r="F335" s="1" t="str">
        <f t="shared" si="21"/>
        <v>s.r.o.</v>
      </c>
      <c r="G335" s="8" t="str">
        <f t="shared" si="22"/>
        <v>080 01</v>
      </c>
      <c r="H335" s="1" t="str">
        <f t="shared" si="23"/>
        <v xml:space="preserve"> Hlavná 98, 080 01, Prešov </v>
      </c>
    </row>
    <row r="336" spans="1:8" x14ac:dyDescent="0.25">
      <c r="A336" s="2" t="s">
        <v>349</v>
      </c>
      <c r="B336" s="2">
        <v>82105</v>
      </c>
      <c r="C336" s="2" t="s">
        <v>683</v>
      </c>
      <c r="D336" s="2" t="s">
        <v>1127</v>
      </c>
      <c r="E336" s="6" t="str">
        <f t="shared" si="20"/>
        <v>Largo EU</v>
      </c>
      <c r="F336" s="1" t="str">
        <f t="shared" si="21"/>
        <v>s.r.o.</v>
      </c>
      <c r="G336" s="8" t="str">
        <f t="shared" si="22"/>
        <v>821 05</v>
      </c>
      <c r="H336" s="1" t="str">
        <f t="shared" si="23"/>
        <v xml:space="preserve"> Mlynské Nivy 54/4962, 821 05, Bratislava-Ružinov</v>
      </c>
    </row>
    <row r="337" spans="1:8" x14ac:dyDescent="0.25">
      <c r="A337" s="2" t="s">
        <v>350</v>
      </c>
      <c r="B337" s="2">
        <v>82105</v>
      </c>
      <c r="C337" s="2" t="s">
        <v>683</v>
      </c>
      <c r="D337" s="2" t="s">
        <v>1127</v>
      </c>
      <c r="E337" s="6" t="str">
        <f t="shared" si="20"/>
        <v>Largo SK</v>
      </c>
      <c r="F337" s="1" t="str">
        <f t="shared" si="21"/>
        <v>s.r.o.</v>
      </c>
      <c r="G337" s="8" t="str">
        <f t="shared" si="22"/>
        <v>821 05</v>
      </c>
      <c r="H337" s="1" t="str">
        <f t="shared" si="23"/>
        <v xml:space="preserve"> Mlynské Nivy 54/4962, 821 05, Bratislava-Ružinov</v>
      </c>
    </row>
    <row r="338" spans="1:8" x14ac:dyDescent="0.25">
      <c r="A338" s="2" t="s">
        <v>152</v>
      </c>
      <c r="B338" s="2">
        <v>1001</v>
      </c>
      <c r="C338" s="2" t="s">
        <v>753</v>
      </c>
      <c r="D338" s="2" t="s">
        <v>879</v>
      </c>
      <c r="E338" s="6" t="str">
        <f t="shared" si="20"/>
        <v>Dário sales</v>
      </c>
      <c r="F338" s="1" t="str">
        <f t="shared" si="21"/>
        <v>s.r.o.</v>
      </c>
      <c r="G338" s="8" t="str">
        <f t="shared" si="22"/>
        <v>010 01</v>
      </c>
      <c r="H338" s="1" t="str">
        <f t="shared" si="23"/>
        <v xml:space="preserve"> Veľká Okružná 43, 010 01, Žilina</v>
      </c>
    </row>
    <row r="339" spans="1:8" x14ac:dyDescent="0.25">
      <c r="A339" s="2" t="s">
        <v>234</v>
      </c>
      <c r="B339" s="2">
        <v>1001</v>
      </c>
      <c r="C339" s="2" t="s">
        <v>753</v>
      </c>
      <c r="D339" s="2" t="s">
        <v>984</v>
      </c>
      <c r="E339" s="6" t="str">
        <f t="shared" si="20"/>
        <v>FNT</v>
      </c>
      <c r="F339" s="1" t="str">
        <f t="shared" si="21"/>
        <v>s.r.o.</v>
      </c>
      <c r="G339" s="8" t="str">
        <f t="shared" si="22"/>
        <v>010 01</v>
      </c>
      <c r="H339" s="1" t="str">
        <f t="shared" si="23"/>
        <v xml:space="preserve"> Ulica Republiky 1043/26, 010 01, Žilina</v>
      </c>
    </row>
    <row r="340" spans="1:8" x14ac:dyDescent="0.25">
      <c r="A340" s="2" t="s">
        <v>564</v>
      </c>
      <c r="B340" s="2">
        <v>1841</v>
      </c>
      <c r="C340" s="2" t="s">
        <v>851</v>
      </c>
      <c r="D340" s="2" t="s">
        <v>1370</v>
      </c>
      <c r="E340" s="6" t="str">
        <f t="shared" si="20"/>
        <v>THREE FRIENDS</v>
      </c>
      <c r="F340" s="1" t="str">
        <f t="shared" si="21"/>
        <v>s.r.o.</v>
      </c>
      <c r="G340" s="8" t="str">
        <f t="shared" si="22"/>
        <v>018 41</v>
      </c>
      <c r="H340" s="1" t="str">
        <f t="shared" si="23"/>
        <v xml:space="preserve"> Pod hájom 956/9, 018 41, Dubnica nad Váhom</v>
      </c>
    </row>
    <row r="341" spans="1:8" x14ac:dyDescent="0.25">
      <c r="A341" s="2" t="s">
        <v>71</v>
      </c>
      <c r="B341" s="2">
        <v>5001</v>
      </c>
      <c r="C341" s="2" t="s">
        <v>777</v>
      </c>
      <c r="D341" s="2" t="s">
        <v>778</v>
      </c>
      <c r="E341" s="6" t="str">
        <f t="shared" si="20"/>
        <v>ATENA - SK</v>
      </c>
      <c r="F341" s="1" t="str">
        <f t="shared" si="21"/>
        <v>s.r.o.</v>
      </c>
      <c r="G341" s="8" t="str">
        <f t="shared" si="22"/>
        <v>050 01</v>
      </c>
      <c r="H341" s="1" t="str">
        <f t="shared" si="23"/>
        <v xml:space="preserve"> Komenského 1207/13, 050 01, Revúca</v>
      </c>
    </row>
    <row r="342" spans="1:8" x14ac:dyDescent="0.25">
      <c r="A342" s="2" t="s">
        <v>54</v>
      </c>
      <c r="B342" s="2">
        <v>85101</v>
      </c>
      <c r="C342" s="2" t="s">
        <v>676</v>
      </c>
      <c r="D342" s="2" t="s">
        <v>752</v>
      </c>
      <c r="E342" s="6" t="str">
        <f t="shared" si="20"/>
        <v>ANDREUS</v>
      </c>
      <c r="F342" s="1" t="str">
        <f t="shared" si="21"/>
        <v>s.r.o.</v>
      </c>
      <c r="G342" s="8" t="str">
        <f t="shared" si="22"/>
        <v>851 01</v>
      </c>
      <c r="H342" s="1" t="str">
        <f t="shared" si="23"/>
        <v xml:space="preserve"> Röntgenova 20, 851 01, Bratislava-Petržalka</v>
      </c>
    </row>
    <row r="343" spans="1:8" x14ac:dyDescent="0.25">
      <c r="A343" s="2" t="s">
        <v>298</v>
      </c>
      <c r="B343" s="2">
        <v>90301</v>
      </c>
      <c r="C343" s="2" t="s">
        <v>693</v>
      </c>
      <c r="D343" s="2" t="s">
        <v>1065</v>
      </c>
      <c r="E343" s="6" t="str">
        <f t="shared" si="20"/>
        <v>IL MONDO</v>
      </c>
      <c r="F343" s="1" t="str">
        <f t="shared" si="21"/>
        <v>s.r.o.</v>
      </c>
      <c r="G343" s="8" t="str">
        <f t="shared" si="22"/>
        <v>903 01</v>
      </c>
      <c r="H343" s="1" t="str">
        <f t="shared" si="23"/>
        <v xml:space="preserve"> Mierové námestie 3/5A, 903 01, Senec</v>
      </c>
    </row>
    <row r="344" spans="1:8" x14ac:dyDescent="0.25">
      <c r="A344" s="2" t="s">
        <v>313</v>
      </c>
      <c r="B344" s="2">
        <v>91838</v>
      </c>
      <c r="C344" s="2" t="s">
        <v>695</v>
      </c>
      <c r="D344" s="2" t="s">
        <v>1082</v>
      </c>
      <c r="E344" s="6" t="str">
        <f t="shared" si="20"/>
        <v>INVESA</v>
      </c>
      <c r="F344" s="1" t="str">
        <f t="shared" si="21"/>
        <v>s.r.o.</v>
      </c>
      <c r="G344" s="8" t="str">
        <f t="shared" si="22"/>
        <v>918 38</v>
      </c>
      <c r="H344" s="1" t="str">
        <f t="shared" si="23"/>
        <v xml:space="preserve"> Priemyselná 10, 918 38, Trnava</v>
      </c>
    </row>
    <row r="345" spans="1:8" x14ac:dyDescent="0.25">
      <c r="A345" s="2" t="s">
        <v>61</v>
      </c>
      <c r="B345" s="2">
        <v>6601</v>
      </c>
      <c r="C345" s="2" t="s">
        <v>762</v>
      </c>
      <c r="D345" s="2" t="s">
        <v>763</v>
      </c>
      <c r="E345" s="6" t="str">
        <f t="shared" si="20"/>
        <v>ARGO agency</v>
      </c>
      <c r="F345" s="1" t="str">
        <f t="shared" si="21"/>
        <v>s.r.o.</v>
      </c>
      <c r="G345" s="8" t="str">
        <f t="shared" si="22"/>
        <v>066 01</v>
      </c>
      <c r="H345" s="1" t="str">
        <f t="shared" si="23"/>
        <v xml:space="preserve"> Duchnovičova 1677/2, 066 01, Humenné</v>
      </c>
    </row>
    <row r="346" spans="1:8" x14ac:dyDescent="0.25">
      <c r="A346" s="2" t="s">
        <v>61</v>
      </c>
      <c r="B346" s="2">
        <v>6601</v>
      </c>
      <c r="C346" s="2" t="s">
        <v>762</v>
      </c>
      <c r="D346" s="2" t="s">
        <v>763</v>
      </c>
      <c r="E346" s="6" t="str">
        <f t="shared" si="20"/>
        <v>ARGO agency</v>
      </c>
      <c r="F346" s="1" t="str">
        <f t="shared" si="21"/>
        <v>s.r.o.</v>
      </c>
      <c r="G346" s="8" t="str">
        <f t="shared" si="22"/>
        <v>066 01</v>
      </c>
      <c r="H346" s="1" t="str">
        <f t="shared" si="23"/>
        <v xml:space="preserve"> Duchnovičova 1677/2, 066 01, Humenné</v>
      </c>
    </row>
    <row r="347" spans="1:8" x14ac:dyDescent="0.25">
      <c r="A347" s="2" t="s">
        <v>499</v>
      </c>
      <c r="B347" s="2">
        <v>6601</v>
      </c>
      <c r="C347" s="2" t="s">
        <v>1298</v>
      </c>
      <c r="D347" s="2" t="s">
        <v>1299</v>
      </c>
      <c r="E347" s="6" t="str">
        <f t="shared" si="20"/>
        <v>RK staving</v>
      </c>
      <c r="F347" s="1" t="str">
        <f t="shared" si="21"/>
        <v>s.r.o.</v>
      </c>
      <c r="G347" s="8" t="str">
        <f t="shared" si="22"/>
        <v>066 01</v>
      </c>
      <c r="H347" s="1" t="str">
        <f t="shared" si="23"/>
        <v xml:space="preserve"> Lipová 1, 066 01, Humenné </v>
      </c>
    </row>
    <row r="348" spans="1:8" x14ac:dyDescent="0.25">
      <c r="A348" s="2" t="s">
        <v>263</v>
      </c>
      <c r="B348" s="2">
        <v>83103</v>
      </c>
      <c r="C348" s="2" t="s">
        <v>671</v>
      </c>
      <c r="D348" s="2" t="s">
        <v>1023</v>
      </c>
      <c r="E348" s="6" t="str">
        <f t="shared" si="20"/>
        <v>Green Building SK</v>
      </c>
      <c r="F348" s="1" t="str">
        <f t="shared" si="21"/>
        <v>s.r.o.</v>
      </c>
      <c r="G348" s="8" t="str">
        <f t="shared" si="22"/>
        <v>831 03</v>
      </c>
      <c r="H348" s="1" t="str">
        <f t="shared" si="23"/>
        <v xml:space="preserve"> Lombardiho 22, 831 03, Bratislava-Nové Mesto</v>
      </c>
    </row>
    <row r="349" spans="1:8" x14ac:dyDescent="0.25">
      <c r="A349" s="2" t="s">
        <v>140</v>
      </c>
      <c r="B349" s="2">
        <v>8901</v>
      </c>
      <c r="C349" s="2" t="s">
        <v>735</v>
      </c>
      <c r="D349" s="2" t="s">
        <v>866</v>
      </c>
      <c r="E349" s="6" t="str">
        <f t="shared" si="20"/>
        <v>Contax services</v>
      </c>
      <c r="F349" s="1" t="str">
        <f t="shared" si="21"/>
        <v>s.r.o.</v>
      </c>
      <c r="G349" s="8" t="str">
        <f t="shared" si="22"/>
        <v>089 01</v>
      </c>
      <c r="H349" s="1" t="str">
        <f t="shared" si="23"/>
        <v xml:space="preserve"> Bardejovská 358/11, 089 01, Svidník</v>
      </c>
    </row>
    <row r="350" spans="1:8" x14ac:dyDescent="0.25">
      <c r="A350" s="2" t="s">
        <v>141</v>
      </c>
      <c r="B350" s="2">
        <v>8901</v>
      </c>
      <c r="C350" s="2" t="s">
        <v>735</v>
      </c>
      <c r="D350" s="2" t="s">
        <v>866</v>
      </c>
      <c r="E350" s="6" t="str">
        <f t="shared" si="20"/>
        <v>Contax Sk</v>
      </c>
      <c r="F350" s="1" t="str">
        <f t="shared" si="21"/>
        <v>s.r.o.</v>
      </c>
      <c r="G350" s="8" t="str">
        <f t="shared" si="22"/>
        <v>089 01</v>
      </c>
      <c r="H350" s="1" t="str">
        <f t="shared" si="23"/>
        <v xml:space="preserve"> Bardejovská 358/11, 089 01, Svidník</v>
      </c>
    </row>
    <row r="351" spans="1:8" x14ac:dyDescent="0.25">
      <c r="A351" s="2" t="s">
        <v>417</v>
      </c>
      <c r="B351" s="2">
        <v>82102</v>
      </c>
      <c r="C351" s="2" t="s">
        <v>683</v>
      </c>
      <c r="D351" s="2" t="s">
        <v>1210</v>
      </c>
      <c r="E351" s="6" t="str">
        <f t="shared" si="20"/>
        <v>OLESSA</v>
      </c>
      <c r="F351" s="1" t="str">
        <f t="shared" si="21"/>
        <v>s.r.o.</v>
      </c>
      <c r="G351" s="8" t="str">
        <f t="shared" si="22"/>
        <v>821 02</v>
      </c>
      <c r="H351" s="1" t="str">
        <f t="shared" si="23"/>
        <v xml:space="preserve"> Jadrová 3, 821 02, Bratislava-Ružinov</v>
      </c>
    </row>
    <row r="352" spans="1:8" x14ac:dyDescent="0.25">
      <c r="A352" s="2" t="s">
        <v>15</v>
      </c>
      <c r="B352" s="2">
        <v>81102</v>
      </c>
      <c r="C352" s="2" t="s">
        <v>681</v>
      </c>
      <c r="D352" s="2" t="s">
        <v>682</v>
      </c>
      <c r="E352" s="6" t="str">
        <f t="shared" si="20"/>
        <v>ACTAS VM</v>
      </c>
      <c r="F352" s="1" t="str">
        <f t="shared" si="21"/>
        <v>s.r.o.</v>
      </c>
      <c r="G352" s="8" t="str">
        <f t="shared" si="22"/>
        <v>811 02</v>
      </c>
      <c r="H352" s="1" t="str">
        <f t="shared" si="23"/>
        <v xml:space="preserve"> Medená 31, 811 02, Bratislava - Staré Mesto</v>
      </c>
    </row>
    <row r="353" spans="1:8" x14ac:dyDescent="0.25">
      <c r="A353" s="2" t="s">
        <v>290</v>
      </c>
      <c r="B353" s="2">
        <v>94501</v>
      </c>
      <c r="C353" s="2" t="s">
        <v>930</v>
      </c>
      <c r="D353" s="2" t="s">
        <v>1055</v>
      </c>
      <c r="E353" s="6" t="str">
        <f t="shared" si="20"/>
        <v>Human Capital International</v>
      </c>
      <c r="F353" s="1" t="str">
        <f t="shared" si="21"/>
        <v>s.r.o.</v>
      </c>
      <c r="G353" s="8" t="str">
        <f t="shared" si="22"/>
        <v>945 01</v>
      </c>
      <c r="H353" s="1" t="str">
        <f t="shared" si="23"/>
        <v xml:space="preserve"> Baštová 65, 945 01, Komárno</v>
      </c>
    </row>
    <row r="354" spans="1:8" x14ac:dyDescent="0.25">
      <c r="A354" s="2" t="s">
        <v>242</v>
      </c>
      <c r="B354" s="2">
        <v>92701</v>
      </c>
      <c r="C354" s="2" t="s">
        <v>689</v>
      </c>
      <c r="D354" s="2" t="s">
        <v>995</v>
      </c>
      <c r="E354" s="6" t="str">
        <f t="shared" si="20"/>
        <v>FT</v>
      </c>
      <c r="F354" s="1" t="str">
        <f t="shared" si="21"/>
        <v>s.r.o.</v>
      </c>
      <c r="G354" s="8" t="str">
        <f t="shared" si="22"/>
        <v>927 01</v>
      </c>
      <c r="H354" s="1" t="str">
        <f t="shared" si="23"/>
        <v xml:space="preserve"> Hlavná 39, 927 01, Šaľa</v>
      </c>
    </row>
    <row r="355" spans="1:8" x14ac:dyDescent="0.25">
      <c r="A355" s="2" t="s">
        <v>177</v>
      </c>
      <c r="B355" s="2">
        <v>82108</v>
      </c>
      <c r="C355" s="2" t="s">
        <v>663</v>
      </c>
      <c r="D355" s="2" t="s">
        <v>909</v>
      </c>
      <c r="E355" s="6" t="str">
        <f t="shared" si="20"/>
        <v>E.P. Ekmont</v>
      </c>
      <c r="F355" s="1" t="str">
        <f t="shared" si="21"/>
        <v>s.r.o.</v>
      </c>
      <c r="G355" s="8" t="str">
        <f t="shared" si="22"/>
        <v>821 08</v>
      </c>
      <c r="H355" s="1" t="str">
        <f t="shared" si="23"/>
        <v xml:space="preserve"> Líščie nivy 23, 821 08, Bratislava - Ružinov</v>
      </c>
    </row>
    <row r="356" spans="1:8" x14ac:dyDescent="0.25">
      <c r="A356" s="2" t="s">
        <v>594</v>
      </c>
      <c r="B356" s="2">
        <v>98401</v>
      </c>
      <c r="C356" s="2" t="s">
        <v>1109</v>
      </c>
      <c r="D356" s="2" t="s">
        <v>1402</v>
      </c>
      <c r="E356" s="6" t="str">
        <f t="shared" si="20"/>
        <v>Yellow Sonnenschein</v>
      </c>
      <c r="F356" s="1" t="str">
        <f t="shared" si="21"/>
        <v>s.r.o.</v>
      </c>
      <c r="G356" s="8" t="str">
        <f t="shared" si="22"/>
        <v>984 01</v>
      </c>
      <c r="H356" s="1" t="str">
        <f t="shared" si="23"/>
        <v xml:space="preserve"> A. Bernoláka 2705/3, 984 01, Lučenec</v>
      </c>
    </row>
    <row r="357" spans="1:8" x14ac:dyDescent="0.25">
      <c r="A357" s="2" t="s">
        <v>625</v>
      </c>
      <c r="B357" s="2">
        <v>85106</v>
      </c>
      <c r="C357" s="2" t="s">
        <v>676</v>
      </c>
      <c r="D357" s="2" t="s">
        <v>1430</v>
      </c>
      <c r="E357" s="6" t="str">
        <f t="shared" si="20"/>
        <v>InterMedia Group</v>
      </c>
      <c r="F357" s="1" t="str">
        <f t="shared" si="21"/>
        <v>spol. s r.o.</v>
      </c>
      <c r="G357" s="8" t="str">
        <f t="shared" si="22"/>
        <v>851 06</v>
      </c>
      <c r="H357" s="1" t="str">
        <f t="shared" si="23"/>
        <v xml:space="preserve"> Vyšehradská 12, 851 06, Bratislava-Petržalka</v>
      </c>
    </row>
    <row r="358" spans="1:8" x14ac:dyDescent="0.25">
      <c r="A358" s="2" t="s">
        <v>323</v>
      </c>
      <c r="B358" s="2">
        <v>9101</v>
      </c>
      <c r="C358" s="2" t="s">
        <v>727</v>
      </c>
      <c r="D358" s="2" t="s">
        <v>1098</v>
      </c>
      <c r="E358" s="6" t="str">
        <f t="shared" si="20"/>
        <v>JJD services SK</v>
      </c>
      <c r="F358" s="1" t="str">
        <f t="shared" si="21"/>
        <v>s.r.o.</v>
      </c>
      <c r="G358" s="8" t="str">
        <f t="shared" si="22"/>
        <v>091 01</v>
      </c>
      <c r="H358" s="1" t="str">
        <f t="shared" si="23"/>
        <v xml:space="preserve"> Hlavná 60/30, 091 01, Stropkov</v>
      </c>
    </row>
    <row r="359" spans="1:8" x14ac:dyDescent="0.25">
      <c r="A359" s="2" t="s">
        <v>244</v>
      </c>
      <c r="B359" s="2">
        <v>84102</v>
      </c>
      <c r="C359" s="2" t="s">
        <v>686</v>
      </c>
      <c r="D359" s="2" t="s">
        <v>997</v>
      </c>
      <c r="E359" s="6" t="str">
        <f t="shared" si="20"/>
        <v>Future Facility</v>
      </c>
      <c r="F359" s="1" t="str">
        <f t="shared" si="21"/>
        <v>s.r.o.</v>
      </c>
      <c r="G359" s="8" t="str">
        <f t="shared" si="22"/>
        <v>841 02</v>
      </c>
      <c r="H359" s="1" t="str">
        <f t="shared" si="23"/>
        <v xml:space="preserve"> Tranovského 12, 841 02, Bratislava - Dúbravka</v>
      </c>
    </row>
    <row r="360" spans="1:8" x14ac:dyDescent="0.25">
      <c r="A360" s="2" t="s">
        <v>593</v>
      </c>
      <c r="B360" s="2">
        <v>15000</v>
      </c>
      <c r="C360" s="2" t="s">
        <v>1400</v>
      </c>
      <c r="D360" s="2" t="s">
        <v>1401</v>
      </c>
      <c r="E360" s="6" t="str">
        <f t="shared" si="20"/>
        <v>Works Avenue</v>
      </c>
      <c r="F360" s="1" t="str">
        <f t="shared" si="21"/>
        <v>s.r.o.</v>
      </c>
      <c r="G360" s="8" t="str">
        <f t="shared" si="22"/>
        <v>150 00</v>
      </c>
      <c r="H360" s="1" t="str">
        <f t="shared" si="23"/>
        <v xml:space="preserve"> Holečkova 3151/25c, 150 00, Praha 5</v>
      </c>
    </row>
    <row r="361" spans="1:8" x14ac:dyDescent="0.25">
      <c r="A361" s="2" t="s">
        <v>453</v>
      </c>
      <c r="B361" s="2">
        <v>82106</v>
      </c>
      <c r="C361" s="2" t="s">
        <v>1247</v>
      </c>
      <c r="D361" s="2" t="s">
        <v>1248</v>
      </c>
      <c r="E361" s="6" t="str">
        <f t="shared" si="20"/>
        <v>pharco</v>
      </c>
      <c r="F361" s="1" t="str">
        <f t="shared" si="21"/>
        <v>s.r.o.</v>
      </c>
      <c r="G361" s="8" t="str">
        <f t="shared" si="22"/>
        <v>821 06</v>
      </c>
      <c r="H361" s="1" t="str">
        <f t="shared" si="23"/>
        <v xml:space="preserve"> Podzáhradná  36/B, 821 06, Bratislava - Podunajské Biskupice</v>
      </c>
    </row>
    <row r="362" spans="1:8" x14ac:dyDescent="0.25">
      <c r="A362" s="2" t="s">
        <v>330</v>
      </c>
      <c r="B362" s="2">
        <v>85105</v>
      </c>
      <c r="C362" s="2" t="s">
        <v>676</v>
      </c>
      <c r="D362" s="2" t="s">
        <v>1107</v>
      </c>
      <c r="E362" s="6" t="str">
        <f t="shared" si="20"/>
        <v>JOB RENT SERVICES</v>
      </c>
      <c r="F362" s="1" t="str">
        <f t="shared" si="21"/>
        <v>s.r.o.</v>
      </c>
      <c r="G362" s="8" t="str">
        <f t="shared" si="22"/>
        <v>851 05</v>
      </c>
      <c r="H362" s="1" t="str">
        <f t="shared" si="23"/>
        <v xml:space="preserve"> Holíčska 18/3137, 851 05, Bratislava-Petržalka</v>
      </c>
    </row>
    <row r="363" spans="1:8" x14ac:dyDescent="0.25">
      <c r="A363" s="2" t="s">
        <v>154</v>
      </c>
      <c r="B363" s="2">
        <v>94901</v>
      </c>
      <c r="C363" s="2" t="s">
        <v>718</v>
      </c>
      <c r="D363" s="2" t="s">
        <v>880</v>
      </c>
      <c r="E363" s="6" t="str">
        <f t="shared" si="20"/>
        <v>DAVUM - VASYL DZHUHAN SLOVAKIA</v>
      </c>
      <c r="F363" s="1" t="str">
        <f t="shared" si="21"/>
        <v>s.r.o.</v>
      </c>
      <c r="G363" s="8" t="str">
        <f t="shared" si="22"/>
        <v>949 01</v>
      </c>
      <c r="H363" s="1" t="str">
        <f t="shared" si="23"/>
        <v xml:space="preserve"> Piesková 1, 949 01, Nitra</v>
      </c>
    </row>
    <row r="364" spans="1:8" x14ac:dyDescent="0.25">
      <c r="A364" s="2" t="s">
        <v>247</v>
      </c>
      <c r="B364" s="2">
        <v>91451</v>
      </c>
      <c r="C364" s="2" t="s">
        <v>1001</v>
      </c>
      <c r="D364" s="2" t="s">
        <v>1002</v>
      </c>
      <c r="E364" s="6" t="str">
        <f t="shared" si="20"/>
        <v>GA - BI</v>
      </c>
      <c r="F364" s="1" t="str">
        <f t="shared" si="21"/>
        <v>s.r.o.</v>
      </c>
      <c r="G364" s="8" t="str">
        <f t="shared" si="22"/>
        <v>914 51</v>
      </c>
      <c r="H364" s="1" t="str">
        <f t="shared" si="23"/>
        <v xml:space="preserve"> Sady pod Dedovcom 234/1, 914 51, Trenčianske Teplice</v>
      </c>
    </row>
    <row r="365" spans="1:8" x14ac:dyDescent="0.25">
      <c r="A365" s="2" t="s">
        <v>585</v>
      </c>
      <c r="B365" s="2">
        <v>83103</v>
      </c>
      <c r="C365" s="2" t="s">
        <v>847</v>
      </c>
      <c r="D365" s="2" t="s">
        <v>1391</v>
      </c>
      <c r="E365" s="6" t="str">
        <f t="shared" si="20"/>
        <v>Viveka SK</v>
      </c>
      <c r="F365" s="1" t="str">
        <f t="shared" si="21"/>
        <v>s.r.o.</v>
      </c>
      <c r="G365" s="8" t="str">
        <f t="shared" si="22"/>
        <v>831 03</v>
      </c>
      <c r="H365" s="1" t="str">
        <f t="shared" si="23"/>
        <v xml:space="preserve"> Pluhová 2/12367, 831 03, Bratislava - Nové Mesto</v>
      </c>
    </row>
    <row r="366" spans="1:8" x14ac:dyDescent="0.25">
      <c r="A366" s="2" t="s">
        <v>550</v>
      </c>
      <c r="B366" s="2">
        <v>7701</v>
      </c>
      <c r="C366" s="2" t="s">
        <v>903</v>
      </c>
      <c r="D366" s="2" t="s">
        <v>1353</v>
      </c>
      <c r="E366" s="6" t="str">
        <f t="shared" si="20"/>
        <v>SUNNY TOUR</v>
      </c>
      <c r="F366" s="1" t="str">
        <f t="shared" si="21"/>
        <v>s.r.o.</v>
      </c>
      <c r="G366" s="8" t="str">
        <f t="shared" si="22"/>
        <v>077 01</v>
      </c>
      <c r="H366" s="1" t="str">
        <f t="shared" si="23"/>
        <v xml:space="preserve"> Kossutha 1270/101, 077 01, Kráľovský Chlmec</v>
      </c>
    </row>
    <row r="367" spans="1:8" x14ac:dyDescent="0.25">
      <c r="A367" s="2" t="s">
        <v>232</v>
      </c>
      <c r="B367" s="2">
        <v>81101</v>
      </c>
      <c r="C367" s="2" t="s">
        <v>681</v>
      </c>
      <c r="D367" s="2" t="s">
        <v>982</v>
      </c>
      <c r="E367" s="6" t="str">
        <f t="shared" si="20"/>
        <v>FLOW CONTROL</v>
      </c>
      <c r="F367" s="1" t="str">
        <f t="shared" si="21"/>
        <v>s.r.o.</v>
      </c>
      <c r="G367" s="8" t="str">
        <f t="shared" si="22"/>
        <v>811 01</v>
      </c>
      <c r="H367" s="1" t="str">
        <f t="shared" si="23"/>
        <v xml:space="preserve"> Skalná 3/1944, 811 01, Bratislava - Staré Mesto</v>
      </c>
    </row>
    <row r="368" spans="1:8" x14ac:dyDescent="0.25">
      <c r="A368" s="2" t="s">
        <v>256</v>
      </c>
      <c r="B368" s="2">
        <v>83104</v>
      </c>
      <c r="C368" s="2" t="s">
        <v>847</v>
      </c>
      <c r="D368" s="2" t="s">
        <v>1014</v>
      </c>
      <c r="E368" s="6" t="str">
        <f t="shared" si="20"/>
        <v>Global Web Europe</v>
      </c>
      <c r="F368" s="1" t="str">
        <f t="shared" si="21"/>
        <v>s.r.o.</v>
      </c>
      <c r="G368" s="8" t="str">
        <f t="shared" si="22"/>
        <v>831 04</v>
      </c>
      <c r="H368" s="1" t="str">
        <f t="shared" si="23"/>
        <v xml:space="preserve"> Stará Vajnorská 8, 831 04, Bratislava - Nové Mesto</v>
      </c>
    </row>
    <row r="369" spans="1:8" x14ac:dyDescent="0.25">
      <c r="A369" s="2" t="s">
        <v>259</v>
      </c>
      <c r="B369" s="2">
        <v>83106</v>
      </c>
      <c r="C369" s="2" t="s">
        <v>1017</v>
      </c>
      <c r="D369" s="2" t="s">
        <v>1018</v>
      </c>
      <c r="E369" s="6" t="str">
        <f t="shared" si="20"/>
        <v>GOURMMETS</v>
      </c>
      <c r="F369" s="1" t="str">
        <f t="shared" si="21"/>
        <v>s.r.o.</v>
      </c>
      <c r="G369" s="8" t="str">
        <f t="shared" si="22"/>
        <v>831 06</v>
      </c>
      <c r="H369" s="1" t="str">
        <f t="shared" si="23"/>
        <v xml:space="preserve"> Kafendova 16, 831 06, Bratislava - Rača</v>
      </c>
    </row>
    <row r="370" spans="1:8" x14ac:dyDescent="0.25">
      <c r="A370" s="2" t="s">
        <v>438</v>
      </c>
      <c r="B370" s="2">
        <v>6601</v>
      </c>
      <c r="C370" s="2" t="s">
        <v>762</v>
      </c>
      <c r="D370" s="2" t="s">
        <v>1228</v>
      </c>
      <c r="E370" s="6" t="str">
        <f t="shared" si="20"/>
        <v>PEOPLE CAPITAL</v>
      </c>
      <c r="F370" s="1" t="str">
        <f t="shared" si="21"/>
        <v>s.r.o.</v>
      </c>
      <c r="G370" s="8" t="str">
        <f t="shared" si="22"/>
        <v>066 01</v>
      </c>
      <c r="H370" s="1" t="str">
        <f t="shared" si="23"/>
        <v xml:space="preserve"> Štefánikova 4, 066 01, Humenné</v>
      </c>
    </row>
    <row r="371" spans="1:8" x14ac:dyDescent="0.25">
      <c r="A371" s="2" t="s">
        <v>412</v>
      </c>
      <c r="B371" s="2">
        <v>1841</v>
      </c>
      <c r="C371" s="2" t="s">
        <v>851</v>
      </c>
      <c r="D371" s="2" t="s">
        <v>1204</v>
      </c>
      <c r="E371" s="6" t="str">
        <f t="shared" si="20"/>
        <v>NEXTreal</v>
      </c>
      <c r="F371" s="1" t="str">
        <f t="shared" si="21"/>
        <v>s.r.o.</v>
      </c>
      <c r="G371" s="8" t="str">
        <f t="shared" si="22"/>
        <v>018 41</v>
      </c>
      <c r="H371" s="1" t="str">
        <f t="shared" si="23"/>
        <v xml:space="preserve"> Kpt. Nálepku 685/13, 018 41, Dubnica nad Váhom</v>
      </c>
    </row>
    <row r="372" spans="1:8" x14ac:dyDescent="0.25">
      <c r="A372" s="2" t="s">
        <v>17</v>
      </c>
      <c r="B372" s="2">
        <v>3223</v>
      </c>
      <c r="C372" s="2" t="s">
        <v>685</v>
      </c>
      <c r="D372" s="2">
        <v>90</v>
      </c>
      <c r="E372" s="6" t="str">
        <f t="shared" si="20"/>
        <v>ADASTA</v>
      </c>
      <c r="F372" s="1" t="str">
        <f t="shared" si="21"/>
        <v>s.r.o.</v>
      </c>
      <c r="G372" s="8" t="str">
        <f t="shared" si="22"/>
        <v>032 23</v>
      </c>
      <c r="H372" s="1" t="str">
        <f t="shared" si="23"/>
        <v>90, 032 23, Liptovská Sielnica</v>
      </c>
    </row>
    <row r="373" spans="1:8" x14ac:dyDescent="0.25">
      <c r="A373" s="2" t="s">
        <v>514</v>
      </c>
      <c r="B373" s="2">
        <v>2331</v>
      </c>
      <c r="C373" s="2" t="s">
        <v>1313</v>
      </c>
      <c r="D373" s="2">
        <v>51</v>
      </c>
      <c r="E373" s="6" t="str">
        <f t="shared" si="20"/>
        <v xml:space="preserve">SELLAR </v>
      </c>
      <c r="F373" s="1" t="str">
        <f t="shared" si="21"/>
        <v>s.r.o.</v>
      </c>
      <c r="G373" s="8" t="str">
        <f t="shared" si="22"/>
        <v>023 31</v>
      </c>
      <c r="H373" s="1" t="str">
        <f t="shared" si="23"/>
        <v>51, 023 31, Rudinka</v>
      </c>
    </row>
    <row r="374" spans="1:8" x14ac:dyDescent="0.25">
      <c r="A374" s="2" t="s">
        <v>321</v>
      </c>
      <c r="B374" s="2">
        <v>81101</v>
      </c>
      <c r="C374" s="2" t="s">
        <v>668</v>
      </c>
      <c r="D374" s="2" t="s">
        <v>1095</v>
      </c>
      <c r="E374" s="6" t="str">
        <f t="shared" si="20"/>
        <v>J-ETEC.EU</v>
      </c>
      <c r="F374" s="1" t="str">
        <f t="shared" si="21"/>
        <v>s.r.o.</v>
      </c>
      <c r="G374" s="8" t="str">
        <f t="shared" si="22"/>
        <v>811 01</v>
      </c>
      <c r="H374" s="1" t="str">
        <f t="shared" si="23"/>
        <v xml:space="preserve"> Gorkého 3, 811 01, Bratislava-Staré Mesto</v>
      </c>
    </row>
    <row r="375" spans="1:8" x14ac:dyDescent="0.25">
      <c r="A375" s="2" t="s">
        <v>371</v>
      </c>
      <c r="B375" s="2">
        <v>97101</v>
      </c>
      <c r="C375" s="2" t="s">
        <v>691</v>
      </c>
      <c r="D375" s="2" t="s">
        <v>1152</v>
      </c>
      <c r="E375" s="6" t="str">
        <f t="shared" si="20"/>
        <v>MamFlek</v>
      </c>
      <c r="F375" s="1" t="str">
        <f t="shared" si="21"/>
        <v>s.r.o.</v>
      </c>
      <c r="G375" s="8" t="str">
        <f t="shared" si="22"/>
        <v>971 01</v>
      </c>
      <c r="H375" s="1" t="str">
        <f t="shared" si="23"/>
        <v xml:space="preserve"> Podhorská  68, 971 01, Prievidza</v>
      </c>
    </row>
    <row r="376" spans="1:8" x14ac:dyDescent="0.25">
      <c r="A376" s="2" t="s">
        <v>29</v>
      </c>
      <c r="B376" s="2">
        <v>5801</v>
      </c>
      <c r="C376" s="2" t="s">
        <v>706</v>
      </c>
      <c r="D376" s="2" t="s">
        <v>707</v>
      </c>
      <c r="E376" s="6" t="str">
        <f t="shared" si="20"/>
        <v>AGENTÚRA ENGEL</v>
      </c>
      <c r="F376" s="1" t="str">
        <f t="shared" si="21"/>
        <v>s.r.o.</v>
      </c>
      <c r="G376" s="8" t="str">
        <f t="shared" si="22"/>
        <v>058 01</v>
      </c>
      <c r="H376" s="1" t="str">
        <f t="shared" si="23"/>
        <v xml:space="preserve"> Strážske námestie 543/1, 058 01, Poprad</v>
      </c>
    </row>
    <row r="377" spans="1:8" x14ac:dyDescent="0.25">
      <c r="A377" s="2" t="s">
        <v>353</v>
      </c>
      <c r="B377" s="2">
        <v>83103</v>
      </c>
      <c r="C377" s="2" t="s">
        <v>671</v>
      </c>
      <c r="D377" s="2" t="s">
        <v>1131</v>
      </c>
      <c r="E377" s="6" t="str">
        <f t="shared" si="20"/>
        <v>Lean Enterprise Slovakia</v>
      </c>
      <c r="F377" s="1" t="str">
        <f t="shared" si="21"/>
        <v>s.r.o.</v>
      </c>
      <c r="G377" s="8" t="str">
        <f t="shared" si="22"/>
        <v>831 03</v>
      </c>
      <c r="H377" s="1" t="str">
        <f t="shared" si="23"/>
        <v xml:space="preserve"> Riazanská 2, 831 03, Bratislava-Nové Mesto</v>
      </c>
    </row>
    <row r="378" spans="1:8" x14ac:dyDescent="0.25">
      <c r="A378" s="2" t="s">
        <v>589</v>
      </c>
      <c r="B378" s="2">
        <v>91501</v>
      </c>
      <c r="C378" s="2" t="s">
        <v>1394</v>
      </c>
      <c r="D378" s="2" t="s">
        <v>1395</v>
      </c>
      <c r="E378" s="6" t="str">
        <f t="shared" si="20"/>
        <v>WEBERS</v>
      </c>
      <c r="F378" s="1" t="str">
        <f t="shared" si="21"/>
        <v>s.r.o.</v>
      </c>
      <c r="G378" s="8" t="str">
        <f t="shared" si="22"/>
        <v>915 01</v>
      </c>
      <c r="H378" s="1" t="str">
        <f t="shared" si="23"/>
        <v xml:space="preserve"> J. Hašku 2579/18, 915 01, Nové Mesto nad Váhom</v>
      </c>
    </row>
    <row r="379" spans="1:8" x14ac:dyDescent="0.25">
      <c r="A379" s="2" t="s">
        <v>22</v>
      </c>
      <c r="B379" s="2">
        <v>90301</v>
      </c>
      <c r="C379" s="2" t="s">
        <v>693</v>
      </c>
      <c r="D379" s="2" t="s">
        <v>694</v>
      </c>
      <c r="E379" s="6" t="str">
        <f t="shared" si="20"/>
        <v>ADOZA</v>
      </c>
      <c r="F379" s="1" t="str">
        <f t="shared" si="21"/>
        <v>s.r.o.</v>
      </c>
      <c r="G379" s="8" t="str">
        <f t="shared" si="22"/>
        <v>903 01</v>
      </c>
      <c r="H379" s="1" t="str">
        <f t="shared" si="23"/>
        <v xml:space="preserve"> Kysucká 14, 903 01, Senec</v>
      </c>
    </row>
    <row r="380" spans="1:8" x14ac:dyDescent="0.25">
      <c r="A380" s="2" t="s">
        <v>415</v>
      </c>
      <c r="B380" s="2">
        <v>96001</v>
      </c>
      <c r="C380" s="2" t="s">
        <v>1063</v>
      </c>
      <c r="D380" s="2" t="s">
        <v>1208</v>
      </c>
      <c r="E380" s="6" t="str">
        <f t="shared" si="20"/>
        <v xml:space="preserve">OKdom </v>
      </c>
      <c r="F380" s="1" t="str">
        <f t="shared" si="21"/>
        <v>s.r.o.</v>
      </c>
      <c r="G380" s="8" t="str">
        <f t="shared" si="22"/>
        <v>960 01</v>
      </c>
      <c r="H380" s="1" t="str">
        <f t="shared" si="23"/>
        <v xml:space="preserve"> Neresnická cesta 3A, 960 01, Zvolen</v>
      </c>
    </row>
    <row r="381" spans="1:8" x14ac:dyDescent="0.25">
      <c r="A381" s="2" t="s">
        <v>264</v>
      </c>
      <c r="B381" s="2">
        <v>84101</v>
      </c>
      <c r="C381" s="2" t="s">
        <v>795</v>
      </c>
      <c r="D381" s="2" t="s">
        <v>1024</v>
      </c>
      <c r="E381" s="6" t="str">
        <f t="shared" si="20"/>
        <v>GreenTec</v>
      </c>
      <c r="F381" s="1" t="str">
        <f t="shared" si="21"/>
        <v>s.r.o.</v>
      </c>
      <c r="G381" s="8" t="str">
        <f t="shared" si="22"/>
        <v>841 01</v>
      </c>
      <c r="H381" s="1" t="str">
        <f t="shared" si="23"/>
        <v xml:space="preserve"> Drobného 23, 841 01, Bratislava-Dúbravka</v>
      </c>
    </row>
    <row r="382" spans="1:8" x14ac:dyDescent="0.25">
      <c r="A382" s="2" t="s">
        <v>508</v>
      </c>
      <c r="B382" s="2">
        <v>95301</v>
      </c>
      <c r="C382" s="2" t="s">
        <v>739</v>
      </c>
      <c r="D382" s="2" t="s">
        <v>1306</v>
      </c>
      <c r="E382" s="6" t="str">
        <f t="shared" si="20"/>
        <v>S3</v>
      </c>
      <c r="F382" s="1" t="str">
        <f t="shared" si="21"/>
        <v>s.r.o.</v>
      </c>
      <c r="G382" s="8" t="str">
        <f t="shared" si="22"/>
        <v>953 01</v>
      </c>
      <c r="H382" s="1" t="str">
        <f t="shared" si="23"/>
        <v xml:space="preserve"> 1.mája 22, 953 01, Zlaté Moravce</v>
      </c>
    </row>
    <row r="383" spans="1:8" x14ac:dyDescent="0.25">
      <c r="A383" s="2" t="s">
        <v>275</v>
      </c>
      <c r="B383" s="2">
        <v>84102</v>
      </c>
      <c r="C383" s="2" t="s">
        <v>795</v>
      </c>
      <c r="D383" s="2" t="s">
        <v>1037</v>
      </c>
      <c r="E383" s="6" t="str">
        <f t="shared" si="20"/>
        <v>HELAL FLEISCHGROSSHANDEL</v>
      </c>
      <c r="F383" s="1" t="str">
        <f t="shared" si="21"/>
        <v>s.r.o.</v>
      </c>
      <c r="G383" s="8" t="str">
        <f t="shared" si="22"/>
        <v>841 02</v>
      </c>
      <c r="H383" s="1" t="str">
        <f t="shared" si="23"/>
        <v xml:space="preserve"> Agátová 1, 841 02, Bratislava-Dúbravka</v>
      </c>
    </row>
    <row r="384" spans="1:8" x14ac:dyDescent="0.25">
      <c r="A384" s="2" t="s">
        <v>406</v>
      </c>
      <c r="B384" s="2">
        <v>90851</v>
      </c>
      <c r="C384" s="2" t="s">
        <v>1198</v>
      </c>
      <c r="D384" s="2" t="s">
        <v>1199</v>
      </c>
      <c r="E384" s="6" t="str">
        <f t="shared" si="20"/>
        <v>MyoFit</v>
      </c>
      <c r="F384" s="1" t="str">
        <f t="shared" si="21"/>
        <v>s.r.o.</v>
      </c>
      <c r="G384" s="8" t="str">
        <f t="shared" si="22"/>
        <v>908 51</v>
      </c>
      <c r="H384" s="1" t="str">
        <f t="shared" si="23"/>
        <v xml:space="preserve"> Lúčky 1530/5, 908 51, Holíč</v>
      </c>
    </row>
    <row r="385" spans="1:8" x14ac:dyDescent="0.25">
      <c r="A385" s="2" t="s">
        <v>230</v>
      </c>
      <c r="B385" s="2">
        <v>1852</v>
      </c>
      <c r="C385" s="2" t="s">
        <v>979</v>
      </c>
      <c r="D385" s="2" t="s">
        <v>980</v>
      </c>
      <c r="E385" s="6" t="str">
        <f t="shared" si="20"/>
        <v>FJ AGENCY</v>
      </c>
      <c r="F385" s="1" t="str">
        <f t="shared" si="21"/>
        <v>s.r.o.</v>
      </c>
      <c r="G385" s="8" t="str">
        <f t="shared" si="22"/>
        <v>018 52</v>
      </c>
      <c r="H385" s="1" t="str">
        <f t="shared" si="23"/>
        <v xml:space="preserve"> Pruské 181, 018 52, Pruské</v>
      </c>
    </row>
    <row r="386" spans="1:8" x14ac:dyDescent="0.25">
      <c r="A386" s="2" t="s">
        <v>361</v>
      </c>
      <c r="B386" s="2">
        <v>1841</v>
      </c>
      <c r="C386" s="2" t="s">
        <v>851</v>
      </c>
      <c r="D386" s="2" t="s">
        <v>1141</v>
      </c>
      <c r="E386" s="6" t="str">
        <f t="shared" si="20"/>
        <v>LMM lešenie</v>
      </c>
      <c r="F386" s="1" t="str">
        <f t="shared" si="21"/>
        <v>s.r.o.</v>
      </c>
      <c r="G386" s="8" t="str">
        <f t="shared" si="22"/>
        <v>018 41</v>
      </c>
      <c r="H386" s="1" t="str">
        <f t="shared" si="23"/>
        <v xml:space="preserve"> Pod hájom 1358/135, 018 41, Dubnica nad Váhom</v>
      </c>
    </row>
    <row r="387" spans="1:8" x14ac:dyDescent="0.25">
      <c r="A387" s="2" t="s">
        <v>108</v>
      </c>
      <c r="B387" s="2" t="s">
        <v>109</v>
      </c>
      <c r="C387" s="2" t="s">
        <v>823</v>
      </c>
      <c r="D387" s="2" t="s">
        <v>824</v>
      </c>
      <c r="E387" s="6" t="str">
        <f t="shared" ref="E387:E450" si="24">LEFT(A387,FIND(",",A387)-1)</f>
        <v>b-ready</v>
      </c>
      <c r="F387" s="1" t="str">
        <f t="shared" ref="F387:F450" si="25">RIGHT(A387,LEN(A387)-FIND(",",A387)-1)</f>
        <v>s.r.o.</v>
      </c>
      <c r="G387" s="8" t="str">
        <f t="shared" ref="G387:G450" si="26">IF(LEN(B387)&lt;5,CONCATENATE("0",LEFT(B387,2)," ",RIGHT(B387,2)),CONCATENATE(LEFT(B387,3)," ",RIGHT(B387,2)))</f>
        <v>913 26</v>
      </c>
      <c r="H387" s="1" t="str">
        <f t="shared" ref="H387:H450" si="27">CONCATENATE(D387,", ",G387,", ",C387)</f>
        <v xml:space="preserve">  Motešice, 913 26, Horné Motešice 231</v>
      </c>
    </row>
    <row r="388" spans="1:8" x14ac:dyDescent="0.25">
      <c r="A388" s="2" t="s">
        <v>212</v>
      </c>
      <c r="B388" s="2">
        <v>4801</v>
      </c>
      <c r="C388" s="2" t="s">
        <v>957</v>
      </c>
      <c r="D388" s="2" t="s">
        <v>958</v>
      </c>
      <c r="E388" s="6" t="str">
        <f t="shared" si="24"/>
        <v>EUROTECH GROUP</v>
      </c>
      <c r="F388" s="1" t="str">
        <f t="shared" si="25"/>
        <v>s.r.o.</v>
      </c>
      <c r="G388" s="8" t="str">
        <f t="shared" si="26"/>
        <v>048 01</v>
      </c>
      <c r="H388" s="1" t="str">
        <f t="shared" si="27"/>
        <v xml:space="preserve"> Ernesta Rótha 2, 048 01, Rožňava</v>
      </c>
    </row>
    <row r="389" spans="1:8" x14ac:dyDescent="0.25">
      <c r="A389" s="2" t="s">
        <v>239</v>
      </c>
      <c r="B389" s="2">
        <v>4023</v>
      </c>
      <c r="C389" s="2" t="s">
        <v>990</v>
      </c>
      <c r="D389" s="2" t="s">
        <v>991</v>
      </c>
      <c r="E389" s="6" t="str">
        <f t="shared" si="24"/>
        <v>Free ML</v>
      </c>
      <c r="F389" s="1" t="str">
        <f t="shared" si="25"/>
        <v>s.r.o.</v>
      </c>
      <c r="G389" s="8" t="str">
        <f t="shared" si="26"/>
        <v>040 23</v>
      </c>
      <c r="H389" s="1" t="str">
        <f t="shared" si="27"/>
        <v xml:space="preserve"> Bauerova 19, 040 23, Košice-Sídlisko KVP</v>
      </c>
    </row>
    <row r="390" spans="1:8" x14ac:dyDescent="0.25">
      <c r="A390" s="2" t="s">
        <v>367</v>
      </c>
      <c r="B390" s="2">
        <v>82101</v>
      </c>
      <c r="C390" s="2" t="s">
        <v>683</v>
      </c>
      <c r="D390" s="2" t="s">
        <v>1147</v>
      </c>
      <c r="E390" s="6" t="str">
        <f t="shared" si="24"/>
        <v>M.S.P. TRADE</v>
      </c>
      <c r="F390" s="1" t="str">
        <f t="shared" si="25"/>
        <v>s.r.o.</v>
      </c>
      <c r="G390" s="8" t="str">
        <f t="shared" si="26"/>
        <v>821 01</v>
      </c>
      <c r="H390" s="1" t="str">
        <f t="shared" si="27"/>
        <v xml:space="preserve"> Drieňová 14, 821 01, Bratislava-Ružinov</v>
      </c>
    </row>
    <row r="391" spans="1:8" x14ac:dyDescent="0.25">
      <c r="A391" s="2" t="s">
        <v>80</v>
      </c>
      <c r="B391" s="2">
        <v>97901</v>
      </c>
      <c r="C391" s="2" t="s">
        <v>786</v>
      </c>
      <c r="D391" s="2" t="s">
        <v>787</v>
      </c>
      <c r="E391" s="6" t="str">
        <f t="shared" si="24"/>
        <v>AVEG</v>
      </c>
      <c r="F391" s="1" t="str">
        <f t="shared" si="25"/>
        <v>s.r.o.</v>
      </c>
      <c r="G391" s="8" t="str">
        <f t="shared" si="26"/>
        <v>979 01</v>
      </c>
      <c r="H391" s="1" t="str">
        <f t="shared" si="27"/>
        <v xml:space="preserve"> Nám. Š. M. Daxnera 41944, 979 01, Rimavská Sobota</v>
      </c>
    </row>
    <row r="392" spans="1:8" x14ac:dyDescent="0.25">
      <c r="A392" s="2" t="s">
        <v>395</v>
      </c>
      <c r="B392" s="2">
        <v>8501</v>
      </c>
      <c r="C392" s="2" t="s">
        <v>861</v>
      </c>
      <c r="D392" s="2" t="s">
        <v>1183</v>
      </c>
      <c r="E392" s="6" t="str">
        <f t="shared" si="24"/>
        <v>MOD-SK</v>
      </c>
      <c r="F392" s="1" t="str">
        <f t="shared" si="25"/>
        <v>s.r.o.</v>
      </c>
      <c r="G392" s="8" t="str">
        <f t="shared" si="26"/>
        <v>085 01</v>
      </c>
      <c r="H392" s="1" t="str">
        <f t="shared" si="27"/>
        <v xml:space="preserve"> Kacvinského 15, 085 01, Bardejov</v>
      </c>
    </row>
    <row r="393" spans="1:8" x14ac:dyDescent="0.25">
      <c r="A393" s="2" t="s">
        <v>520</v>
      </c>
      <c r="B393" s="2">
        <v>82109</v>
      </c>
      <c r="C393" s="2" t="s">
        <v>683</v>
      </c>
      <c r="D393" s="2" t="s">
        <v>1321</v>
      </c>
      <c r="E393" s="6" t="str">
        <f t="shared" si="24"/>
        <v>Shortleasing</v>
      </c>
      <c r="F393" s="1" t="str">
        <f t="shared" si="25"/>
        <v>s.r.o.</v>
      </c>
      <c r="G393" s="8" t="str">
        <f t="shared" si="26"/>
        <v>821 09</v>
      </c>
      <c r="H393" s="1" t="str">
        <f t="shared" si="27"/>
        <v xml:space="preserve"> Stará Prievozská 2, 821 09, Bratislava-Ružinov</v>
      </c>
    </row>
    <row r="394" spans="1:8" x14ac:dyDescent="0.25">
      <c r="A394" s="2" t="s">
        <v>26</v>
      </c>
      <c r="B394" s="2">
        <v>92571</v>
      </c>
      <c r="C394" s="2" t="s">
        <v>701</v>
      </c>
      <c r="D394" s="2" t="s">
        <v>702</v>
      </c>
      <c r="E394" s="6" t="str">
        <f t="shared" si="24"/>
        <v>Agentur Mreal SK</v>
      </c>
      <c r="F394" s="1" t="str">
        <f t="shared" si="25"/>
        <v>s.r.o.</v>
      </c>
      <c r="G394" s="8" t="str">
        <f t="shared" si="26"/>
        <v>925 71</v>
      </c>
      <c r="H394" s="1" t="str">
        <f t="shared" si="27"/>
        <v xml:space="preserve"> Mlynárska 454, 925 71, Trnovec nad Váhom</v>
      </c>
    </row>
    <row r="395" spans="1:8" x14ac:dyDescent="0.25">
      <c r="A395" s="2" t="s">
        <v>608</v>
      </c>
      <c r="B395" s="2">
        <v>81105</v>
      </c>
      <c r="C395" s="2" t="s">
        <v>681</v>
      </c>
      <c r="D395" s="2" t="s">
        <v>1414</v>
      </c>
      <c r="E395" s="6" t="str">
        <f t="shared" si="24"/>
        <v>Customer Service World</v>
      </c>
      <c r="F395" s="1" t="str">
        <f t="shared" si="25"/>
        <v>k.s.</v>
      </c>
      <c r="G395" s="8" t="str">
        <f t="shared" si="26"/>
        <v>811 05</v>
      </c>
      <c r="H395" s="1" t="str">
        <f t="shared" si="27"/>
        <v xml:space="preserve"> Žilinská 8, 811 05, Bratislava - Staré Mesto</v>
      </c>
    </row>
    <row r="396" spans="1:8" x14ac:dyDescent="0.25">
      <c r="A396" s="2" t="s">
        <v>651</v>
      </c>
      <c r="B396" s="2">
        <v>4001</v>
      </c>
      <c r="C396" s="2" t="s">
        <v>940</v>
      </c>
      <c r="D396" s="2" t="s">
        <v>1129</v>
      </c>
      <c r="E396" s="6" t="str">
        <f t="shared" si="24"/>
        <v>LAW &amp; JOB</v>
      </c>
      <c r="F396" s="1" t="str">
        <f t="shared" si="25"/>
        <v>s.r.o.</v>
      </c>
      <c r="G396" s="8" t="str">
        <f t="shared" si="26"/>
        <v>040 01</v>
      </c>
      <c r="H396" s="1" t="str">
        <f t="shared" si="27"/>
        <v xml:space="preserve"> Kuzmányho 57, 040 01, Košice - Staré Mesto</v>
      </c>
    </row>
    <row r="397" spans="1:8" x14ac:dyDescent="0.25">
      <c r="A397" s="2" t="s">
        <v>34</v>
      </c>
      <c r="B397" s="2">
        <v>91708</v>
      </c>
      <c r="C397" s="2" t="s">
        <v>695</v>
      </c>
      <c r="D397" s="2" t="s">
        <v>715</v>
      </c>
      <c r="E397" s="6" t="str">
        <f t="shared" si="24"/>
        <v>Agentúra Tittl</v>
      </c>
      <c r="F397" s="1" t="str">
        <f t="shared" si="25"/>
        <v>s.r.o.</v>
      </c>
      <c r="G397" s="8" t="str">
        <f t="shared" si="26"/>
        <v>917 08</v>
      </c>
      <c r="H397" s="1" t="str">
        <f t="shared" si="27"/>
        <v xml:space="preserve"> Ulica Čajkovského 6333/47, 917 08, Trnava</v>
      </c>
    </row>
    <row r="398" spans="1:8" x14ac:dyDescent="0.25">
      <c r="A398" s="2" t="s">
        <v>156</v>
      </c>
      <c r="B398" s="2">
        <v>8501</v>
      </c>
      <c r="C398" s="2" t="s">
        <v>861</v>
      </c>
      <c r="D398" s="2" t="s">
        <v>883</v>
      </c>
      <c r="E398" s="6" t="str">
        <f t="shared" si="24"/>
        <v>DEKOM</v>
      </c>
      <c r="F398" s="1" t="str">
        <f t="shared" si="25"/>
        <v>s.r.o.</v>
      </c>
      <c r="G398" s="8" t="str">
        <f t="shared" si="26"/>
        <v>085 01</v>
      </c>
      <c r="H398" s="1" t="str">
        <f t="shared" si="27"/>
        <v xml:space="preserve"> Priemyselná 8, 085 01, Bardejov</v>
      </c>
    </row>
    <row r="399" spans="1:8" x14ac:dyDescent="0.25">
      <c r="A399" s="2" t="s">
        <v>542</v>
      </c>
      <c r="B399" s="2">
        <v>6401</v>
      </c>
      <c r="C399" s="2" t="s">
        <v>771</v>
      </c>
      <c r="D399" s="2" t="s">
        <v>1345</v>
      </c>
      <c r="E399" s="6" t="str">
        <f t="shared" si="24"/>
        <v>STAMA agency</v>
      </c>
      <c r="F399" s="1" t="str">
        <f t="shared" si="25"/>
        <v>s.r.o.</v>
      </c>
      <c r="G399" s="8" t="str">
        <f t="shared" si="26"/>
        <v>064 01</v>
      </c>
      <c r="H399" s="1" t="str">
        <f t="shared" si="27"/>
        <v xml:space="preserve"> Továrenská 1717/43, 064 01, Stará Ľubovňa</v>
      </c>
    </row>
    <row r="400" spans="1:8" x14ac:dyDescent="0.25">
      <c r="A400" s="2" t="s">
        <v>53</v>
      </c>
      <c r="B400" s="2">
        <v>1701</v>
      </c>
      <c r="C400" s="2" t="s">
        <v>750</v>
      </c>
      <c r="D400" s="2" t="s">
        <v>751</v>
      </c>
      <c r="E400" s="6" t="str">
        <f t="shared" si="24"/>
        <v>ANDRAGOS</v>
      </c>
      <c r="F400" s="1" t="str">
        <f t="shared" si="25"/>
        <v>s.r.o.</v>
      </c>
      <c r="G400" s="8" t="str">
        <f t="shared" si="26"/>
        <v>017 01</v>
      </c>
      <c r="H400" s="1" t="str">
        <f t="shared" si="27"/>
        <v xml:space="preserve"> Centrum 29/34, 017 01, Považská Bystrica</v>
      </c>
    </row>
    <row r="401" spans="1:8" x14ac:dyDescent="0.25">
      <c r="A401" s="2" t="s">
        <v>358</v>
      </c>
      <c r="B401" s="2">
        <v>8001</v>
      </c>
      <c r="C401" s="2" t="s">
        <v>657</v>
      </c>
      <c r="D401" s="2" t="s">
        <v>1138</v>
      </c>
      <c r="E401" s="6" t="str">
        <f t="shared" si="24"/>
        <v>LIEBE IM HERZEN</v>
      </c>
      <c r="F401" s="1" t="str">
        <f t="shared" si="25"/>
        <v>s.r.o.</v>
      </c>
      <c r="G401" s="8" t="str">
        <f t="shared" si="26"/>
        <v>080 01</v>
      </c>
      <c r="H401" s="1" t="str">
        <f t="shared" si="27"/>
        <v xml:space="preserve"> Slovenská 69, 080 01, Prešov</v>
      </c>
    </row>
    <row r="402" spans="1:8" x14ac:dyDescent="0.25">
      <c r="A402" s="2" t="s">
        <v>372</v>
      </c>
      <c r="B402" s="2">
        <v>85104</v>
      </c>
      <c r="C402" s="2" t="s">
        <v>676</v>
      </c>
      <c r="D402" s="2" t="s">
        <v>1153</v>
      </c>
      <c r="E402" s="6" t="str">
        <f t="shared" si="24"/>
        <v>MANA SK</v>
      </c>
      <c r="F402" s="1" t="str">
        <f t="shared" si="25"/>
        <v>s.r.o.</v>
      </c>
      <c r="G402" s="8" t="str">
        <f t="shared" si="26"/>
        <v>851 04</v>
      </c>
      <c r="H402" s="1" t="str">
        <f t="shared" si="27"/>
        <v xml:space="preserve"> Furdekova 1620/6, 851 04, Bratislava-Petržalka</v>
      </c>
    </row>
    <row r="403" spans="1:8" x14ac:dyDescent="0.25">
      <c r="A403" s="2" t="s">
        <v>93</v>
      </c>
      <c r="B403" s="2">
        <v>94901</v>
      </c>
      <c r="C403" s="2" t="s">
        <v>718</v>
      </c>
      <c r="D403" s="2" t="s">
        <v>804</v>
      </c>
      <c r="E403" s="6" t="str">
        <f t="shared" si="24"/>
        <v>Beauty &amp; Education</v>
      </c>
      <c r="F403" s="1" t="str">
        <f t="shared" si="25"/>
        <v>s.r.o.</v>
      </c>
      <c r="G403" s="8" t="str">
        <f t="shared" si="26"/>
        <v>949 01</v>
      </c>
      <c r="H403" s="1" t="str">
        <f t="shared" si="27"/>
        <v xml:space="preserve"> Hornozoborská 77, 949 01, Nitra</v>
      </c>
    </row>
    <row r="404" spans="1:8" x14ac:dyDescent="0.25">
      <c r="A404" s="2" t="s">
        <v>587</v>
      </c>
      <c r="B404" s="2">
        <v>4001</v>
      </c>
      <c r="C404" s="2" t="s">
        <v>961</v>
      </c>
      <c r="D404" s="2" t="s">
        <v>1393</v>
      </c>
      <c r="E404" s="6" t="str">
        <f t="shared" si="24"/>
        <v>Want 2 Work</v>
      </c>
      <c r="F404" s="1" t="str">
        <f t="shared" si="25"/>
        <v>s.r.o.</v>
      </c>
      <c r="G404" s="8" t="str">
        <f t="shared" si="26"/>
        <v>040 01</v>
      </c>
      <c r="H404" s="1" t="str">
        <f t="shared" si="27"/>
        <v xml:space="preserve"> Hlavná 108, 040 01, Košice-Staré Mesto</v>
      </c>
    </row>
    <row r="405" spans="1:8" x14ac:dyDescent="0.25">
      <c r="A405" s="2" t="s">
        <v>258</v>
      </c>
      <c r="B405" s="2">
        <v>85104</v>
      </c>
      <c r="C405" s="2" t="s">
        <v>676</v>
      </c>
      <c r="D405" s="2" t="s">
        <v>1016</v>
      </c>
      <c r="E405" s="6" t="str">
        <f t="shared" si="24"/>
        <v>GOOD SERVICE</v>
      </c>
      <c r="F405" s="1" t="str">
        <f t="shared" si="25"/>
        <v>s.r.o.</v>
      </c>
      <c r="G405" s="8" t="str">
        <f t="shared" si="26"/>
        <v>851 04</v>
      </c>
      <c r="H405" s="1" t="str">
        <f t="shared" si="27"/>
        <v xml:space="preserve"> Bosákova 7, 851 04, Bratislava-Petržalka</v>
      </c>
    </row>
    <row r="406" spans="1:8" x14ac:dyDescent="0.25">
      <c r="A406" s="2" t="s">
        <v>115</v>
      </c>
      <c r="B406" s="2">
        <v>95301</v>
      </c>
      <c r="C406" s="2" t="s">
        <v>739</v>
      </c>
      <c r="D406" s="2" t="s">
        <v>831</v>
      </c>
      <c r="E406" s="6" t="str">
        <f t="shared" si="24"/>
        <v>BUWAG</v>
      </c>
      <c r="F406" s="1" t="str">
        <f t="shared" si="25"/>
        <v>s.r.o.</v>
      </c>
      <c r="G406" s="8" t="str">
        <f t="shared" si="26"/>
        <v>953 01</v>
      </c>
      <c r="H406" s="1" t="str">
        <f t="shared" si="27"/>
        <v xml:space="preserve"> Svätoplukova 1, 953 01, Zlaté Moravce</v>
      </c>
    </row>
    <row r="407" spans="1:8" x14ac:dyDescent="0.25">
      <c r="A407" s="2" t="s">
        <v>584</v>
      </c>
      <c r="B407" s="2">
        <v>9101</v>
      </c>
      <c r="C407" s="2" t="s">
        <v>727</v>
      </c>
      <c r="D407" s="2" t="s">
        <v>1390</v>
      </c>
      <c r="E407" s="6" t="str">
        <f t="shared" si="24"/>
        <v>VIRIBUS UNITIS</v>
      </c>
      <c r="F407" s="1" t="str">
        <f t="shared" si="25"/>
        <v>s.r.o.</v>
      </c>
      <c r="G407" s="8" t="str">
        <f t="shared" si="26"/>
        <v>091 01</v>
      </c>
      <c r="H407" s="1" t="str">
        <f t="shared" si="27"/>
        <v xml:space="preserve"> Hlavná 73/44, 091 01, Stropkov</v>
      </c>
    </row>
    <row r="408" spans="1:8" x14ac:dyDescent="0.25">
      <c r="A408" s="2" t="s">
        <v>497</v>
      </c>
      <c r="B408" s="2">
        <v>98101</v>
      </c>
      <c r="C408" s="2" t="s">
        <v>1295</v>
      </c>
      <c r="D408" s="2" t="s">
        <v>1296</v>
      </c>
      <c r="E408" s="6" t="str">
        <f t="shared" si="24"/>
        <v>RIASAM</v>
      </c>
      <c r="F408" s="1" t="str">
        <f t="shared" si="25"/>
        <v>s.r.o.</v>
      </c>
      <c r="G408" s="8" t="str">
        <f t="shared" si="26"/>
        <v>981 01</v>
      </c>
      <c r="H408" s="1" t="str">
        <f t="shared" si="27"/>
        <v xml:space="preserve"> Kpt. Nálepku 139, 981 01, Hnúšťa</v>
      </c>
    </row>
    <row r="409" spans="1:8" x14ac:dyDescent="0.25">
      <c r="A409" s="2" t="s">
        <v>51</v>
      </c>
      <c r="B409" s="2">
        <v>94103</v>
      </c>
      <c r="C409" s="2" t="s">
        <v>744</v>
      </c>
      <c r="D409" s="2" t="s">
        <v>745</v>
      </c>
      <c r="E409" s="6" t="str">
        <f t="shared" si="24"/>
        <v>AMBIA</v>
      </c>
      <c r="F409" s="1" t="str">
        <f t="shared" si="25"/>
        <v>s.r.o.</v>
      </c>
      <c r="G409" s="8" t="str">
        <f t="shared" si="26"/>
        <v>941 03</v>
      </c>
      <c r="H409" s="1" t="str">
        <f t="shared" si="27"/>
        <v xml:space="preserve"> Hlavná 102, 941 03, Úľany nad Žitavou</v>
      </c>
    </row>
    <row r="410" spans="1:8" x14ac:dyDescent="0.25">
      <c r="A410" s="2" t="s">
        <v>300</v>
      </c>
      <c r="B410" s="2">
        <v>93581</v>
      </c>
      <c r="C410" s="2" t="s">
        <v>1067</v>
      </c>
      <c r="D410" s="2">
        <v>21</v>
      </c>
      <c r="E410" s="6" t="str">
        <f t="shared" si="24"/>
        <v>IMMOBILIEN</v>
      </c>
      <c r="F410" s="1" t="str">
        <f t="shared" si="25"/>
        <v>s.r.o.</v>
      </c>
      <c r="G410" s="8" t="str">
        <f t="shared" si="26"/>
        <v>935 81</v>
      </c>
      <c r="H410" s="1" t="str">
        <f t="shared" si="27"/>
        <v>21, 935 81, Horné Turovce</v>
      </c>
    </row>
    <row r="411" spans="1:8" x14ac:dyDescent="0.25">
      <c r="A411" s="2" t="s">
        <v>57</v>
      </c>
      <c r="B411" s="2">
        <v>83103</v>
      </c>
      <c r="C411" s="2" t="s">
        <v>671</v>
      </c>
      <c r="D411" s="2" t="s">
        <v>756</v>
      </c>
      <c r="E411" s="6" t="str">
        <f t="shared" si="24"/>
        <v>AQUA SLOVAKIA</v>
      </c>
      <c r="F411" s="1" t="str">
        <f t="shared" si="25"/>
        <v>s.r.o.</v>
      </c>
      <c r="G411" s="8" t="str">
        <f t="shared" si="26"/>
        <v>831 03</v>
      </c>
      <c r="H411" s="1" t="str">
        <f t="shared" si="27"/>
        <v xml:space="preserve"> Kukuričná 1, 831 03, Bratislava-Nové Mesto</v>
      </c>
    </row>
    <row r="412" spans="1:8" x14ac:dyDescent="0.25">
      <c r="A412" s="2" t="s">
        <v>380</v>
      </c>
      <c r="B412" s="2">
        <v>82108</v>
      </c>
      <c r="C412" s="2" t="s">
        <v>683</v>
      </c>
      <c r="D412" s="2" t="s">
        <v>1162</v>
      </c>
      <c r="E412" s="6" t="str">
        <f t="shared" si="24"/>
        <v>MECCTI Slovakia</v>
      </c>
      <c r="F412" s="1" t="str">
        <f t="shared" si="25"/>
        <v>s.r.o.</v>
      </c>
      <c r="G412" s="8" t="str">
        <f t="shared" si="26"/>
        <v>821 08</v>
      </c>
      <c r="H412" s="1" t="str">
        <f t="shared" si="27"/>
        <v xml:space="preserve"> Ružová dolina , 821 08, Bratislava-Ružinov</v>
      </c>
    </row>
    <row r="413" spans="1:8" x14ac:dyDescent="0.25">
      <c r="A413" s="2" t="s">
        <v>149</v>
      </c>
      <c r="B413" s="2">
        <v>97401</v>
      </c>
      <c r="C413" s="2" t="s">
        <v>704</v>
      </c>
      <c r="D413" s="2" t="s">
        <v>875</v>
      </c>
      <c r="E413" s="6" t="str">
        <f t="shared" si="24"/>
        <v>D.C.G.</v>
      </c>
      <c r="F413" s="1" t="str">
        <f t="shared" si="25"/>
        <v>s.r.o.</v>
      </c>
      <c r="G413" s="8" t="str">
        <f t="shared" si="26"/>
        <v>974 01</v>
      </c>
      <c r="H413" s="1" t="str">
        <f t="shared" si="27"/>
        <v xml:space="preserve"> Partizánska cesta 3, 974 01, Banská Bystrica</v>
      </c>
    </row>
    <row r="414" spans="1:8" x14ac:dyDescent="0.25">
      <c r="A414" s="2" t="s">
        <v>204</v>
      </c>
      <c r="B414" s="2">
        <v>94657</v>
      </c>
      <c r="C414" s="2" t="s">
        <v>946</v>
      </c>
      <c r="D414" s="2" t="s">
        <v>947</v>
      </c>
      <c r="E414" s="6" t="str">
        <f t="shared" si="24"/>
        <v>Europa HR</v>
      </c>
      <c r="F414" s="1" t="str">
        <f t="shared" si="25"/>
        <v>s.r.o.</v>
      </c>
      <c r="G414" s="8" t="str">
        <f t="shared" si="26"/>
        <v>946 57</v>
      </c>
      <c r="H414" s="1" t="str">
        <f t="shared" si="27"/>
        <v xml:space="preserve"> Horná 69/9, 946 57, Svätý Peter</v>
      </c>
    </row>
    <row r="415" spans="1:8" x14ac:dyDescent="0.25">
      <c r="A415" s="2" t="s">
        <v>220</v>
      </c>
      <c r="B415" s="2">
        <v>94657</v>
      </c>
      <c r="C415" s="2" t="s">
        <v>946</v>
      </c>
      <c r="D415" s="2" t="s">
        <v>947</v>
      </c>
      <c r="E415" s="6" t="str">
        <f t="shared" si="24"/>
        <v>Fantastikum Group</v>
      </c>
      <c r="F415" s="1" t="str">
        <f t="shared" si="25"/>
        <v>s.r.o.</v>
      </c>
      <c r="G415" s="8" t="str">
        <f t="shared" si="26"/>
        <v>946 57</v>
      </c>
      <c r="H415" s="1" t="str">
        <f t="shared" si="27"/>
        <v xml:space="preserve"> Horná 69/9, 946 57, Svätý Peter</v>
      </c>
    </row>
    <row r="416" spans="1:8" x14ac:dyDescent="0.25">
      <c r="A416" s="2" t="s">
        <v>49</v>
      </c>
      <c r="B416" s="2">
        <v>83104</v>
      </c>
      <c r="C416" s="2" t="s">
        <v>671</v>
      </c>
      <c r="D416" s="2" t="s">
        <v>741</v>
      </c>
      <c r="E416" s="6" t="str">
        <f t="shared" si="24"/>
        <v>altnuo</v>
      </c>
      <c r="F416" s="1" t="str">
        <f t="shared" si="25"/>
        <v>s.r.o.</v>
      </c>
      <c r="G416" s="8" t="str">
        <f t="shared" si="26"/>
        <v>831 04</v>
      </c>
      <c r="H416" s="1" t="str">
        <f t="shared" si="27"/>
        <v xml:space="preserve"> Tomášikova 50/C, 831 04, Bratislava-Nové Mesto</v>
      </c>
    </row>
    <row r="417" spans="1:8" x14ac:dyDescent="0.25">
      <c r="A417" s="2" t="s">
        <v>12</v>
      </c>
      <c r="B417" s="2">
        <v>85101</v>
      </c>
      <c r="C417" s="2" t="s">
        <v>676</v>
      </c>
      <c r="D417" s="2" t="s">
        <v>677</v>
      </c>
      <c r="E417" s="6" t="str">
        <f t="shared" si="24"/>
        <v>ACC Slovakia</v>
      </c>
      <c r="F417" s="1" t="str">
        <f t="shared" si="25"/>
        <v>s.r.o.</v>
      </c>
      <c r="G417" s="8" t="str">
        <f t="shared" si="26"/>
        <v>851 01</v>
      </c>
      <c r="H417" s="1" t="str">
        <f t="shared" si="27"/>
        <v xml:space="preserve"> Kopčianska 10, 851 01, Bratislava-Petržalka</v>
      </c>
    </row>
    <row r="418" spans="1:8" x14ac:dyDescent="0.25">
      <c r="A418" s="2" t="s">
        <v>455</v>
      </c>
      <c r="B418" s="2">
        <v>5801</v>
      </c>
      <c r="C418" s="2" t="s">
        <v>706</v>
      </c>
      <c r="D418" s="2" t="s">
        <v>1251</v>
      </c>
      <c r="E418" s="6" t="str">
        <f t="shared" si="24"/>
        <v>PIVARNÍK</v>
      </c>
      <c r="F418" s="1" t="str">
        <f t="shared" si="25"/>
        <v>s.r.o.</v>
      </c>
      <c r="G418" s="8" t="str">
        <f t="shared" si="26"/>
        <v>058 01</v>
      </c>
      <c r="H418" s="1" t="str">
        <f t="shared" si="27"/>
        <v xml:space="preserve"> Gerlachovská 2776/15, 058 01, Poprad</v>
      </c>
    </row>
    <row r="419" spans="1:8" x14ac:dyDescent="0.25">
      <c r="A419" s="2" t="s">
        <v>474</v>
      </c>
      <c r="B419" s="2">
        <v>82106</v>
      </c>
      <c r="C419" s="2" t="s">
        <v>663</v>
      </c>
      <c r="D419" s="2" t="s">
        <v>1270</v>
      </c>
      <c r="E419" s="6" t="str">
        <f t="shared" si="24"/>
        <v xml:space="preserve">Projekty </v>
      </c>
      <c r="F419" s="1" t="str">
        <f t="shared" si="25"/>
        <v>s.r.o.</v>
      </c>
      <c r="G419" s="8" t="str">
        <f t="shared" si="26"/>
        <v>821 06</v>
      </c>
      <c r="H419" s="1" t="str">
        <f t="shared" si="27"/>
        <v xml:space="preserve"> Dvojkrížna 47, 821 06, Bratislava - Ružinov</v>
      </c>
    </row>
    <row r="420" spans="1:8" x14ac:dyDescent="0.25">
      <c r="A420" s="2" t="s">
        <v>104</v>
      </c>
      <c r="B420" s="2">
        <v>90301</v>
      </c>
      <c r="C420" s="2" t="s">
        <v>693</v>
      </c>
      <c r="D420" s="2" t="s">
        <v>817</v>
      </c>
      <c r="E420" s="6" t="str">
        <f t="shared" si="24"/>
        <v>BM Log. Service</v>
      </c>
      <c r="F420" s="1" t="str">
        <f t="shared" si="25"/>
        <v>s.r.o.</v>
      </c>
      <c r="G420" s="8" t="str">
        <f t="shared" si="26"/>
        <v>903 01</v>
      </c>
      <c r="H420" s="1" t="str">
        <f t="shared" si="27"/>
        <v xml:space="preserve"> Hurbanova 2144/2, 903 01, Senec</v>
      </c>
    </row>
    <row r="421" spans="1:8" x14ac:dyDescent="0.25">
      <c r="A421" s="2" t="s">
        <v>513</v>
      </c>
      <c r="B421" s="2">
        <v>93601</v>
      </c>
      <c r="C421" s="2" t="s">
        <v>1259</v>
      </c>
      <c r="D421" s="2" t="s">
        <v>1312</v>
      </c>
      <c r="E421" s="6" t="str">
        <f t="shared" si="24"/>
        <v>Secucamp-Jobline</v>
      </c>
      <c r="F421" s="1" t="str">
        <f t="shared" si="25"/>
        <v>s.r.o.</v>
      </c>
      <c r="G421" s="8" t="str">
        <f t="shared" si="26"/>
        <v>936 01</v>
      </c>
      <c r="H421" s="1" t="str">
        <f t="shared" si="27"/>
        <v xml:space="preserve"> J. Kráľa 44/15, 936 01, Šahy</v>
      </c>
    </row>
    <row r="422" spans="1:8" x14ac:dyDescent="0.25">
      <c r="A422" s="2" t="s">
        <v>117</v>
      </c>
      <c r="B422" s="2">
        <v>83102</v>
      </c>
      <c r="C422" s="2" t="s">
        <v>671</v>
      </c>
      <c r="D422" s="2" t="s">
        <v>835</v>
      </c>
      <c r="E422" s="6" t="str">
        <f t="shared" si="24"/>
        <v>Caledonia Group</v>
      </c>
      <c r="F422" s="1" t="str">
        <f t="shared" si="25"/>
        <v>s.r.o.</v>
      </c>
      <c r="G422" s="8" t="str">
        <f t="shared" si="26"/>
        <v>831 02</v>
      </c>
      <c r="H422" s="1" t="str">
        <f t="shared" si="27"/>
        <v xml:space="preserve"> Budyšínska 36, 831 02, Bratislava-Nové Mesto</v>
      </c>
    </row>
    <row r="423" spans="1:8" x14ac:dyDescent="0.25">
      <c r="A423" s="2" t="s">
        <v>166</v>
      </c>
      <c r="B423" s="2">
        <v>4011</v>
      </c>
      <c r="C423" s="2" t="s">
        <v>843</v>
      </c>
      <c r="D423" s="2" t="s">
        <v>892</v>
      </c>
      <c r="E423" s="6" t="str">
        <f t="shared" si="24"/>
        <v>DNA Consulting</v>
      </c>
      <c r="F423" s="1" t="str">
        <f t="shared" si="25"/>
        <v>s.r.o.</v>
      </c>
      <c r="G423" s="8" t="str">
        <f t="shared" si="26"/>
        <v>040 11</v>
      </c>
      <c r="H423" s="1" t="str">
        <f t="shared" si="27"/>
        <v xml:space="preserve"> Bernolákova 17B, 040 11, Košice-Západ</v>
      </c>
    </row>
    <row r="424" spans="1:8" x14ac:dyDescent="0.25">
      <c r="A424" s="2" t="s">
        <v>603</v>
      </c>
      <c r="B424" s="2">
        <v>81101</v>
      </c>
      <c r="C424" s="2" t="s">
        <v>668</v>
      </c>
      <c r="D424" s="2" t="s">
        <v>1411</v>
      </c>
      <c r="E424" s="6" t="str">
        <f t="shared" si="24"/>
        <v>PHINNEY</v>
      </c>
      <c r="F424" s="1" t="str">
        <f t="shared" si="25"/>
        <v>a.s.</v>
      </c>
      <c r="G424" s="8" t="str">
        <f t="shared" si="26"/>
        <v>811 01</v>
      </c>
      <c r="H424" s="1" t="str">
        <f t="shared" si="27"/>
        <v xml:space="preserve"> Zámocká 30, 811 01, Bratislava-Staré Mesto</v>
      </c>
    </row>
    <row r="425" spans="1:8" x14ac:dyDescent="0.25">
      <c r="A425" s="2" t="s">
        <v>375</v>
      </c>
      <c r="B425" s="2">
        <v>5801</v>
      </c>
      <c r="C425" s="2" t="s">
        <v>706</v>
      </c>
      <c r="D425" s="2" t="s">
        <v>1156</v>
      </c>
      <c r="E425" s="6" t="str">
        <f t="shared" si="24"/>
        <v>MARESA</v>
      </c>
      <c r="F425" s="1" t="str">
        <f t="shared" si="25"/>
        <v>s.r.o.</v>
      </c>
      <c r="G425" s="8" t="str">
        <f t="shared" si="26"/>
        <v>058 01</v>
      </c>
      <c r="H425" s="1" t="str">
        <f t="shared" si="27"/>
        <v xml:space="preserve"> Sobotské námestie 39, 058 01, Poprad</v>
      </c>
    </row>
    <row r="426" spans="1:8" x14ac:dyDescent="0.25">
      <c r="A426" s="2" t="s">
        <v>464</v>
      </c>
      <c r="B426" s="2">
        <v>82108</v>
      </c>
      <c r="C426" s="2" t="s">
        <v>683</v>
      </c>
      <c r="D426" s="2" t="s">
        <v>1034</v>
      </c>
      <c r="E426" s="6" t="str">
        <f t="shared" si="24"/>
        <v>prime people</v>
      </c>
      <c r="F426" s="1" t="str">
        <f t="shared" si="25"/>
        <v>s.r.o.</v>
      </c>
      <c r="G426" s="8" t="str">
        <f t="shared" si="26"/>
        <v>821 08</v>
      </c>
      <c r="H426" s="1" t="str">
        <f t="shared" si="27"/>
        <v xml:space="preserve"> Páričkova 18, 821 08, Bratislava-Ružinov</v>
      </c>
    </row>
    <row r="427" spans="1:8" x14ac:dyDescent="0.25">
      <c r="A427" s="2" t="s">
        <v>332</v>
      </c>
      <c r="B427" s="2">
        <v>98403</v>
      </c>
      <c r="C427" s="2" t="s">
        <v>1109</v>
      </c>
      <c r="D427" s="2" t="s">
        <v>1110</v>
      </c>
      <c r="E427" s="6" t="str">
        <f t="shared" si="24"/>
        <v>job24.eu</v>
      </c>
      <c r="F427" s="1" t="str">
        <f t="shared" si="25"/>
        <v>s.r.o.</v>
      </c>
      <c r="G427" s="8" t="str">
        <f t="shared" si="26"/>
        <v>984 03</v>
      </c>
      <c r="H427" s="1" t="str">
        <f t="shared" si="27"/>
        <v xml:space="preserve"> Rúbanisko III/32, 984 03, Lučenec</v>
      </c>
    </row>
    <row r="428" spans="1:8" x14ac:dyDescent="0.25">
      <c r="A428" s="2" t="s">
        <v>8</v>
      </c>
      <c r="B428" s="2">
        <v>8005</v>
      </c>
      <c r="C428" s="2" t="s">
        <v>657</v>
      </c>
      <c r="D428" s="2" t="s">
        <v>670</v>
      </c>
      <c r="E428" s="6" t="str">
        <f t="shared" si="24"/>
        <v>A.T.A. SLOWAKIJE</v>
      </c>
      <c r="F428" s="1" t="str">
        <f t="shared" si="25"/>
        <v>s.r.o.</v>
      </c>
      <c r="G428" s="8" t="str">
        <f t="shared" si="26"/>
        <v>080 05</v>
      </c>
      <c r="H428" s="1" t="str">
        <f t="shared" si="27"/>
        <v xml:space="preserve"> Švábska 6726/45, 080 05, Prešov</v>
      </c>
    </row>
    <row r="429" spans="1:8" x14ac:dyDescent="0.25">
      <c r="A429" s="2" t="s">
        <v>75</v>
      </c>
      <c r="B429" s="2">
        <v>84105</v>
      </c>
      <c r="C429" s="2" t="s">
        <v>674</v>
      </c>
      <c r="D429" s="2" t="s">
        <v>782</v>
      </c>
      <c r="E429" s="6" t="str">
        <f t="shared" si="24"/>
        <v>AU-PAIR CENTRUM</v>
      </c>
      <c r="F429" s="1" t="str">
        <f t="shared" si="25"/>
        <v>s.r.o.</v>
      </c>
      <c r="G429" s="8" t="str">
        <f t="shared" si="26"/>
        <v>841 05</v>
      </c>
      <c r="H429" s="1" t="str">
        <f t="shared" si="27"/>
        <v xml:space="preserve"> Jamnického 4, 841 05, Bratislava - Karlova Ves</v>
      </c>
    </row>
    <row r="430" spans="1:8" x14ac:dyDescent="0.25">
      <c r="A430" s="2" t="s">
        <v>253</v>
      </c>
      <c r="B430" s="2">
        <v>84105</v>
      </c>
      <c r="C430" s="2" t="s">
        <v>952</v>
      </c>
      <c r="D430" s="2" t="s">
        <v>1009</v>
      </c>
      <c r="E430" s="6" t="str">
        <f t="shared" si="24"/>
        <v>GERONIMO</v>
      </c>
      <c r="F430" s="1" t="str">
        <f t="shared" si="25"/>
        <v>s.r.o.</v>
      </c>
      <c r="G430" s="8" t="str">
        <f t="shared" si="26"/>
        <v>841 05</v>
      </c>
      <c r="H430" s="1" t="str">
        <f t="shared" si="27"/>
        <v xml:space="preserve"> Kolískova 2994/6, 841 05, Bratislava-Karlova Ves</v>
      </c>
    </row>
    <row r="431" spans="1:8" x14ac:dyDescent="0.25">
      <c r="A431" s="2" t="s">
        <v>250</v>
      </c>
      <c r="B431" s="2">
        <v>5801</v>
      </c>
      <c r="C431" s="2" t="s">
        <v>706</v>
      </c>
      <c r="D431" s="2" t="s">
        <v>1006</v>
      </c>
      <c r="E431" s="6" t="str">
        <f t="shared" si="24"/>
        <v>GALLERY J&amp;K</v>
      </c>
      <c r="F431" s="1" t="str">
        <f t="shared" si="25"/>
        <v>s.r.o.</v>
      </c>
      <c r="G431" s="8" t="str">
        <f t="shared" si="26"/>
        <v>058 01</v>
      </c>
      <c r="H431" s="1" t="str">
        <f t="shared" si="27"/>
        <v xml:space="preserve"> Na letisko 1153, 058 01, Poprad</v>
      </c>
    </row>
    <row r="432" spans="1:8" x14ac:dyDescent="0.25">
      <c r="A432" s="2" t="s">
        <v>262</v>
      </c>
      <c r="B432" s="2">
        <v>98031</v>
      </c>
      <c r="C432" s="2" t="s">
        <v>1022</v>
      </c>
      <c r="D432" s="2">
        <v>119</v>
      </c>
      <c r="E432" s="6" t="str">
        <f t="shared" si="24"/>
        <v>GRANDIO</v>
      </c>
      <c r="F432" s="1" t="str">
        <f t="shared" si="25"/>
        <v>s.r.o.</v>
      </c>
      <c r="G432" s="8" t="str">
        <f t="shared" si="26"/>
        <v>980 31</v>
      </c>
      <c r="H432" s="1" t="str">
        <f t="shared" si="27"/>
        <v>119, 980 31, Hodejov</v>
      </c>
    </row>
    <row r="433" spans="1:8" x14ac:dyDescent="0.25">
      <c r="A433" s="2" t="s">
        <v>210</v>
      </c>
      <c r="B433" s="2">
        <v>91101</v>
      </c>
      <c r="C433" s="2" t="s">
        <v>722</v>
      </c>
      <c r="D433" s="2" t="s">
        <v>954</v>
      </c>
      <c r="E433" s="6" t="str">
        <f t="shared" si="24"/>
        <v>EUROPERSONNEL</v>
      </c>
      <c r="F433" s="1" t="str">
        <f t="shared" si="25"/>
        <v>s.r.o.</v>
      </c>
      <c r="G433" s="8" t="str">
        <f t="shared" si="26"/>
        <v>911 01</v>
      </c>
      <c r="H433" s="1" t="str">
        <f t="shared" si="27"/>
        <v xml:space="preserve"> Jilemnického 25, 911 01, Trenčín</v>
      </c>
    </row>
    <row r="434" spans="1:8" x14ac:dyDescent="0.25">
      <c r="A434" s="2" t="s">
        <v>473</v>
      </c>
      <c r="B434" s="2">
        <v>82104</v>
      </c>
      <c r="C434" s="2" t="s">
        <v>683</v>
      </c>
      <c r="D434" s="2" t="s">
        <v>1269</v>
      </c>
      <c r="E434" s="6" t="str">
        <f t="shared" si="24"/>
        <v>PROGRES GROUP</v>
      </c>
      <c r="F434" s="1" t="str">
        <f t="shared" si="25"/>
        <v>s.r.o.</v>
      </c>
      <c r="G434" s="8" t="str">
        <f t="shared" si="26"/>
        <v>821 04</v>
      </c>
      <c r="H434" s="1" t="str">
        <f t="shared" si="27"/>
        <v xml:space="preserve"> Beckovská 26, 821 04, Bratislava-Ružinov</v>
      </c>
    </row>
    <row r="435" spans="1:8" x14ac:dyDescent="0.25">
      <c r="A435" s="2" t="s">
        <v>38</v>
      </c>
      <c r="B435" s="2">
        <v>91101</v>
      </c>
      <c r="C435" s="2" t="s">
        <v>722</v>
      </c>
      <c r="D435" s="2" t="s">
        <v>723</v>
      </c>
      <c r="E435" s="6" t="str">
        <f t="shared" si="24"/>
        <v>AktivPersonal SK</v>
      </c>
      <c r="F435" s="1" t="str">
        <f t="shared" si="25"/>
        <v>s.r.o.</v>
      </c>
      <c r="G435" s="8" t="str">
        <f t="shared" si="26"/>
        <v>911 01</v>
      </c>
      <c r="H435" s="1" t="str">
        <f t="shared" si="27"/>
        <v xml:space="preserve"> Marka Aurélia 2942/2, 911 01, Trenčín</v>
      </c>
    </row>
    <row r="436" spans="1:8" x14ac:dyDescent="0.25">
      <c r="A436" s="2" t="s">
        <v>175</v>
      </c>
      <c r="B436" s="2">
        <v>94901</v>
      </c>
      <c r="C436" s="2" t="s">
        <v>718</v>
      </c>
      <c r="D436" s="2" t="s">
        <v>907</v>
      </c>
      <c r="E436" s="6" t="str">
        <f t="shared" si="24"/>
        <v>Džemil</v>
      </c>
      <c r="F436" s="1" t="str">
        <f t="shared" si="25"/>
        <v>s.r.o.</v>
      </c>
      <c r="G436" s="8" t="str">
        <f t="shared" si="26"/>
        <v>949 01</v>
      </c>
      <c r="H436" s="1" t="str">
        <f t="shared" si="27"/>
        <v xml:space="preserve"> Párovská 4, 949 01, Nitra</v>
      </c>
    </row>
    <row r="437" spans="1:8" x14ac:dyDescent="0.25">
      <c r="A437" s="2" t="s">
        <v>533</v>
      </c>
      <c r="B437" s="2">
        <v>81101</v>
      </c>
      <c r="C437" s="2" t="s">
        <v>681</v>
      </c>
      <c r="D437" s="2" t="s">
        <v>1335</v>
      </c>
      <c r="E437" s="6" t="str">
        <f t="shared" si="24"/>
        <v>SLOVAKIAINVEST.RU GROUP</v>
      </c>
      <c r="F437" s="1" t="str">
        <f t="shared" si="25"/>
        <v>s.r.o.</v>
      </c>
      <c r="G437" s="8" t="str">
        <f t="shared" si="26"/>
        <v>811 01</v>
      </c>
      <c r="H437" s="1" t="str">
        <f t="shared" si="27"/>
        <v xml:space="preserve"> Špitálska 53, 811 01, Bratislava - Staré Mesto</v>
      </c>
    </row>
    <row r="438" spans="1:8" x14ac:dyDescent="0.25">
      <c r="A438" s="2" t="s">
        <v>522</v>
      </c>
      <c r="B438" s="2">
        <v>3401</v>
      </c>
      <c r="C438" s="2" t="s">
        <v>1167</v>
      </c>
      <c r="D438" s="2" t="s">
        <v>1323</v>
      </c>
      <c r="E438" s="6" t="str">
        <f t="shared" si="24"/>
        <v>Signo vlajky</v>
      </c>
      <c r="F438" s="1" t="str">
        <f t="shared" si="25"/>
        <v>s.r.o.</v>
      </c>
      <c r="G438" s="8" t="str">
        <f t="shared" si="26"/>
        <v>034 01</v>
      </c>
      <c r="H438" s="1" t="str">
        <f t="shared" si="27"/>
        <v xml:space="preserve"> Tatranská cesta 68, 034 01, Ružomberok</v>
      </c>
    </row>
    <row r="439" spans="1:8" x14ac:dyDescent="0.25">
      <c r="A439" s="2" t="s">
        <v>637</v>
      </c>
      <c r="B439" s="2">
        <v>82109</v>
      </c>
      <c r="C439" s="2" t="s">
        <v>683</v>
      </c>
      <c r="D439" s="2" t="s">
        <v>1445</v>
      </c>
      <c r="E439" s="6" t="str">
        <f t="shared" si="24"/>
        <v>Martin - check</v>
      </c>
      <c r="F439" s="1" t="str">
        <f t="shared" si="25"/>
        <v>spol. s r.o.</v>
      </c>
      <c r="G439" s="8" t="str">
        <f t="shared" si="26"/>
        <v>821 09</v>
      </c>
      <c r="H439" s="1" t="str">
        <f t="shared" si="27"/>
        <v xml:space="preserve"> Prievozská 23, 821 09, Bratislava-Ružinov</v>
      </c>
    </row>
    <row r="440" spans="1:8" x14ac:dyDescent="0.25">
      <c r="A440" s="2" t="s">
        <v>246</v>
      </c>
      <c r="B440" s="2">
        <v>4023</v>
      </c>
      <c r="C440" s="2" t="s">
        <v>999</v>
      </c>
      <c r="D440" s="2" t="s">
        <v>1000</v>
      </c>
      <c r="E440" s="6" t="str">
        <f t="shared" si="24"/>
        <v>G &amp; M in motion</v>
      </c>
      <c r="F440" s="1" t="str">
        <f t="shared" si="25"/>
        <v>s.r.o.</v>
      </c>
      <c r="G440" s="8" t="str">
        <f t="shared" si="26"/>
        <v>040 23</v>
      </c>
      <c r="H440" s="1" t="str">
        <f t="shared" si="27"/>
        <v xml:space="preserve"> Wuppertálska 1406/19, 040 23, Košice - Sídlisko KVP</v>
      </c>
    </row>
    <row r="441" spans="1:8" x14ac:dyDescent="0.25">
      <c r="A441" s="2" t="s">
        <v>382</v>
      </c>
      <c r="B441" s="2">
        <v>82108</v>
      </c>
      <c r="C441" s="2" t="s">
        <v>683</v>
      </c>
      <c r="D441" s="2" t="s">
        <v>1166</v>
      </c>
      <c r="E441" s="6" t="str">
        <f t="shared" si="24"/>
        <v>MENITY GROUP</v>
      </c>
      <c r="F441" s="1" t="str">
        <f t="shared" si="25"/>
        <v>s.r.o.</v>
      </c>
      <c r="G441" s="8" t="str">
        <f t="shared" si="26"/>
        <v>821 08</v>
      </c>
      <c r="H441" s="1" t="str">
        <f t="shared" si="27"/>
        <v xml:space="preserve"> Karadžičova 8/A, 821 08, Bratislava-Ružinov</v>
      </c>
    </row>
    <row r="442" spans="1:8" x14ac:dyDescent="0.25">
      <c r="A442" s="2" t="s">
        <v>621</v>
      </c>
      <c r="B442" s="2">
        <v>4801</v>
      </c>
      <c r="C442" s="2" t="s">
        <v>957</v>
      </c>
      <c r="D442" s="2" t="s">
        <v>1427</v>
      </c>
      <c r="E442" s="6" t="str">
        <f t="shared" si="24"/>
        <v>HAND</v>
      </c>
      <c r="F442" s="1" t="str">
        <f t="shared" si="25"/>
        <v>spol. s r.o.</v>
      </c>
      <c r="G442" s="8" t="str">
        <f t="shared" si="26"/>
        <v>048 01</v>
      </c>
      <c r="H442" s="1" t="str">
        <f t="shared" si="27"/>
        <v xml:space="preserve"> Šafárikova 71, 048 01, Rožňava</v>
      </c>
    </row>
    <row r="443" spans="1:8" x14ac:dyDescent="0.25">
      <c r="A443" s="2" t="s">
        <v>164</v>
      </c>
      <c r="B443" s="2">
        <v>85101</v>
      </c>
      <c r="C443" s="2" t="s">
        <v>676</v>
      </c>
      <c r="D443" s="2" t="s">
        <v>841</v>
      </c>
      <c r="E443" s="6" t="str">
        <f t="shared" si="24"/>
        <v>Die Berater Slovensko</v>
      </c>
      <c r="F443" s="1" t="str">
        <f t="shared" si="25"/>
        <v>s.r.o.</v>
      </c>
      <c r="G443" s="8" t="str">
        <f t="shared" si="26"/>
        <v>851 01</v>
      </c>
      <c r="H443" s="1" t="str">
        <f t="shared" si="27"/>
        <v xml:space="preserve"> Einsteinova 24, 851 01, Bratislava-Petržalka</v>
      </c>
    </row>
    <row r="444" spans="1:8" x14ac:dyDescent="0.25">
      <c r="A444" s="2" t="s">
        <v>143</v>
      </c>
      <c r="B444" s="2">
        <v>82107</v>
      </c>
      <c r="C444" s="2" t="s">
        <v>868</v>
      </c>
      <c r="D444" s="2" t="s">
        <v>869</v>
      </c>
      <c r="E444" s="6" t="str">
        <f t="shared" si="24"/>
        <v>corpo.sk</v>
      </c>
      <c r="F444" s="1" t="str">
        <f t="shared" si="25"/>
        <v>s.r.o.</v>
      </c>
      <c r="G444" s="8" t="str">
        <f t="shared" si="26"/>
        <v>821 07</v>
      </c>
      <c r="H444" s="1" t="str">
        <f t="shared" si="27"/>
        <v xml:space="preserve"> Slatinská 32, 821 07, Bratislava-Vrakuňa</v>
      </c>
    </row>
    <row r="445" spans="1:8" x14ac:dyDescent="0.25">
      <c r="A445" s="2" t="s">
        <v>185</v>
      </c>
      <c r="B445" s="2">
        <v>85110</v>
      </c>
      <c r="C445" s="2" t="s">
        <v>919</v>
      </c>
      <c r="D445" s="2" t="s">
        <v>920</v>
      </c>
      <c r="E445" s="6" t="str">
        <f t="shared" si="24"/>
        <v>ELITE CONCEPT CONSULTING</v>
      </c>
      <c r="F445" s="1" t="str">
        <f t="shared" si="25"/>
        <v>s.r.o.</v>
      </c>
      <c r="G445" s="8" t="str">
        <f t="shared" si="26"/>
        <v>851 10</v>
      </c>
      <c r="H445" s="1" t="str">
        <f t="shared" si="27"/>
        <v xml:space="preserve"> Balkánska 102, 851 10, Bratislava-Rusovce</v>
      </c>
    </row>
    <row r="446" spans="1:8" x14ac:dyDescent="0.25">
      <c r="A446" s="2" t="s">
        <v>556</v>
      </c>
      <c r="B446" s="2">
        <v>90001</v>
      </c>
      <c r="C446" s="2" t="s">
        <v>1360</v>
      </c>
      <c r="D446" s="2" t="s">
        <v>1361</v>
      </c>
      <c r="E446" s="6" t="str">
        <f t="shared" si="24"/>
        <v>ŠKORPION SK</v>
      </c>
      <c r="F446" s="1" t="str">
        <f t="shared" si="25"/>
        <v>s.r.o.</v>
      </c>
      <c r="G446" s="8" t="str">
        <f t="shared" si="26"/>
        <v>900 01</v>
      </c>
      <c r="H446" s="1" t="str">
        <f t="shared" si="27"/>
        <v xml:space="preserve"> Okružná 3239, 900 01, Modra</v>
      </c>
    </row>
    <row r="447" spans="1:8" x14ac:dyDescent="0.25">
      <c r="A447" s="2" t="s">
        <v>459</v>
      </c>
      <c r="B447" s="2">
        <v>8006</v>
      </c>
      <c r="C447" s="2" t="s">
        <v>1255</v>
      </c>
      <c r="D447" s="2">
        <v>319</v>
      </c>
      <c r="E447" s="6" t="str">
        <f t="shared" si="24"/>
        <v>PMSK</v>
      </c>
      <c r="F447" s="1" t="str">
        <f t="shared" si="25"/>
        <v>s.r.o.</v>
      </c>
      <c r="G447" s="8" t="str">
        <f t="shared" si="26"/>
        <v>080 06</v>
      </c>
      <c r="H447" s="1" t="str">
        <f t="shared" si="27"/>
        <v>319, 080 06, Vyšná Šebastová</v>
      </c>
    </row>
    <row r="448" spans="1:8" x14ac:dyDescent="0.25">
      <c r="A448" s="2" t="s">
        <v>654</v>
      </c>
      <c r="B448" s="2">
        <v>85101</v>
      </c>
      <c r="C448" s="2" t="s">
        <v>1398</v>
      </c>
      <c r="D448" s="2" t="s">
        <v>677</v>
      </c>
      <c r="E448" s="6" t="str">
        <f t="shared" si="24"/>
        <v>WOREXIM</v>
      </c>
      <c r="F448" s="1" t="str">
        <f t="shared" si="25"/>
        <v>s.r.o.</v>
      </c>
      <c r="G448" s="8" t="str">
        <f t="shared" si="26"/>
        <v>851 01</v>
      </c>
      <c r="H448" s="1" t="str">
        <f t="shared" si="27"/>
        <v xml:space="preserve"> Kopčianska 10, 851 01,  Bratislava-Petržalka</v>
      </c>
    </row>
    <row r="449" spans="1:8" x14ac:dyDescent="0.25">
      <c r="A449" s="2" t="s">
        <v>180</v>
      </c>
      <c r="B449" s="2">
        <v>90501</v>
      </c>
      <c r="C449" s="2" t="s">
        <v>765</v>
      </c>
      <c r="D449" s="2" t="s">
        <v>912</v>
      </c>
      <c r="E449" s="6" t="str">
        <f t="shared" si="24"/>
        <v>eion</v>
      </c>
      <c r="F449" s="1" t="str">
        <f t="shared" si="25"/>
        <v>s.r.o.</v>
      </c>
      <c r="G449" s="8" t="str">
        <f t="shared" si="26"/>
        <v>905 01</v>
      </c>
      <c r="H449" s="1" t="str">
        <f t="shared" si="27"/>
        <v xml:space="preserve"> Železničná 434/38, 905 01, Senica</v>
      </c>
    </row>
    <row r="450" spans="1:8" x14ac:dyDescent="0.25">
      <c r="A450" s="2" t="s">
        <v>398</v>
      </c>
      <c r="B450" s="2">
        <v>94619</v>
      </c>
      <c r="C450" s="2" t="s">
        <v>1187</v>
      </c>
      <c r="D450" s="2" t="s">
        <v>1188</v>
      </c>
      <c r="E450" s="6" t="str">
        <f t="shared" si="24"/>
        <v>MONARK</v>
      </c>
      <c r="F450" s="1" t="str">
        <f t="shared" si="25"/>
        <v>s.r.o.</v>
      </c>
      <c r="G450" s="8" t="str">
        <f t="shared" si="26"/>
        <v>946 19</v>
      </c>
      <c r="H450" s="1" t="str">
        <f t="shared" si="27"/>
        <v xml:space="preserve"> Dunajská 40/21, 946 19,  Číčov</v>
      </c>
    </row>
    <row r="451" spans="1:8" x14ac:dyDescent="0.25">
      <c r="A451" s="2" t="s">
        <v>167</v>
      </c>
      <c r="B451" s="2">
        <v>4022</v>
      </c>
      <c r="C451" s="2" t="s">
        <v>893</v>
      </c>
      <c r="D451" s="2" t="s">
        <v>894</v>
      </c>
      <c r="E451" s="6" t="str">
        <f t="shared" ref="E451:E514" si="28">LEFT(A451,FIND(",",A451)-1)</f>
        <v>DNA Recruitment SK</v>
      </c>
      <c r="F451" s="1" t="str">
        <f t="shared" ref="F451:F514" si="29">RIGHT(A451,LEN(A451)-FIND(",",A451)-1)</f>
        <v>s.r.o.</v>
      </c>
      <c r="G451" s="8" t="str">
        <f t="shared" ref="G451:G514" si="30">IF(LEN(B451)&lt;5,CONCATENATE("0",LEFT(B451,2)," ",RIGHT(B451,2)),CONCATENATE(LEFT(B451,3)," ",RIGHT(B451,2)))</f>
        <v>040 22</v>
      </c>
      <c r="H451" s="1" t="str">
        <f t="shared" ref="H451:H514" si="31">CONCATENATE(D451,", ",G451,", ",C451)</f>
        <v xml:space="preserve"> Lidické námestie 3, 040 22, Košice-Dargovských hrdinov</v>
      </c>
    </row>
    <row r="452" spans="1:8" x14ac:dyDescent="0.25">
      <c r="A452" s="2" t="s">
        <v>575</v>
      </c>
      <c r="B452" s="2">
        <v>6644</v>
      </c>
      <c r="C452" s="2" t="s">
        <v>762</v>
      </c>
      <c r="D452" s="2" t="s">
        <v>1299</v>
      </c>
      <c r="E452" s="6" t="str">
        <f t="shared" si="28"/>
        <v>Turbostaff Agency</v>
      </c>
      <c r="F452" s="1" t="str">
        <f t="shared" si="29"/>
        <v>s.r.o.</v>
      </c>
      <c r="G452" s="8" t="str">
        <f t="shared" si="30"/>
        <v>066 44</v>
      </c>
      <c r="H452" s="1" t="str">
        <f t="shared" si="31"/>
        <v xml:space="preserve"> Lipová 1, 066 44, Humenné</v>
      </c>
    </row>
    <row r="453" spans="1:8" x14ac:dyDescent="0.25">
      <c r="A453" s="2" t="s">
        <v>192</v>
      </c>
      <c r="B453" s="2">
        <v>83101</v>
      </c>
      <c r="C453" s="2" t="s">
        <v>671</v>
      </c>
      <c r="D453" s="2" t="s">
        <v>929</v>
      </c>
      <c r="E453" s="6" t="str">
        <f t="shared" si="28"/>
        <v>EQUIPO</v>
      </c>
      <c r="F453" s="1" t="str">
        <f t="shared" si="29"/>
        <v>s.r.o.</v>
      </c>
      <c r="G453" s="8" t="str">
        <f t="shared" si="30"/>
        <v>831 01</v>
      </c>
      <c r="H453" s="1" t="str">
        <f t="shared" si="31"/>
        <v xml:space="preserve"> Ambrova 36, 831 01, Bratislava-Nové Mesto</v>
      </c>
    </row>
    <row r="454" spans="1:8" x14ac:dyDescent="0.25">
      <c r="A454" s="2" t="s">
        <v>42</v>
      </c>
      <c r="B454" s="2">
        <v>9101</v>
      </c>
      <c r="C454" s="2" t="s">
        <v>727</v>
      </c>
      <c r="D454" s="2" t="s">
        <v>728</v>
      </c>
      <c r="E454" s="6" t="str">
        <f t="shared" si="28"/>
        <v>Alexius</v>
      </c>
      <c r="F454" s="1" t="str">
        <f t="shared" si="29"/>
        <v>s.r.o.</v>
      </c>
      <c r="G454" s="8" t="str">
        <f t="shared" si="30"/>
        <v>091 01</v>
      </c>
      <c r="H454" s="1" t="str">
        <f t="shared" si="31"/>
        <v xml:space="preserve"> Hlavná 52, 091 01, Stropkov</v>
      </c>
    </row>
    <row r="455" spans="1:8" x14ac:dyDescent="0.25">
      <c r="A455" s="2" t="s">
        <v>445</v>
      </c>
      <c r="B455" s="2">
        <v>94901</v>
      </c>
      <c r="C455" s="2" t="s">
        <v>718</v>
      </c>
      <c r="D455" s="2" t="s">
        <v>1238</v>
      </c>
      <c r="E455" s="6" t="str">
        <f t="shared" si="28"/>
        <v>Personality</v>
      </c>
      <c r="F455" s="1" t="str">
        <f t="shared" si="29"/>
        <v>s.r.o.</v>
      </c>
      <c r="G455" s="8" t="str">
        <f t="shared" si="30"/>
        <v>949 01</v>
      </c>
      <c r="H455" s="1" t="str">
        <f t="shared" si="31"/>
        <v xml:space="preserve"> Fraňa Mojtu 18, 949 01, Nitra</v>
      </c>
    </row>
    <row r="456" spans="1:8" x14ac:dyDescent="0.25">
      <c r="A456" s="2" t="s">
        <v>187</v>
      </c>
      <c r="B456" s="2">
        <v>94703</v>
      </c>
      <c r="C456" s="2" t="s">
        <v>922</v>
      </c>
      <c r="D456" s="2" t="s">
        <v>923</v>
      </c>
      <c r="E456" s="6" t="str">
        <f t="shared" si="28"/>
        <v>EMBA - bezpečnostná agentúra</v>
      </c>
      <c r="F456" s="1" t="str">
        <f t="shared" si="29"/>
        <v>s.r.o.</v>
      </c>
      <c r="G456" s="8" t="str">
        <f t="shared" si="30"/>
        <v>947 03</v>
      </c>
      <c r="H456" s="1" t="str">
        <f t="shared" si="31"/>
        <v xml:space="preserve"> Záhradnícka 22, 947 03, Hurbanovo</v>
      </c>
    </row>
    <row r="457" spans="1:8" x14ac:dyDescent="0.25">
      <c r="A457" s="2" t="s">
        <v>476</v>
      </c>
      <c r="B457" s="2">
        <v>1001</v>
      </c>
      <c r="C457" s="2" t="s">
        <v>753</v>
      </c>
      <c r="D457" s="2" t="s">
        <v>879</v>
      </c>
      <c r="E457" s="6" t="str">
        <f t="shared" si="28"/>
        <v>Prominne</v>
      </c>
      <c r="F457" s="1" t="str">
        <f t="shared" si="29"/>
        <v>s.r.o.</v>
      </c>
      <c r="G457" s="8" t="str">
        <f t="shared" si="30"/>
        <v>010 01</v>
      </c>
      <c r="H457" s="1" t="str">
        <f t="shared" si="31"/>
        <v xml:space="preserve"> Veľká Okružná 43, 010 01, Žilina</v>
      </c>
    </row>
    <row r="458" spans="1:8" x14ac:dyDescent="0.25">
      <c r="A458" s="2" t="s">
        <v>586</v>
      </c>
      <c r="B458" s="2">
        <v>93601</v>
      </c>
      <c r="C458" s="2" t="s">
        <v>1259</v>
      </c>
      <c r="D458" s="2" t="s">
        <v>1392</v>
      </c>
      <c r="E458" s="6" t="str">
        <f t="shared" si="28"/>
        <v>VIVI PERSONAL CONSULTING</v>
      </c>
      <c r="F458" s="1" t="str">
        <f t="shared" si="29"/>
        <v>s.r.o.</v>
      </c>
      <c r="G458" s="8" t="str">
        <f t="shared" si="30"/>
        <v>936 01</v>
      </c>
      <c r="H458" s="1" t="str">
        <f t="shared" si="31"/>
        <v xml:space="preserve"> Hontianska cesta 3/657, 936 01, Šahy</v>
      </c>
    </row>
    <row r="459" spans="1:8" x14ac:dyDescent="0.25">
      <c r="A459" s="2" t="s">
        <v>653</v>
      </c>
      <c r="B459" s="2">
        <v>5801</v>
      </c>
      <c r="C459" s="2" t="s">
        <v>706</v>
      </c>
      <c r="D459" s="2" t="s">
        <v>1206</v>
      </c>
      <c r="E459" s="6" t="str">
        <f t="shared" si="28"/>
        <v>NOVIDEA</v>
      </c>
      <c r="F459" s="1" t="str">
        <f t="shared" si="29"/>
        <v>s.r.o.</v>
      </c>
      <c r="G459" s="8" t="str">
        <f t="shared" si="30"/>
        <v>058 01</v>
      </c>
      <c r="H459" s="1" t="str">
        <f t="shared" si="31"/>
        <v xml:space="preserve"> Scherfelova 1376/4, 058 01, Poprad</v>
      </c>
    </row>
    <row r="460" spans="1:8" x14ac:dyDescent="0.25">
      <c r="A460" s="2" t="s">
        <v>36</v>
      </c>
      <c r="B460" s="2">
        <v>94901</v>
      </c>
      <c r="C460" s="2" t="s">
        <v>718</v>
      </c>
      <c r="D460" s="2" t="s">
        <v>719</v>
      </c>
      <c r="E460" s="6" t="str">
        <f t="shared" si="28"/>
        <v>Aisawan</v>
      </c>
      <c r="F460" s="1" t="str">
        <f t="shared" si="29"/>
        <v xml:space="preserve">s.r.o. </v>
      </c>
      <c r="G460" s="8" t="str">
        <f t="shared" si="30"/>
        <v>949 01</v>
      </c>
      <c r="H460" s="1" t="str">
        <f t="shared" si="31"/>
        <v xml:space="preserve"> Kováčikova 1156/9, 949 01, Nitra</v>
      </c>
    </row>
    <row r="461" spans="1:8" x14ac:dyDescent="0.25">
      <c r="A461" s="2" t="s">
        <v>393</v>
      </c>
      <c r="B461" s="2">
        <v>94901</v>
      </c>
      <c r="C461" s="2" t="s">
        <v>718</v>
      </c>
      <c r="D461" s="2" t="s">
        <v>719</v>
      </c>
      <c r="E461" s="6" t="str">
        <f t="shared" si="28"/>
        <v>MM REAL TREADING</v>
      </c>
      <c r="F461" s="1" t="str">
        <f t="shared" si="29"/>
        <v>s.r.o.</v>
      </c>
      <c r="G461" s="8" t="str">
        <f t="shared" si="30"/>
        <v>949 01</v>
      </c>
      <c r="H461" s="1" t="str">
        <f t="shared" si="31"/>
        <v xml:space="preserve"> Kováčikova 1156/9, 949 01, Nitra</v>
      </c>
    </row>
    <row r="462" spans="1:8" x14ac:dyDescent="0.25">
      <c r="A462" s="2" t="s">
        <v>523</v>
      </c>
      <c r="B462" s="2">
        <v>85101</v>
      </c>
      <c r="C462" s="2" t="s">
        <v>836</v>
      </c>
      <c r="D462" s="2" t="s">
        <v>1324</v>
      </c>
      <c r="E462" s="6" t="str">
        <f t="shared" si="28"/>
        <v>SIMPEC</v>
      </c>
      <c r="F462" s="1" t="str">
        <f t="shared" si="29"/>
        <v>s.r.o.</v>
      </c>
      <c r="G462" s="8" t="str">
        <f t="shared" si="30"/>
        <v>851 01</v>
      </c>
      <c r="H462" s="1" t="str">
        <f t="shared" si="31"/>
        <v xml:space="preserve"> Kopčianska 65, 851 01, Bratislava - Petržalka</v>
      </c>
    </row>
    <row r="463" spans="1:8" x14ac:dyDescent="0.25">
      <c r="A463" s="2" t="s">
        <v>411</v>
      </c>
      <c r="B463" s="2">
        <v>81104</v>
      </c>
      <c r="C463" s="2" t="s">
        <v>668</v>
      </c>
      <c r="D463" s="2" t="s">
        <v>1203</v>
      </c>
      <c r="E463" s="6" t="str">
        <f t="shared" si="28"/>
        <v>NetCentral Slovakia</v>
      </c>
      <c r="F463" s="1" t="str">
        <f t="shared" si="29"/>
        <v>s.r.o.</v>
      </c>
      <c r="G463" s="8" t="str">
        <f t="shared" si="30"/>
        <v>811 04</v>
      </c>
      <c r="H463" s="1" t="str">
        <f t="shared" si="31"/>
        <v xml:space="preserve"> Boženy Němcovej 8, 811 04, Bratislava-Staré Mesto</v>
      </c>
    </row>
    <row r="464" spans="1:8" x14ac:dyDescent="0.25">
      <c r="A464" s="2" t="s">
        <v>606</v>
      </c>
      <c r="B464" s="2">
        <v>83404</v>
      </c>
      <c r="C464" s="2" t="s">
        <v>779</v>
      </c>
      <c r="D464" s="2" t="s">
        <v>1161</v>
      </c>
      <c r="E464" s="6" t="str">
        <f t="shared" si="28"/>
        <v>Wincott People</v>
      </c>
      <c r="F464" s="1" t="str">
        <f t="shared" si="29"/>
        <v>a.s.</v>
      </c>
      <c r="G464" s="8" t="str">
        <f t="shared" si="30"/>
        <v>834 04</v>
      </c>
      <c r="H464" s="1" t="str">
        <f t="shared" si="31"/>
        <v xml:space="preserve"> Pekná cesta 15, 834 04, Bratislava-Rača</v>
      </c>
    </row>
    <row r="465" spans="1:8" x14ac:dyDescent="0.25">
      <c r="A465" s="2" t="s">
        <v>458</v>
      </c>
      <c r="B465" s="2">
        <v>8001</v>
      </c>
      <c r="C465" s="2" t="s">
        <v>657</v>
      </c>
      <c r="D465" s="2" t="s">
        <v>1254</v>
      </c>
      <c r="E465" s="6" t="str">
        <f t="shared" si="28"/>
        <v>PMS Consulting</v>
      </c>
      <c r="F465" s="1" t="str">
        <f t="shared" si="29"/>
        <v>s.r.o.</v>
      </c>
      <c r="G465" s="8" t="str">
        <f t="shared" si="30"/>
        <v>080 01</v>
      </c>
      <c r="H465" s="1" t="str">
        <f t="shared" si="31"/>
        <v xml:space="preserve"> Fučíkova 31, 080 01, Prešov</v>
      </c>
    </row>
    <row r="466" spans="1:8" x14ac:dyDescent="0.25">
      <c r="A466" s="2" t="s">
        <v>284</v>
      </c>
      <c r="B466" s="2">
        <v>82105</v>
      </c>
      <c r="C466" s="2" t="s">
        <v>683</v>
      </c>
      <c r="D466" s="2" t="s">
        <v>1048</v>
      </c>
      <c r="E466" s="6" t="str">
        <f t="shared" si="28"/>
        <v>HR Innovations</v>
      </c>
      <c r="F466" s="1" t="str">
        <f t="shared" si="29"/>
        <v>s.r.o.</v>
      </c>
      <c r="G466" s="8" t="str">
        <f t="shared" si="30"/>
        <v>821 05</v>
      </c>
      <c r="H466" s="1" t="str">
        <f t="shared" si="31"/>
        <v xml:space="preserve"> Mierová 16274/183, 821 05, Bratislava-Ružinov</v>
      </c>
    </row>
    <row r="467" spans="1:8" x14ac:dyDescent="0.25">
      <c r="A467" s="2" t="s">
        <v>10</v>
      </c>
      <c r="B467" s="2">
        <v>82102</v>
      </c>
      <c r="C467" s="2" t="s">
        <v>663</v>
      </c>
      <c r="D467" s="2" t="s">
        <v>673</v>
      </c>
      <c r="E467" s="6" t="str">
        <f t="shared" si="28"/>
        <v>ABEILLON</v>
      </c>
      <c r="F467" s="1" t="str">
        <f t="shared" si="29"/>
        <v>s.r.o.</v>
      </c>
      <c r="G467" s="8" t="str">
        <f t="shared" si="30"/>
        <v>821 02</v>
      </c>
      <c r="H467" s="1" t="str">
        <f t="shared" si="31"/>
        <v xml:space="preserve"> Zálužická 3, 821 02, Bratislava - Ružinov</v>
      </c>
    </row>
    <row r="468" spans="1:8" x14ac:dyDescent="0.25">
      <c r="A468" s="2" t="s">
        <v>254</v>
      </c>
      <c r="B468" s="2">
        <v>4001</v>
      </c>
      <c r="C468" s="2" t="s">
        <v>1010</v>
      </c>
      <c r="D468" s="2" t="s">
        <v>1011</v>
      </c>
      <c r="E468" s="6" t="str">
        <f t="shared" si="28"/>
        <v>GESTT</v>
      </c>
      <c r="F468" s="1" t="str">
        <f t="shared" si="29"/>
        <v>s.r.o.</v>
      </c>
      <c r="G468" s="8" t="str">
        <f t="shared" si="30"/>
        <v>040 01</v>
      </c>
      <c r="H468" s="1" t="str">
        <f t="shared" si="31"/>
        <v xml:space="preserve"> Hlinkova 615/14, 040 01, Košice-Sever</v>
      </c>
    </row>
    <row r="469" spans="1:8" x14ac:dyDescent="0.25">
      <c r="A469" s="2" t="s">
        <v>626</v>
      </c>
      <c r="B469" s="2">
        <v>84101</v>
      </c>
      <c r="C469" s="2" t="s">
        <v>795</v>
      </c>
      <c r="D469" s="2" t="s">
        <v>1431</v>
      </c>
      <c r="E469" s="6" t="str">
        <f t="shared" si="28"/>
        <v>IPS-international pilot service</v>
      </c>
      <c r="F469" s="1" t="str">
        <f t="shared" si="29"/>
        <v>spol. s r.o.</v>
      </c>
      <c r="G469" s="8" t="str">
        <f t="shared" si="30"/>
        <v>841 01</v>
      </c>
      <c r="H469" s="1" t="str">
        <f t="shared" si="31"/>
        <v xml:space="preserve"> Hanulova 5, 841 01, Bratislava-Dúbravka</v>
      </c>
    </row>
    <row r="470" spans="1:8" x14ac:dyDescent="0.25">
      <c r="A470" s="2" t="s">
        <v>33</v>
      </c>
      <c r="B470" s="2">
        <v>8001</v>
      </c>
      <c r="C470" s="2" t="s">
        <v>657</v>
      </c>
      <c r="D470" s="2" t="s">
        <v>714</v>
      </c>
      <c r="E470" s="6" t="str">
        <f t="shared" si="28"/>
        <v>Agentúra SPES</v>
      </c>
      <c r="F470" s="1" t="str">
        <f t="shared" si="29"/>
        <v>s.r.o.</v>
      </c>
      <c r="G470" s="8" t="str">
        <f t="shared" si="30"/>
        <v>080 01</v>
      </c>
      <c r="H470" s="1" t="str">
        <f t="shared" si="31"/>
        <v xml:space="preserve"> Prostějovská 4824/23, 080 01, Prešov</v>
      </c>
    </row>
    <row r="471" spans="1:8" x14ac:dyDescent="0.25">
      <c r="A471" s="2" t="s">
        <v>446</v>
      </c>
      <c r="B471" s="2">
        <v>1701</v>
      </c>
      <c r="C471" s="2" t="s">
        <v>750</v>
      </c>
      <c r="D471" s="2" t="s">
        <v>1239</v>
      </c>
      <c r="E471" s="6" t="str">
        <f t="shared" si="28"/>
        <v>Personálna - Pracovná Agentúra - Lucky Work</v>
      </c>
      <c r="F471" s="1" t="str">
        <f t="shared" si="29"/>
        <v>s.r.o.</v>
      </c>
      <c r="G471" s="8" t="str">
        <f t="shared" si="30"/>
        <v>017 01</v>
      </c>
      <c r="H471" s="1" t="str">
        <f t="shared" si="31"/>
        <v xml:space="preserve"> Robotnícka 4350, 017 01, Považská Bystrica</v>
      </c>
    </row>
    <row r="472" spans="1:8" x14ac:dyDescent="0.25">
      <c r="A472" s="2" t="s">
        <v>488</v>
      </c>
      <c r="B472" s="2">
        <v>2955</v>
      </c>
      <c r="C472" s="2" t="s">
        <v>1285</v>
      </c>
      <c r="D472" s="2">
        <v>269</v>
      </c>
      <c r="E472" s="6" t="str">
        <f t="shared" si="28"/>
        <v>RADASTAV</v>
      </c>
      <c r="F472" s="1" t="str">
        <f t="shared" si="29"/>
        <v>s.r.o.</v>
      </c>
      <c r="G472" s="8" t="str">
        <f t="shared" si="30"/>
        <v>029 55</v>
      </c>
      <c r="H472" s="1" t="str">
        <f t="shared" si="31"/>
        <v>269, 029 55, Novoť</v>
      </c>
    </row>
    <row r="473" spans="1:8" x14ac:dyDescent="0.25">
      <c r="A473" s="2" t="s">
        <v>534</v>
      </c>
      <c r="B473" s="2">
        <v>81101</v>
      </c>
      <c r="C473" s="2" t="s">
        <v>681</v>
      </c>
      <c r="D473" s="2" t="s">
        <v>1336</v>
      </c>
      <c r="E473" s="6" t="str">
        <f t="shared" si="28"/>
        <v>SLOVAKIAINVEST.RU</v>
      </c>
      <c r="F473" s="1" t="str">
        <f t="shared" si="29"/>
        <v>s.r.o.</v>
      </c>
      <c r="G473" s="8" t="str">
        <f t="shared" si="30"/>
        <v>811 01</v>
      </c>
      <c r="H473" s="1" t="str">
        <f t="shared" si="31"/>
        <v xml:space="preserve"> Špitálska 53/2203, 811 01, Bratislava - Staré Mesto</v>
      </c>
    </row>
    <row r="474" spans="1:8" x14ac:dyDescent="0.25">
      <c r="A474" s="2" t="s">
        <v>274</v>
      </c>
      <c r="B474" s="2">
        <v>90041</v>
      </c>
      <c r="C474" s="2" t="s">
        <v>1035</v>
      </c>
      <c r="D474" s="2" t="s">
        <v>1036</v>
      </c>
      <c r="E474" s="6" t="str">
        <f t="shared" si="28"/>
        <v>HEJAMI</v>
      </c>
      <c r="F474" s="1" t="str">
        <f t="shared" si="29"/>
        <v>s.r.o.</v>
      </c>
      <c r="G474" s="8" t="str">
        <f t="shared" si="30"/>
        <v>900 41</v>
      </c>
      <c r="H474" s="1" t="str">
        <f t="shared" si="31"/>
        <v xml:space="preserve"> Komárňanská cesta 2, 900 41, Nové Zámky</v>
      </c>
    </row>
    <row r="475" spans="1:8" x14ac:dyDescent="0.25">
      <c r="A475" s="2" t="s">
        <v>529</v>
      </c>
      <c r="B475" s="2">
        <v>99001</v>
      </c>
      <c r="C475" s="2" t="s">
        <v>760</v>
      </c>
      <c r="D475" s="2" t="s">
        <v>1332</v>
      </c>
      <c r="E475" s="6" t="str">
        <f t="shared" si="28"/>
        <v>Slnko Trans</v>
      </c>
      <c r="F475" s="1" t="str">
        <f t="shared" si="29"/>
        <v>s.r.o.</v>
      </c>
      <c r="G475" s="8" t="str">
        <f t="shared" si="30"/>
        <v>990 01</v>
      </c>
      <c r="H475" s="1" t="str">
        <f t="shared" si="31"/>
        <v xml:space="preserve"> A.H. Škultétyho 2620, 990 01, Veľký Krtíš</v>
      </c>
    </row>
    <row r="476" spans="1:8" x14ac:dyDescent="0.25">
      <c r="A476" s="2" t="s">
        <v>47</v>
      </c>
      <c r="B476" s="2">
        <v>97404</v>
      </c>
      <c r="C476" s="2" t="s">
        <v>704</v>
      </c>
      <c r="D476" s="2" t="s">
        <v>737</v>
      </c>
      <c r="E476" s="6" t="str">
        <f t="shared" si="28"/>
        <v>Altenberg</v>
      </c>
      <c r="F476" s="1" t="str">
        <f t="shared" si="29"/>
        <v>s.r.o.</v>
      </c>
      <c r="G476" s="8" t="str">
        <f t="shared" si="30"/>
        <v>974 04</v>
      </c>
      <c r="H476" s="1" t="str">
        <f t="shared" si="31"/>
        <v xml:space="preserve"> Švermova 51, 974 04, Banská Bystrica</v>
      </c>
    </row>
    <row r="477" spans="1:8" x14ac:dyDescent="0.25">
      <c r="A477" s="2" t="s">
        <v>324</v>
      </c>
      <c r="B477" s="2">
        <v>1001</v>
      </c>
      <c r="C477" s="2" t="s">
        <v>753</v>
      </c>
      <c r="D477" s="2" t="s">
        <v>1099</v>
      </c>
      <c r="E477" s="6" t="str">
        <f t="shared" si="28"/>
        <v>JK Management</v>
      </c>
      <c r="F477" s="1" t="str">
        <f t="shared" si="29"/>
        <v>s.r.o.</v>
      </c>
      <c r="G477" s="8" t="str">
        <f t="shared" si="30"/>
        <v>010 01</v>
      </c>
      <c r="H477" s="1" t="str">
        <f t="shared" si="31"/>
        <v xml:space="preserve"> Hodžova 8, 010 01, Žilina</v>
      </c>
    </row>
    <row r="478" spans="1:8" x14ac:dyDescent="0.25">
      <c r="A478" s="2" t="s">
        <v>173</v>
      </c>
      <c r="B478" s="2">
        <v>7701</v>
      </c>
      <c r="C478" s="2" t="s">
        <v>903</v>
      </c>
      <c r="D478" s="2" t="s">
        <v>904</v>
      </c>
      <c r="E478" s="6" t="str">
        <f t="shared" si="28"/>
        <v>DREAM-JOB</v>
      </c>
      <c r="F478" s="1" t="str">
        <f t="shared" si="29"/>
        <v>s.r.o.</v>
      </c>
      <c r="G478" s="8" t="str">
        <f t="shared" si="30"/>
        <v>077 01</v>
      </c>
      <c r="H478" s="1" t="str">
        <f t="shared" si="31"/>
        <v xml:space="preserve"> Hlavná 172, 077 01, Kráľovský Chlmec</v>
      </c>
    </row>
    <row r="479" spans="1:8" x14ac:dyDescent="0.25">
      <c r="A479" s="2" t="s">
        <v>225</v>
      </c>
      <c r="B479" s="2">
        <v>6501</v>
      </c>
      <c r="C479" s="2" t="s">
        <v>972</v>
      </c>
      <c r="D479" s="2" t="s">
        <v>973</v>
      </c>
      <c r="E479" s="6" t="str">
        <f t="shared" si="28"/>
        <v>FIL Co.</v>
      </c>
      <c r="F479" s="1" t="str">
        <f t="shared" si="29"/>
        <v>s.r.o.</v>
      </c>
      <c r="G479" s="8" t="str">
        <f t="shared" si="30"/>
        <v>065 01</v>
      </c>
      <c r="H479" s="1" t="str">
        <f t="shared" si="31"/>
        <v xml:space="preserve"> Hniezdne 16, 065 01, Hniezdne</v>
      </c>
    </row>
    <row r="480" spans="1:8" x14ac:dyDescent="0.25">
      <c r="A480" s="2" t="s">
        <v>448</v>
      </c>
      <c r="B480" s="2">
        <v>96001</v>
      </c>
      <c r="C480" s="2" t="s">
        <v>1063</v>
      </c>
      <c r="D480" s="2" t="s">
        <v>1240</v>
      </c>
      <c r="E480" s="6" t="str">
        <f t="shared" si="28"/>
        <v>PERSONELA</v>
      </c>
      <c r="F480" s="1" t="str">
        <f t="shared" si="29"/>
        <v>s.r.o.</v>
      </c>
      <c r="G480" s="8" t="str">
        <f t="shared" si="30"/>
        <v>960 01</v>
      </c>
      <c r="H480" s="1" t="str">
        <f t="shared" si="31"/>
        <v xml:space="preserve"> Študentská 12, 960 01, Zvolen</v>
      </c>
    </row>
    <row r="481" spans="1:8" x14ac:dyDescent="0.25">
      <c r="A481" s="2" t="s">
        <v>58</v>
      </c>
      <c r="B481" s="2">
        <v>83107</v>
      </c>
      <c r="C481" s="2" t="s">
        <v>757</v>
      </c>
      <c r="D481" s="2" t="s">
        <v>758</v>
      </c>
      <c r="E481" s="6" t="str">
        <f t="shared" si="28"/>
        <v>aralia</v>
      </c>
      <c r="F481" s="1" t="str">
        <f t="shared" si="29"/>
        <v>s.r.o.</v>
      </c>
      <c r="G481" s="8" t="str">
        <f t="shared" si="30"/>
        <v>831 07</v>
      </c>
      <c r="H481" s="1" t="str">
        <f t="shared" si="31"/>
        <v xml:space="preserve"> Rybničná 61, 831 07, Bratislava-Vajnory</v>
      </c>
    </row>
    <row r="482" spans="1:8" x14ac:dyDescent="0.25">
      <c r="A482" s="2" t="s">
        <v>237</v>
      </c>
      <c r="B482" s="2">
        <v>94301</v>
      </c>
      <c r="C482" s="2" t="s">
        <v>987</v>
      </c>
      <c r="D482" s="2" t="s">
        <v>988</v>
      </c>
      <c r="E482" s="6" t="str">
        <f t="shared" si="28"/>
        <v>FRABASTAV</v>
      </c>
      <c r="F482" s="1" t="str">
        <f t="shared" si="29"/>
        <v>s.r.o.</v>
      </c>
      <c r="G482" s="8" t="str">
        <f t="shared" si="30"/>
        <v>943 01</v>
      </c>
      <c r="H482" s="1" t="str">
        <f t="shared" si="31"/>
        <v xml:space="preserve"> Družstevný rad 947/7, 943 01, Štúrovo</v>
      </c>
    </row>
    <row r="483" spans="1:8" x14ac:dyDescent="0.25">
      <c r="A483" s="2" t="s">
        <v>552</v>
      </c>
      <c r="B483" s="2">
        <v>4001</v>
      </c>
      <c r="C483" s="2" t="s">
        <v>1355</v>
      </c>
      <c r="D483" s="2" t="s">
        <v>1356</v>
      </c>
      <c r="E483" s="6" t="str">
        <f t="shared" si="28"/>
        <v xml:space="preserve">SUPER JOB </v>
      </c>
      <c r="F483" s="1" t="str">
        <f t="shared" si="29"/>
        <v>s.r.o.</v>
      </c>
      <c r="G483" s="8" t="str">
        <f t="shared" si="30"/>
        <v>040 01</v>
      </c>
      <c r="H483" s="1" t="str">
        <f t="shared" si="31"/>
        <v xml:space="preserve"> Hroncova 15, 040 01, Košice - Sever</v>
      </c>
    </row>
    <row r="484" spans="1:8" x14ac:dyDescent="0.25">
      <c r="A484" s="2" t="s">
        <v>504</v>
      </c>
      <c r="B484" s="2">
        <v>93401</v>
      </c>
      <c r="C484" s="2" t="s">
        <v>1157</v>
      </c>
      <c r="D484" s="2" t="s">
        <v>1304</v>
      </c>
      <c r="E484" s="6" t="str">
        <f t="shared" si="28"/>
        <v>RVZ MONT</v>
      </c>
      <c r="F484" s="1" t="str">
        <f t="shared" si="29"/>
        <v>s.r.o.</v>
      </c>
      <c r="G484" s="8" t="str">
        <f t="shared" si="30"/>
        <v>934 01</v>
      </c>
      <c r="H484" s="1" t="str">
        <f t="shared" si="31"/>
        <v xml:space="preserve"> Kalinčiakovo 132, 934 01, Levice</v>
      </c>
    </row>
    <row r="485" spans="1:8" x14ac:dyDescent="0.25">
      <c r="A485" s="2" t="s">
        <v>597</v>
      </c>
      <c r="B485" s="2">
        <v>5801</v>
      </c>
      <c r="C485" s="2" t="s">
        <v>706</v>
      </c>
      <c r="D485" s="2" t="s">
        <v>1406</v>
      </c>
      <c r="E485" s="6" t="str">
        <f t="shared" si="28"/>
        <v>ZEK SLOVAKIA</v>
      </c>
      <c r="F485" s="1" t="str">
        <f t="shared" si="29"/>
        <v>s.r.o.</v>
      </c>
      <c r="G485" s="8" t="str">
        <f t="shared" si="30"/>
        <v>058 01</v>
      </c>
      <c r="H485" s="1" t="str">
        <f t="shared" si="31"/>
        <v xml:space="preserve"> MPČĽ 3170/31, 058 01, Poprad</v>
      </c>
    </row>
    <row r="486" spans="1:8" x14ac:dyDescent="0.25">
      <c r="A486" s="2" t="s">
        <v>170</v>
      </c>
      <c r="B486" s="2">
        <v>82108</v>
      </c>
      <c r="C486" s="2" t="s">
        <v>683</v>
      </c>
      <c r="D486" s="2" t="s">
        <v>899</v>
      </c>
      <c r="E486" s="6" t="str">
        <f t="shared" si="28"/>
        <v>dovolenkyonline.sk</v>
      </c>
      <c r="F486" s="1" t="str">
        <f t="shared" si="29"/>
        <v>s.r.o.</v>
      </c>
      <c r="G486" s="8" t="str">
        <f t="shared" si="30"/>
        <v>821 08</v>
      </c>
      <c r="H486" s="1" t="str">
        <f t="shared" si="31"/>
        <v xml:space="preserve"> Paríčkova 18, 821 08, Bratislava-Ružinov</v>
      </c>
    </row>
    <row r="487" spans="1:8" x14ac:dyDescent="0.25">
      <c r="A487" s="2" t="s">
        <v>496</v>
      </c>
      <c r="B487" s="2">
        <v>85105</v>
      </c>
      <c r="C487" s="2" t="s">
        <v>836</v>
      </c>
      <c r="D487" s="2" t="s">
        <v>1294</v>
      </c>
      <c r="E487" s="6" t="str">
        <f t="shared" si="28"/>
        <v>REQUIRO</v>
      </c>
      <c r="F487" s="1" t="str">
        <f t="shared" si="29"/>
        <v>s.r.o.</v>
      </c>
      <c r="G487" s="8" t="str">
        <f t="shared" si="30"/>
        <v>851 05</v>
      </c>
      <c r="H487" s="1" t="str">
        <f t="shared" si="31"/>
        <v xml:space="preserve"> Topoľčianska 3208/7, 851 05, Bratislava - Petržalka</v>
      </c>
    </row>
    <row r="488" spans="1:8" x14ac:dyDescent="0.25">
      <c r="A488" s="2" t="s">
        <v>43</v>
      </c>
      <c r="B488" s="2">
        <v>90042</v>
      </c>
      <c r="C488" s="2" t="s">
        <v>729</v>
      </c>
      <c r="D488" s="2" t="s">
        <v>730</v>
      </c>
      <c r="E488" s="6" t="str">
        <f t="shared" si="28"/>
        <v>ALHA</v>
      </c>
      <c r="F488" s="1" t="str">
        <f t="shared" si="29"/>
        <v>s.r.o.</v>
      </c>
      <c r="G488" s="8" t="str">
        <f t="shared" si="30"/>
        <v>900 42</v>
      </c>
      <c r="H488" s="1" t="str">
        <f t="shared" si="31"/>
        <v xml:space="preserve"> Alžbetin Dvor 566, 900 42, Miloslavov</v>
      </c>
    </row>
    <row r="489" spans="1:8" x14ac:dyDescent="0.25">
      <c r="A489" s="2" t="s">
        <v>196</v>
      </c>
      <c r="B489" s="2">
        <v>81104</v>
      </c>
      <c r="C489" s="2" t="s">
        <v>668</v>
      </c>
      <c r="D489" s="2" t="s">
        <v>936</v>
      </c>
      <c r="E489" s="6" t="str">
        <f t="shared" si="28"/>
        <v>EUBICO</v>
      </c>
      <c r="F489" s="1" t="str">
        <f t="shared" si="29"/>
        <v>s.r.o.</v>
      </c>
      <c r="G489" s="8" t="str">
        <f t="shared" si="30"/>
        <v>811 04</v>
      </c>
      <c r="H489" s="1" t="str">
        <f t="shared" si="31"/>
        <v xml:space="preserve"> Majakovského 9, 811 04, Bratislava-Staré Mesto</v>
      </c>
    </row>
    <row r="490" spans="1:8" x14ac:dyDescent="0.25">
      <c r="A490" s="2" t="s">
        <v>197</v>
      </c>
      <c r="B490" s="2">
        <v>1001</v>
      </c>
      <c r="C490" s="2" t="s">
        <v>753</v>
      </c>
      <c r="D490" s="2" t="s">
        <v>937</v>
      </c>
      <c r="E490" s="6" t="str">
        <f t="shared" si="28"/>
        <v>EUNICA</v>
      </c>
      <c r="F490" s="1" t="str">
        <f t="shared" si="29"/>
        <v>s.r.o.</v>
      </c>
      <c r="G490" s="8" t="str">
        <f t="shared" si="30"/>
        <v>010 01</v>
      </c>
      <c r="H490" s="1" t="str">
        <f t="shared" si="31"/>
        <v xml:space="preserve"> Mariánske nám. 31, 010 01, Žilina</v>
      </c>
    </row>
    <row r="491" spans="1:8" x14ac:dyDescent="0.25">
      <c r="A491" s="2" t="s">
        <v>19</v>
      </c>
      <c r="B491" s="2">
        <v>82109</v>
      </c>
      <c r="C491" s="2" t="s">
        <v>663</v>
      </c>
      <c r="D491" s="2" t="s">
        <v>688</v>
      </c>
      <c r="E491" s="6" t="str">
        <f t="shared" si="28"/>
        <v>ADECCO Slovakia</v>
      </c>
      <c r="F491" s="1" t="str">
        <f t="shared" si="29"/>
        <v>s.r.o.</v>
      </c>
      <c r="G491" s="8" t="str">
        <f t="shared" si="30"/>
        <v>821 09</v>
      </c>
      <c r="H491" s="1" t="str">
        <f t="shared" si="31"/>
        <v xml:space="preserve"> Mlynské Nivy 45, 821 09, Bratislava - Ružinov</v>
      </c>
    </row>
    <row r="492" spans="1:8" x14ac:dyDescent="0.25">
      <c r="A492" s="2" t="s">
        <v>235</v>
      </c>
      <c r="B492" s="2">
        <v>92901</v>
      </c>
      <c r="C492" s="2" t="s">
        <v>797</v>
      </c>
      <c r="D492" s="2" t="s">
        <v>985</v>
      </c>
      <c r="E492" s="6" t="str">
        <f t="shared" si="28"/>
        <v>FORTE MANN</v>
      </c>
      <c r="F492" s="1" t="str">
        <f t="shared" si="29"/>
        <v>s.r.o.</v>
      </c>
      <c r="G492" s="8" t="str">
        <f t="shared" si="30"/>
        <v>929 01</v>
      </c>
      <c r="H492" s="1" t="str">
        <f t="shared" si="31"/>
        <v xml:space="preserve"> Korzo Bélu Bartóka 345/12, 929 01, Dunajská Streda</v>
      </c>
    </row>
    <row r="493" spans="1:8" x14ac:dyDescent="0.25">
      <c r="A493" s="2" t="s">
        <v>650</v>
      </c>
      <c r="B493" s="2">
        <v>1001</v>
      </c>
      <c r="C493" s="2" t="s">
        <v>753</v>
      </c>
      <c r="D493" s="2" t="s">
        <v>811</v>
      </c>
      <c r="E493" s="6" t="str">
        <f t="shared" si="28"/>
        <v>Bibiana</v>
      </c>
      <c r="F493" s="1" t="str">
        <f t="shared" si="29"/>
        <v>s.r.o.</v>
      </c>
      <c r="G493" s="8" t="str">
        <f t="shared" si="30"/>
        <v>010 01</v>
      </c>
      <c r="H493" s="1" t="str">
        <f t="shared" si="31"/>
        <v xml:space="preserve"> Daniela Dlabača 21, 010 01, Žilina</v>
      </c>
    </row>
    <row r="494" spans="1:8" x14ac:dyDescent="0.25">
      <c r="A494" s="2" t="s">
        <v>491</v>
      </c>
      <c r="B494" s="2">
        <v>81103</v>
      </c>
      <c r="C494" s="2" t="s">
        <v>681</v>
      </c>
      <c r="D494" s="2" t="s">
        <v>1289</v>
      </c>
      <c r="E494" s="6" t="str">
        <f t="shared" si="28"/>
        <v>RECAGENT</v>
      </c>
      <c r="F494" s="1" t="str">
        <f t="shared" si="29"/>
        <v>s.r.o.</v>
      </c>
      <c r="G494" s="8" t="str">
        <f t="shared" si="30"/>
        <v>811 03</v>
      </c>
      <c r="H494" s="1" t="str">
        <f t="shared" si="31"/>
        <v xml:space="preserve"> Hurbanovo nám. 5, 811 03, Bratislava - Staré Mesto</v>
      </c>
    </row>
    <row r="495" spans="1:8" x14ac:dyDescent="0.25">
      <c r="A495" s="2" t="s">
        <v>649</v>
      </c>
      <c r="B495" s="2">
        <v>2001</v>
      </c>
      <c r="C495" s="2" t="s">
        <v>932</v>
      </c>
      <c r="D495" s="2" t="s">
        <v>933</v>
      </c>
      <c r="E495" s="6" t="str">
        <f t="shared" si="28"/>
        <v>ESPRIT SK</v>
      </c>
      <c r="F495" s="1" t="str">
        <f t="shared" si="29"/>
        <v>s.r.o.</v>
      </c>
      <c r="G495" s="8" t="str">
        <f t="shared" si="30"/>
        <v>020 01</v>
      </c>
      <c r="H495" s="1" t="str">
        <f t="shared" si="31"/>
        <v xml:space="preserve"> Dvory 581, 020 01, Púchov</v>
      </c>
    </row>
    <row r="496" spans="1:8" x14ac:dyDescent="0.25">
      <c r="A496" s="2" t="s">
        <v>287</v>
      </c>
      <c r="B496" s="2">
        <v>82108</v>
      </c>
      <c r="C496" s="2" t="s">
        <v>663</v>
      </c>
      <c r="D496" s="2" t="s">
        <v>1052</v>
      </c>
      <c r="E496" s="6" t="str">
        <f t="shared" si="28"/>
        <v>HR-PEOPLE</v>
      </c>
      <c r="F496" s="1" t="str">
        <f t="shared" si="29"/>
        <v>s.r.o.</v>
      </c>
      <c r="G496" s="8" t="str">
        <f t="shared" si="30"/>
        <v>821 08</v>
      </c>
      <c r="H496" s="1" t="str">
        <f t="shared" si="31"/>
        <v xml:space="preserve"> Krížna 44, 821 08, Bratislava - Ružinov</v>
      </c>
    </row>
    <row r="497" spans="1:8" x14ac:dyDescent="0.25">
      <c r="A497" s="2" t="s">
        <v>362</v>
      </c>
      <c r="B497" s="2">
        <v>82109</v>
      </c>
      <c r="C497" s="2" t="s">
        <v>683</v>
      </c>
      <c r="D497" s="2" t="s">
        <v>1142</v>
      </c>
      <c r="E497" s="6" t="str">
        <f t="shared" si="28"/>
        <v>LNY COMPANY</v>
      </c>
      <c r="F497" s="1" t="str">
        <f t="shared" si="29"/>
        <v>s.r.o.</v>
      </c>
      <c r="G497" s="8" t="str">
        <f t="shared" si="30"/>
        <v>821 09</v>
      </c>
      <c r="H497" s="1" t="str">
        <f t="shared" si="31"/>
        <v xml:space="preserve"> Košická 37, 821 09, Bratislava-Ružinov</v>
      </c>
    </row>
    <row r="498" spans="1:8" x14ac:dyDescent="0.25">
      <c r="A498" s="2" t="s">
        <v>454</v>
      </c>
      <c r="B498" s="2">
        <v>60200</v>
      </c>
      <c r="C498" s="2" t="s">
        <v>1249</v>
      </c>
      <c r="D498" s="2" t="s">
        <v>1250</v>
      </c>
      <c r="E498" s="6" t="str">
        <f t="shared" si="28"/>
        <v>Pharmonia</v>
      </c>
      <c r="F498" s="1" t="str">
        <f t="shared" si="29"/>
        <v>s.r.o.</v>
      </c>
      <c r="G498" s="8" t="str">
        <f t="shared" si="30"/>
        <v>602 00</v>
      </c>
      <c r="H498" s="1" t="str">
        <f t="shared" si="31"/>
        <v xml:space="preserve"> Staňkova 557/18a, 602 00, Brno</v>
      </c>
    </row>
    <row r="499" spans="1:8" x14ac:dyDescent="0.25">
      <c r="A499" s="2" t="s">
        <v>28</v>
      </c>
      <c r="B499" s="2">
        <v>97401</v>
      </c>
      <c r="C499" s="2" t="s">
        <v>704</v>
      </c>
      <c r="D499" s="2" t="s">
        <v>705</v>
      </c>
      <c r="E499" s="6" t="str">
        <f t="shared" si="28"/>
        <v>Agentúra eBBa</v>
      </c>
      <c r="F499" s="1" t="str">
        <f t="shared" si="29"/>
        <v>s.r.o.</v>
      </c>
      <c r="G499" s="8" t="str">
        <f t="shared" si="30"/>
        <v>974 01</v>
      </c>
      <c r="H499" s="1" t="str">
        <f t="shared" si="31"/>
        <v xml:space="preserve"> Nám. Š. Moysesa 17/A, 974 01, Banská Bystrica</v>
      </c>
    </row>
    <row r="500" spans="1:8" x14ac:dyDescent="0.25">
      <c r="A500" s="2" t="s">
        <v>408</v>
      </c>
      <c r="B500" s="2">
        <v>95501</v>
      </c>
      <c r="C500" s="2" t="s">
        <v>1177</v>
      </c>
      <c r="D500" s="2" t="s">
        <v>1200</v>
      </c>
      <c r="E500" s="6" t="str">
        <f t="shared" si="28"/>
        <v>NANYS</v>
      </c>
      <c r="F500" s="1" t="str">
        <f t="shared" si="29"/>
        <v>s.r.o.</v>
      </c>
      <c r="G500" s="8" t="str">
        <f t="shared" si="30"/>
        <v>955 01</v>
      </c>
      <c r="H500" s="1" t="str">
        <f t="shared" si="31"/>
        <v xml:space="preserve"> Pribinova 2712, 955 01, Topoľčany</v>
      </c>
    </row>
    <row r="501" spans="1:8" x14ac:dyDescent="0.25">
      <c r="A501" s="2" t="s">
        <v>194</v>
      </c>
      <c r="B501" s="2">
        <v>81107</v>
      </c>
      <c r="C501" s="2" t="s">
        <v>681</v>
      </c>
      <c r="D501" s="2" t="s">
        <v>934</v>
      </c>
      <c r="E501" s="6" t="str">
        <f t="shared" si="28"/>
        <v>ETGA</v>
      </c>
      <c r="F501" s="1" t="str">
        <f t="shared" si="29"/>
        <v>s.r.o.</v>
      </c>
      <c r="G501" s="8" t="str">
        <f t="shared" si="30"/>
        <v>811 07</v>
      </c>
      <c r="H501" s="1" t="str">
        <f t="shared" si="31"/>
        <v xml:space="preserve"> Radlinského 9, 811 07, Bratislava - Staré Mesto</v>
      </c>
    </row>
    <row r="502" spans="1:8" x14ac:dyDescent="0.25">
      <c r="A502" s="2" t="s">
        <v>392</v>
      </c>
      <c r="B502" s="2">
        <v>97101</v>
      </c>
      <c r="C502" s="2" t="s">
        <v>691</v>
      </c>
      <c r="D502" s="2" t="s">
        <v>1182</v>
      </c>
      <c r="E502" s="6" t="str">
        <f t="shared" si="28"/>
        <v>MJConsult</v>
      </c>
      <c r="F502" s="1" t="str">
        <f t="shared" si="29"/>
        <v>s.r.o.</v>
      </c>
      <c r="G502" s="8" t="str">
        <f t="shared" si="30"/>
        <v>971 01</v>
      </c>
      <c r="H502" s="1" t="str">
        <f t="shared" si="31"/>
        <v xml:space="preserve"> Gavloviča 142/10, 971 01, Prievidza</v>
      </c>
    </row>
    <row r="503" spans="1:8" x14ac:dyDescent="0.25">
      <c r="A503" s="2" t="s">
        <v>172</v>
      </c>
      <c r="B503" s="2">
        <v>91101</v>
      </c>
      <c r="C503" s="2" t="s">
        <v>722</v>
      </c>
      <c r="D503" s="2" t="s">
        <v>901</v>
      </c>
      <c r="E503" s="6" t="str">
        <f t="shared" si="28"/>
        <v>DP WORK Slovakia</v>
      </c>
      <c r="F503" s="1" t="str">
        <f t="shared" si="29"/>
        <v>s.r.o.</v>
      </c>
      <c r="G503" s="8" t="str">
        <f t="shared" si="30"/>
        <v>911 01</v>
      </c>
      <c r="H503" s="1" t="str">
        <f t="shared" si="31"/>
        <v xml:space="preserve"> Jilemnického 2, 911 01, Trenčín</v>
      </c>
    </row>
    <row r="504" spans="1:8" x14ac:dyDescent="0.25">
      <c r="A504" s="2" t="s">
        <v>208</v>
      </c>
      <c r="B504" s="2">
        <v>5801</v>
      </c>
      <c r="C504" s="2" t="s">
        <v>706</v>
      </c>
      <c r="D504" s="2" t="s">
        <v>951</v>
      </c>
      <c r="E504" s="6" t="str">
        <f t="shared" si="28"/>
        <v>European Staffing</v>
      </c>
      <c r="F504" s="1" t="str">
        <f t="shared" si="29"/>
        <v>s.r.o.</v>
      </c>
      <c r="G504" s="8" t="str">
        <f t="shared" si="30"/>
        <v>058 01</v>
      </c>
      <c r="H504" s="1" t="str">
        <f t="shared" si="31"/>
        <v xml:space="preserve"> Nám. sv. Egídia 3633/44, 058 01, Poprad</v>
      </c>
    </row>
    <row r="505" spans="1:8" x14ac:dyDescent="0.25">
      <c r="A505" s="2" t="s">
        <v>405</v>
      </c>
      <c r="B505" s="2">
        <v>82107</v>
      </c>
      <c r="C505" s="2" t="s">
        <v>868</v>
      </c>
      <c r="D505" s="2" t="s">
        <v>1197</v>
      </c>
      <c r="E505" s="6" t="str">
        <f t="shared" si="28"/>
        <v>MWI Ocelot</v>
      </c>
      <c r="F505" s="1" t="str">
        <f t="shared" si="29"/>
        <v>s.r.o.</v>
      </c>
      <c r="G505" s="8" t="str">
        <f t="shared" si="30"/>
        <v>821 07</v>
      </c>
      <c r="H505" s="1" t="str">
        <f t="shared" si="31"/>
        <v xml:space="preserve"> Toplianska 4, 821 07, Bratislava-Vrakuňa</v>
      </c>
    </row>
    <row r="506" spans="1:8" x14ac:dyDescent="0.25">
      <c r="A506" s="2" t="s">
        <v>139</v>
      </c>
      <c r="B506" s="2">
        <v>8901</v>
      </c>
      <c r="C506" s="2" t="s">
        <v>735</v>
      </c>
      <c r="D506" s="2" t="s">
        <v>865</v>
      </c>
      <c r="E506" s="6" t="str">
        <f t="shared" si="28"/>
        <v>CONTAX  Agency</v>
      </c>
      <c r="F506" s="1" t="str">
        <f t="shared" si="29"/>
        <v>s.r.o.</v>
      </c>
      <c r="G506" s="8" t="str">
        <f t="shared" si="30"/>
        <v>089 01</v>
      </c>
      <c r="H506" s="1" t="str">
        <f t="shared" si="31"/>
        <v xml:space="preserve"> Centrálna 800/19, 089 01, Svidník</v>
      </c>
    </row>
    <row r="507" spans="1:8" x14ac:dyDescent="0.25">
      <c r="A507" s="2" t="s">
        <v>601</v>
      </c>
      <c r="B507" s="2">
        <v>82109</v>
      </c>
      <c r="C507" s="2" t="s">
        <v>663</v>
      </c>
      <c r="D507" s="2" t="s">
        <v>1409</v>
      </c>
      <c r="E507" s="6" t="str">
        <f t="shared" si="28"/>
        <v>EDYMAX HOLDING</v>
      </c>
      <c r="F507" s="1" t="str">
        <f t="shared" si="29"/>
        <v>a.s.</v>
      </c>
      <c r="G507" s="8" t="str">
        <f t="shared" si="30"/>
        <v>821 09</v>
      </c>
      <c r="H507" s="1" t="str">
        <f t="shared" si="31"/>
        <v xml:space="preserve"> Prievozská 4/B, 821 09, Bratislava - Ružinov</v>
      </c>
    </row>
    <row r="508" spans="1:8" x14ac:dyDescent="0.25">
      <c r="A508" s="2" t="s">
        <v>252</v>
      </c>
      <c r="B508" s="2">
        <v>84202</v>
      </c>
      <c r="C508" s="2" t="s">
        <v>952</v>
      </c>
      <c r="D508" s="2" t="s">
        <v>1008</v>
      </c>
      <c r="E508" s="6" t="str">
        <f t="shared" si="28"/>
        <v>Gemini Group</v>
      </c>
      <c r="F508" s="1" t="str">
        <f t="shared" si="29"/>
        <v>s.r.o.</v>
      </c>
      <c r="G508" s="8" t="str">
        <f t="shared" si="30"/>
        <v>842 02</v>
      </c>
      <c r="H508" s="1" t="str">
        <f t="shared" si="31"/>
        <v xml:space="preserve"> Karloveská 32, 842 02, Bratislava-Karlova Ves</v>
      </c>
    </row>
    <row r="509" spans="1:8" x14ac:dyDescent="0.25">
      <c r="A509" s="2" t="s">
        <v>631</v>
      </c>
      <c r="B509" s="2">
        <v>81102</v>
      </c>
      <c r="C509" s="2" t="s">
        <v>668</v>
      </c>
      <c r="D509" s="2" t="s">
        <v>1437</v>
      </c>
      <c r="E509" s="6" t="str">
        <f t="shared" si="28"/>
        <v>JOBPOINT</v>
      </c>
      <c r="F509" s="1" t="str">
        <f t="shared" si="29"/>
        <v>spol. s r.o.</v>
      </c>
      <c r="G509" s="8" t="str">
        <f t="shared" si="30"/>
        <v>811 02</v>
      </c>
      <c r="H509" s="1" t="str">
        <f t="shared" si="31"/>
        <v xml:space="preserve"> Medená 10/K, 811 02, Bratislava-Staré Mesto</v>
      </c>
    </row>
    <row r="510" spans="1:8" x14ac:dyDescent="0.25">
      <c r="A510" s="2" t="s">
        <v>78</v>
      </c>
      <c r="B510" s="2">
        <v>82108</v>
      </c>
      <c r="C510" s="2" t="s">
        <v>683</v>
      </c>
      <c r="D510" s="2" t="s">
        <v>784</v>
      </c>
      <c r="E510" s="6" t="str">
        <f t="shared" si="28"/>
        <v>AVAR TRADE</v>
      </c>
      <c r="F510" s="1" t="str">
        <f t="shared" si="29"/>
        <v>s.r.o.</v>
      </c>
      <c r="G510" s="8" t="str">
        <f t="shared" si="30"/>
        <v>821 08</v>
      </c>
      <c r="H510" s="1" t="str">
        <f t="shared" si="31"/>
        <v xml:space="preserve"> Ružová dolina 6, 821 08, Bratislava-Ružinov</v>
      </c>
    </row>
    <row r="511" spans="1:8" x14ac:dyDescent="0.25">
      <c r="A511" s="2" t="s">
        <v>592</v>
      </c>
      <c r="B511" s="2">
        <v>83103</v>
      </c>
      <c r="C511" s="2" t="s">
        <v>671</v>
      </c>
      <c r="D511" s="2" t="s">
        <v>1399</v>
      </c>
      <c r="E511" s="6" t="str">
        <f t="shared" si="28"/>
        <v>Work Service Slovakia</v>
      </c>
      <c r="F511" s="1" t="str">
        <f t="shared" si="29"/>
        <v>s.r.o.</v>
      </c>
      <c r="G511" s="8" t="str">
        <f t="shared" si="30"/>
        <v>831 03</v>
      </c>
      <c r="H511" s="1" t="str">
        <f t="shared" si="31"/>
        <v xml:space="preserve"> Hattalova 12, 831 03, Bratislava-Nové Mesto</v>
      </c>
    </row>
    <row r="512" spans="1:8" x14ac:dyDescent="0.25">
      <c r="A512" s="2" t="s">
        <v>644</v>
      </c>
      <c r="B512" s="2">
        <v>8301</v>
      </c>
      <c r="C512" s="2" t="s">
        <v>1452</v>
      </c>
      <c r="D512" s="2" t="s">
        <v>1453</v>
      </c>
      <c r="E512" s="6" t="str">
        <f t="shared" si="28"/>
        <v>Stirling</v>
      </c>
      <c r="F512" s="1" t="str">
        <f t="shared" si="29"/>
        <v>spol. s r.o.</v>
      </c>
      <c r="G512" s="8" t="str">
        <f t="shared" si="30"/>
        <v>083 01</v>
      </c>
      <c r="H512" s="1" t="str">
        <f t="shared" si="31"/>
        <v xml:space="preserve"> Jarková 61, 083 01, Sabinov</v>
      </c>
    </row>
    <row r="513" spans="1:8" x14ac:dyDescent="0.25">
      <c r="A513" s="2" t="s">
        <v>200</v>
      </c>
      <c r="B513" s="2">
        <v>4001</v>
      </c>
      <c r="C513" s="2" t="s">
        <v>940</v>
      </c>
      <c r="D513" s="2" t="s">
        <v>941</v>
      </c>
      <c r="E513" s="6" t="str">
        <f t="shared" si="28"/>
        <v xml:space="preserve">EURO JOB </v>
      </c>
      <c r="F513" s="1" t="str">
        <f t="shared" si="29"/>
        <v>s.r.o.</v>
      </c>
      <c r="G513" s="8" t="str">
        <f t="shared" si="30"/>
        <v>040 01</v>
      </c>
      <c r="H513" s="1" t="str">
        <f t="shared" si="31"/>
        <v xml:space="preserve"> Kováčska 48, 040 01, Košice - Staré Mesto</v>
      </c>
    </row>
    <row r="514" spans="1:8" x14ac:dyDescent="0.25">
      <c r="A514" s="2" t="s">
        <v>14</v>
      </c>
      <c r="B514" s="2">
        <v>4001</v>
      </c>
      <c r="C514" s="2" t="s">
        <v>679</v>
      </c>
      <c r="D514" s="2" t="s">
        <v>680</v>
      </c>
      <c r="E514" s="6" t="str">
        <f t="shared" si="28"/>
        <v xml:space="preserve">ACG consulting </v>
      </c>
      <c r="F514" s="1" t="str">
        <f t="shared" si="29"/>
        <v>s.r.o.</v>
      </c>
      <c r="G514" s="8" t="str">
        <f t="shared" si="30"/>
        <v>040 01</v>
      </c>
      <c r="H514" s="1" t="str">
        <f t="shared" si="31"/>
        <v xml:space="preserve"> Rastislavova 68, 040 01, Košice-Juh</v>
      </c>
    </row>
    <row r="515" spans="1:8" x14ac:dyDescent="0.25">
      <c r="A515" s="2" t="s">
        <v>266</v>
      </c>
      <c r="B515" s="2">
        <v>9301</v>
      </c>
      <c r="C515" s="2" t="s">
        <v>748</v>
      </c>
      <c r="D515" s="2" t="s">
        <v>1026</v>
      </c>
      <c r="E515" s="6" t="str">
        <f t="shared" ref="E515:E578" si="32">LEFT(A515,FIND(",",A515)-1)</f>
        <v>GROSKO</v>
      </c>
      <c r="F515" s="1" t="str">
        <f t="shared" ref="F515:F578" si="33">RIGHT(A515,LEN(A515)-FIND(",",A515)-1)</f>
        <v>s.r.o.</v>
      </c>
      <c r="G515" s="8" t="str">
        <f t="shared" ref="G515:G578" si="34">IF(LEN(B515)&lt;5,CONCATENATE("0",LEFT(B515,2)," ",RIGHT(B515,2)),CONCATENATE(LEFT(B515,3)," ",RIGHT(B515,2)))</f>
        <v>093 01</v>
      </c>
      <c r="H515" s="1" t="str">
        <f t="shared" ref="H515:H578" si="35">CONCATENATE(D515,", ",G515,", ",C515)</f>
        <v xml:space="preserve"> Staničná 1324/30, 093 01, Vranov nad Topľou</v>
      </c>
    </row>
    <row r="516" spans="1:8" x14ac:dyDescent="0.25">
      <c r="A516" s="2" t="s">
        <v>18</v>
      </c>
      <c r="B516" s="2">
        <v>84101</v>
      </c>
      <c r="C516" s="2" t="s">
        <v>686</v>
      </c>
      <c r="D516" s="2" t="s">
        <v>687</v>
      </c>
      <c r="E516" s="6" t="str">
        <f t="shared" si="32"/>
        <v>AddUp</v>
      </c>
      <c r="F516" s="1" t="str">
        <f t="shared" si="33"/>
        <v>s.r.o.</v>
      </c>
      <c r="G516" s="8" t="str">
        <f t="shared" si="34"/>
        <v>841 01</v>
      </c>
      <c r="H516" s="1" t="str">
        <f t="shared" si="35"/>
        <v xml:space="preserve"> Polianky 15, 841 01, Bratislava - Dúbravka</v>
      </c>
    </row>
    <row r="517" spans="1:8" x14ac:dyDescent="0.25">
      <c r="A517" s="2" t="s">
        <v>527</v>
      </c>
      <c r="B517" s="2">
        <v>4001</v>
      </c>
      <c r="C517" s="2" t="s">
        <v>961</v>
      </c>
      <c r="D517" s="2" t="s">
        <v>1330</v>
      </c>
      <c r="E517" s="6" t="str">
        <f t="shared" si="32"/>
        <v>SKYPER SK</v>
      </c>
      <c r="F517" s="1" t="str">
        <f t="shared" si="33"/>
        <v>s.r.o.</v>
      </c>
      <c r="G517" s="8" t="str">
        <f t="shared" si="34"/>
        <v>040 01</v>
      </c>
      <c r="H517" s="1" t="str">
        <f t="shared" si="35"/>
        <v xml:space="preserve"> Zvonárska 1, 040 01, Košice-Staré Mesto</v>
      </c>
    </row>
    <row r="518" spans="1:8" x14ac:dyDescent="0.25">
      <c r="A518" s="2" t="s">
        <v>357</v>
      </c>
      <c r="B518" s="2">
        <v>98701</v>
      </c>
      <c r="C518" s="2" t="s">
        <v>1136</v>
      </c>
      <c r="D518" s="2" t="s">
        <v>1137</v>
      </c>
      <c r="E518" s="6" t="str">
        <f t="shared" si="32"/>
        <v>LG - PMH</v>
      </c>
      <c r="F518" s="1" t="str">
        <f t="shared" si="33"/>
        <v>s.r.o.</v>
      </c>
      <c r="G518" s="8" t="str">
        <f t="shared" si="34"/>
        <v>987 01</v>
      </c>
      <c r="H518" s="1" t="str">
        <f t="shared" si="35"/>
        <v xml:space="preserve"> Podhorská 707/39, 987 01, Poltár</v>
      </c>
    </row>
    <row r="519" spans="1:8" x14ac:dyDescent="0.25">
      <c r="A519" s="2" t="s">
        <v>577</v>
      </c>
      <c r="B519" s="2">
        <v>4001</v>
      </c>
      <c r="C519" s="2" t="s">
        <v>679</v>
      </c>
      <c r="D519" s="2" t="s">
        <v>1385</v>
      </c>
      <c r="E519" s="6" t="str">
        <f t="shared" si="32"/>
        <v>Unibiz</v>
      </c>
      <c r="F519" s="1" t="str">
        <f t="shared" si="33"/>
        <v>s.r.o.</v>
      </c>
      <c r="G519" s="8" t="str">
        <f t="shared" si="34"/>
        <v>040 01</v>
      </c>
      <c r="H519" s="1" t="str">
        <f t="shared" si="35"/>
        <v xml:space="preserve"> Krivá 23, 040 01, Košice-Juh</v>
      </c>
    </row>
    <row r="520" spans="1:8" x14ac:dyDescent="0.25">
      <c r="A520" s="2" t="s">
        <v>334</v>
      </c>
      <c r="B520" s="2">
        <v>93522</v>
      </c>
      <c r="C520" s="2" t="s">
        <v>1112</v>
      </c>
      <c r="D520" s="2">
        <v>814</v>
      </c>
      <c r="E520" s="6" t="str">
        <f t="shared" si="32"/>
        <v>JOBLINES</v>
      </c>
      <c r="F520" s="1" t="str">
        <f t="shared" si="33"/>
        <v>s.r.o.</v>
      </c>
      <c r="G520" s="8" t="str">
        <f t="shared" si="34"/>
        <v>935 22</v>
      </c>
      <c r="H520" s="1" t="str">
        <f t="shared" si="35"/>
        <v>814, 935 22, Kozárovce</v>
      </c>
    </row>
    <row r="521" spans="1:8" x14ac:dyDescent="0.25">
      <c r="A521" s="2" t="s">
        <v>517</v>
      </c>
      <c r="B521" s="2">
        <v>91701</v>
      </c>
      <c r="C521" s="2" t="s">
        <v>695</v>
      </c>
      <c r="D521" s="2" t="s">
        <v>1316</v>
      </c>
      <c r="E521" s="6" t="str">
        <f t="shared" si="32"/>
        <v>Services Tec</v>
      </c>
      <c r="F521" s="1" t="str">
        <f t="shared" si="33"/>
        <v>s.r.o.</v>
      </c>
      <c r="G521" s="8" t="str">
        <f t="shared" si="34"/>
        <v>917 01</v>
      </c>
      <c r="H521" s="1" t="str">
        <f t="shared" si="35"/>
        <v xml:space="preserve"> Františkánska 7, 917 01, Trnava</v>
      </c>
    </row>
    <row r="522" spans="1:8" x14ac:dyDescent="0.25">
      <c r="A522" s="2" t="s">
        <v>566</v>
      </c>
      <c r="B522" s="2">
        <v>8001</v>
      </c>
      <c r="C522" s="2" t="s">
        <v>657</v>
      </c>
      <c r="D522" s="2" t="s">
        <v>1372</v>
      </c>
      <c r="E522" s="6" t="str">
        <f t="shared" si="32"/>
        <v xml:space="preserve">TMT  partners </v>
      </c>
      <c r="F522" s="1" t="str">
        <f t="shared" si="33"/>
        <v>s.r.o.</v>
      </c>
      <c r="G522" s="8" t="str">
        <f t="shared" si="34"/>
        <v>080 01</v>
      </c>
      <c r="H522" s="1" t="str">
        <f t="shared" si="35"/>
        <v xml:space="preserve"> Slovenská 49, 080 01, Prešov</v>
      </c>
    </row>
    <row r="523" spans="1:8" x14ac:dyDescent="0.25">
      <c r="A523" s="2" t="s">
        <v>518</v>
      </c>
      <c r="B523" s="2">
        <v>4001</v>
      </c>
      <c r="C523" s="2" t="s">
        <v>679</v>
      </c>
      <c r="D523" s="2" t="s">
        <v>1317</v>
      </c>
      <c r="E523" s="6" t="str">
        <f t="shared" si="32"/>
        <v>SG TRADE</v>
      </c>
      <c r="F523" s="1" t="str">
        <f t="shared" si="33"/>
        <v>s.r.o.</v>
      </c>
      <c r="G523" s="8" t="str">
        <f t="shared" si="34"/>
        <v>040 01</v>
      </c>
      <c r="H523" s="1" t="str">
        <f t="shared" si="35"/>
        <v xml:space="preserve"> Turgenevova 10, 040 01, Košice-Juh</v>
      </c>
    </row>
    <row r="524" spans="1:8" x14ac:dyDescent="0.25">
      <c r="A524" s="2" t="s">
        <v>150</v>
      </c>
      <c r="B524" s="2">
        <v>7501</v>
      </c>
      <c r="C524" s="2" t="s">
        <v>876</v>
      </c>
      <c r="D524" s="2" t="s">
        <v>877</v>
      </c>
      <c r="E524" s="6" t="str">
        <f t="shared" si="32"/>
        <v xml:space="preserve">DANČ contract </v>
      </c>
      <c r="F524" s="1" t="str">
        <f t="shared" si="33"/>
        <v>s.r.o.</v>
      </c>
      <c r="G524" s="8" t="str">
        <f t="shared" si="34"/>
        <v>075 01</v>
      </c>
      <c r="H524" s="1" t="str">
        <f t="shared" si="35"/>
        <v xml:space="preserve"> M. R. Štefánika 2393/29, 075 01, Trebišov</v>
      </c>
    </row>
    <row r="525" spans="1:8" x14ac:dyDescent="0.25">
      <c r="A525" s="2" t="s">
        <v>213</v>
      </c>
      <c r="B525" s="2">
        <v>8001</v>
      </c>
      <c r="C525" s="2" t="s">
        <v>657</v>
      </c>
      <c r="D525" s="2" t="s">
        <v>959</v>
      </c>
      <c r="E525" s="6" t="str">
        <f t="shared" si="32"/>
        <v>Eurotemps</v>
      </c>
      <c r="F525" s="1" t="str">
        <f t="shared" si="33"/>
        <v>s.r.o.</v>
      </c>
      <c r="G525" s="8" t="str">
        <f t="shared" si="34"/>
        <v>080 01</v>
      </c>
      <c r="H525" s="1" t="str">
        <f t="shared" si="35"/>
        <v xml:space="preserve"> Levočská 1, 080 01, Prešov</v>
      </c>
    </row>
    <row r="526" spans="1:8" x14ac:dyDescent="0.25">
      <c r="A526" s="2" t="s">
        <v>81</v>
      </c>
      <c r="B526" s="2">
        <v>1701</v>
      </c>
      <c r="C526" s="2" t="s">
        <v>750</v>
      </c>
      <c r="D526" s="2" t="s">
        <v>789</v>
      </c>
      <c r="E526" s="6" t="str">
        <f t="shared" si="32"/>
        <v>AVS NOVÉ TECHNOLÓGIE</v>
      </c>
      <c r="F526" s="1" t="str">
        <f t="shared" si="33"/>
        <v>s.r.o.</v>
      </c>
      <c r="G526" s="8" t="str">
        <f t="shared" si="34"/>
        <v>017 01</v>
      </c>
      <c r="H526" s="1" t="str">
        <f t="shared" si="35"/>
        <v xml:space="preserve"> Kuzmányho 905/5, 017 01, Považská Bystrica</v>
      </c>
    </row>
    <row r="527" spans="1:8" x14ac:dyDescent="0.25">
      <c r="A527" s="2" t="s">
        <v>598</v>
      </c>
      <c r="B527" s="2">
        <v>4022</v>
      </c>
      <c r="C527" s="2" t="s">
        <v>893</v>
      </c>
      <c r="D527" s="2" t="s">
        <v>1407</v>
      </c>
      <c r="E527" s="6" t="str">
        <f t="shared" si="32"/>
        <v>ZH company</v>
      </c>
      <c r="F527" s="1" t="str">
        <f t="shared" si="33"/>
        <v>s.r.o.</v>
      </c>
      <c r="G527" s="8" t="str">
        <f t="shared" si="34"/>
        <v>040 22</v>
      </c>
      <c r="H527" s="1" t="str">
        <f t="shared" si="35"/>
        <v xml:space="preserve"> Kpt. Jaroša 3, 040 22, Košice-Dargovských hrdinov</v>
      </c>
    </row>
    <row r="528" spans="1:8" x14ac:dyDescent="0.25">
      <c r="A528" s="2" t="s">
        <v>223</v>
      </c>
      <c r="B528" s="2">
        <v>8642</v>
      </c>
      <c r="C528" s="2" t="s">
        <v>970</v>
      </c>
      <c r="D528" s="2">
        <v>244</v>
      </c>
      <c r="E528" s="6" t="str">
        <f t="shared" si="32"/>
        <v>FERROPRODUCT</v>
      </c>
      <c r="F528" s="1" t="str">
        <f t="shared" si="33"/>
        <v>s.r.o.</v>
      </c>
      <c r="G528" s="8" t="str">
        <f t="shared" si="34"/>
        <v>086 42</v>
      </c>
      <c r="H528" s="1" t="str">
        <f t="shared" si="35"/>
        <v>244, 086 42, Hertník</v>
      </c>
    </row>
    <row r="529" spans="1:8" x14ac:dyDescent="0.25">
      <c r="A529" s="2" t="s">
        <v>600</v>
      </c>
      <c r="B529" s="2">
        <v>94501</v>
      </c>
      <c r="C529" s="2" t="s">
        <v>930</v>
      </c>
      <c r="D529" s="2" t="s">
        <v>1408</v>
      </c>
      <c r="E529" s="6" t="str">
        <f t="shared" si="32"/>
        <v>DRASPOL</v>
      </c>
      <c r="F529" s="1" t="str">
        <f t="shared" si="33"/>
        <v>a.s.</v>
      </c>
      <c r="G529" s="8" t="str">
        <f t="shared" si="34"/>
        <v>945 01</v>
      </c>
      <c r="H529" s="1" t="str">
        <f t="shared" si="35"/>
        <v xml:space="preserve"> Komenského 22, 945 01, Komárno</v>
      </c>
    </row>
    <row r="530" spans="1:8" x14ac:dyDescent="0.25">
      <c r="A530" s="2" t="s">
        <v>492</v>
      </c>
      <c r="B530" s="2">
        <v>83104</v>
      </c>
      <c r="C530" s="2" t="s">
        <v>671</v>
      </c>
      <c r="D530" s="2" t="s">
        <v>1290</v>
      </c>
      <c r="E530" s="6" t="str">
        <f t="shared" si="32"/>
        <v>RecruitMen</v>
      </c>
      <c r="F530" s="1" t="str">
        <f t="shared" si="33"/>
        <v>s.r.o.</v>
      </c>
      <c r="G530" s="8" t="str">
        <f t="shared" si="34"/>
        <v>831 04</v>
      </c>
      <c r="H530" s="1" t="str">
        <f t="shared" si="35"/>
        <v xml:space="preserve"> Medzilaborecká 21, 831 04, Bratislava-Nové Mesto</v>
      </c>
    </row>
    <row r="531" spans="1:8" x14ac:dyDescent="0.25">
      <c r="A531" s="2" t="s">
        <v>507</v>
      </c>
      <c r="B531" s="2">
        <v>92901</v>
      </c>
      <c r="C531" s="2" t="s">
        <v>797</v>
      </c>
      <c r="D531" s="2" t="s">
        <v>1305</v>
      </c>
      <c r="E531" s="6" t="str">
        <f t="shared" si="32"/>
        <v>S.H.W.</v>
      </c>
      <c r="F531" s="1" t="str">
        <f t="shared" si="33"/>
        <v>s.r.o.</v>
      </c>
      <c r="G531" s="8" t="str">
        <f t="shared" si="34"/>
        <v>929 01</v>
      </c>
      <c r="H531" s="1" t="str">
        <f t="shared" si="35"/>
        <v xml:space="preserve"> Hlavná 7/28, 929 01, Dunajská Streda</v>
      </c>
    </row>
    <row r="532" spans="1:8" x14ac:dyDescent="0.25">
      <c r="A532" s="2" t="s">
        <v>62</v>
      </c>
      <c r="B532" s="2">
        <v>82105</v>
      </c>
      <c r="C532" s="2" t="s">
        <v>683</v>
      </c>
      <c r="D532" s="2" t="s">
        <v>764</v>
      </c>
      <c r="E532" s="6" t="str">
        <f t="shared" si="32"/>
        <v>ARIOS - personálne služby</v>
      </c>
      <c r="F532" s="1" t="str">
        <f t="shared" si="33"/>
        <v>s.r.o.</v>
      </c>
      <c r="G532" s="8" t="str">
        <f t="shared" si="34"/>
        <v>821 05</v>
      </c>
      <c r="H532" s="1" t="str">
        <f t="shared" si="35"/>
        <v xml:space="preserve"> Nové Záhrady I 13/A, 821 05, Bratislava-Ružinov</v>
      </c>
    </row>
    <row r="533" spans="1:8" x14ac:dyDescent="0.25">
      <c r="A533" s="2" t="s">
        <v>165</v>
      </c>
      <c r="B533" s="2">
        <v>97901</v>
      </c>
      <c r="C533" s="2" t="s">
        <v>786</v>
      </c>
      <c r="D533" s="2" t="s">
        <v>891</v>
      </c>
      <c r="E533" s="6" t="str">
        <f t="shared" si="32"/>
        <v>DK RECRUITMENT SERVICES</v>
      </c>
      <c r="F533" s="1" t="str">
        <f t="shared" si="33"/>
        <v>s.r.o.</v>
      </c>
      <c r="G533" s="8" t="str">
        <f t="shared" si="34"/>
        <v>979 01</v>
      </c>
      <c r="H533" s="1" t="str">
        <f t="shared" si="35"/>
        <v xml:space="preserve"> Púpavova 3048/6, 979 01, Rimavská Sobota</v>
      </c>
    </row>
    <row r="534" spans="1:8" x14ac:dyDescent="0.25">
      <c r="A534" s="2" t="s">
        <v>386</v>
      </c>
      <c r="B534" s="2">
        <v>95632</v>
      </c>
      <c r="C534" s="2" t="s">
        <v>1172</v>
      </c>
      <c r="D534" s="2" t="s">
        <v>1173</v>
      </c>
      <c r="E534" s="6" t="str">
        <f t="shared" si="32"/>
        <v xml:space="preserve">MERKOM </v>
      </c>
      <c r="F534" s="1" t="str">
        <f t="shared" si="33"/>
        <v>s.r.o.</v>
      </c>
      <c r="G534" s="8" t="str">
        <f t="shared" si="34"/>
        <v>956 32</v>
      </c>
      <c r="H534" s="1" t="str">
        <f t="shared" si="35"/>
        <v xml:space="preserve"> Nadlice 133, 956 32, Nadlice</v>
      </c>
    </row>
    <row r="535" spans="1:8" x14ac:dyDescent="0.25">
      <c r="A535" s="2" t="s">
        <v>420</v>
      </c>
      <c r="B535" s="2">
        <v>81106</v>
      </c>
      <c r="C535" s="2" t="s">
        <v>668</v>
      </c>
      <c r="D535" s="2" t="s">
        <v>1214</v>
      </c>
      <c r="E535" s="6" t="str">
        <f t="shared" si="32"/>
        <v>OPTEAM FINLAND</v>
      </c>
      <c r="F535" s="1" t="str">
        <f t="shared" si="33"/>
        <v>s.r.o.</v>
      </c>
      <c r="G535" s="8" t="str">
        <f t="shared" si="34"/>
        <v>811 06</v>
      </c>
      <c r="H535" s="1" t="str">
        <f t="shared" si="35"/>
        <v xml:space="preserve"> Poštová 1, 811 06, Bratislava-Staré Mesto</v>
      </c>
    </row>
    <row r="536" spans="1:8" x14ac:dyDescent="0.25">
      <c r="A536" s="2" t="s">
        <v>124</v>
      </c>
      <c r="B536" s="2" t="s">
        <v>125</v>
      </c>
      <c r="C536" s="2" t="s">
        <v>845</v>
      </c>
      <c r="D536" s="2">
        <v>85</v>
      </c>
      <c r="E536" s="6" t="str">
        <f t="shared" si="32"/>
        <v>CI</v>
      </c>
      <c r="F536" s="1" t="str">
        <f t="shared" si="33"/>
        <v>s.r.o.</v>
      </c>
      <c r="G536" s="8" t="str">
        <f t="shared" si="34"/>
        <v>049 24</v>
      </c>
      <c r="H536" s="1" t="str">
        <f t="shared" si="35"/>
        <v>85, 049 24, Gočovo</v>
      </c>
    </row>
    <row r="537" spans="1:8" x14ac:dyDescent="0.25">
      <c r="A537" s="2" t="s">
        <v>31</v>
      </c>
      <c r="B537" s="2">
        <v>5205</v>
      </c>
      <c r="C537" s="2" t="s">
        <v>710</v>
      </c>
      <c r="D537" s="2" t="s">
        <v>711</v>
      </c>
      <c r="E537" s="6" t="str">
        <f t="shared" si="32"/>
        <v>Agentúra PRO-STAFF</v>
      </c>
      <c r="F537" s="1" t="str">
        <f t="shared" si="33"/>
        <v>s.r.o.</v>
      </c>
      <c r="G537" s="8" t="str">
        <f t="shared" si="34"/>
        <v>052 05</v>
      </c>
      <c r="H537" s="1" t="str">
        <f t="shared" si="35"/>
        <v xml:space="preserve"> J. Matušku 2303/2, 052 05, Spišská Nová Ves</v>
      </c>
    </row>
    <row r="538" spans="1:8" x14ac:dyDescent="0.25">
      <c r="A538" s="2" t="s">
        <v>40</v>
      </c>
      <c r="B538" s="2">
        <v>8001</v>
      </c>
      <c r="C538" s="2" t="s">
        <v>657</v>
      </c>
      <c r="D538" s="2" t="s">
        <v>725</v>
      </c>
      <c r="E538" s="6" t="str">
        <f t="shared" si="32"/>
        <v>ALEKO agency</v>
      </c>
      <c r="F538" s="1" t="str">
        <f t="shared" si="33"/>
        <v>s.r.o.</v>
      </c>
      <c r="G538" s="8" t="str">
        <f t="shared" si="34"/>
        <v>080 01</v>
      </c>
      <c r="H538" s="1" t="str">
        <f t="shared" si="35"/>
        <v xml:space="preserve"> Levočská 4, 080 01, Prešov</v>
      </c>
    </row>
    <row r="539" spans="1:8" x14ac:dyDescent="0.25">
      <c r="A539" s="2" t="s">
        <v>560</v>
      </c>
      <c r="B539" s="2">
        <v>81101</v>
      </c>
      <c r="C539" s="2" t="s">
        <v>681</v>
      </c>
      <c r="D539" s="2" t="s">
        <v>1365</v>
      </c>
      <c r="E539" s="6" t="str">
        <f t="shared" si="32"/>
        <v>Teamconsult SR</v>
      </c>
      <c r="F539" s="1" t="str">
        <f t="shared" si="33"/>
        <v>s.r.o.</v>
      </c>
      <c r="G539" s="8" t="str">
        <f t="shared" si="34"/>
        <v>811 01</v>
      </c>
      <c r="H539" s="1" t="str">
        <f t="shared" si="35"/>
        <v xml:space="preserve"> Panská 27, 811 01, Bratislava - Staré Mesto</v>
      </c>
    </row>
    <row r="540" spans="1:8" x14ac:dyDescent="0.25">
      <c r="A540" s="2" t="s">
        <v>5</v>
      </c>
      <c r="B540" s="2">
        <v>2355</v>
      </c>
      <c r="C540" s="2" t="s">
        <v>665</v>
      </c>
      <c r="D540" s="2">
        <v>228</v>
      </c>
      <c r="E540" s="6" t="str">
        <f t="shared" si="32"/>
        <v>A&amp;T SK</v>
      </c>
      <c r="F540" s="1" t="str">
        <f t="shared" si="33"/>
        <v>s.r.o.</v>
      </c>
      <c r="G540" s="8" t="str">
        <f t="shared" si="34"/>
        <v>023 55</v>
      </c>
      <c r="H540" s="1" t="str">
        <f t="shared" si="35"/>
        <v>228, 023 55, Vysoká nad Kysucou</v>
      </c>
    </row>
    <row r="541" spans="1:8" x14ac:dyDescent="0.25">
      <c r="A541" s="2" t="s">
        <v>570</v>
      </c>
      <c r="B541" s="2">
        <v>81109</v>
      </c>
      <c r="C541" s="2" t="s">
        <v>681</v>
      </c>
      <c r="D541" s="2" t="s">
        <v>1378</v>
      </c>
      <c r="E541" s="6" t="str">
        <f t="shared" si="32"/>
        <v>TPA Horwath A&amp;A</v>
      </c>
      <c r="F541" s="1" t="str">
        <f t="shared" si="33"/>
        <v>s.r.o.</v>
      </c>
      <c r="G541" s="8" t="str">
        <f t="shared" si="34"/>
        <v>811 09</v>
      </c>
      <c r="H541" s="1" t="str">
        <f t="shared" si="35"/>
        <v xml:space="preserve"> Pribinova 25/4195, 811 09, Bratislava - Staré Mesto</v>
      </c>
    </row>
    <row r="542" spans="1:8" x14ac:dyDescent="0.25">
      <c r="A542" s="2" t="s">
        <v>348</v>
      </c>
      <c r="B542" s="2">
        <v>98201</v>
      </c>
      <c r="C542" s="2" t="s">
        <v>1125</v>
      </c>
      <c r="D542" s="2" t="s">
        <v>1126</v>
      </c>
      <c r="E542" s="6" t="str">
        <f t="shared" si="32"/>
        <v>LAMPROS</v>
      </c>
      <c r="F542" s="1" t="str">
        <f t="shared" si="33"/>
        <v>s.r.o.</v>
      </c>
      <c r="G542" s="8" t="str">
        <f t="shared" si="34"/>
        <v>982 01</v>
      </c>
      <c r="H542" s="1" t="str">
        <f t="shared" si="35"/>
        <v xml:space="preserve"> Francisciho 41, 982 01, Tornaľa</v>
      </c>
    </row>
    <row r="543" spans="1:8" x14ac:dyDescent="0.25">
      <c r="A543" s="2" t="s">
        <v>198</v>
      </c>
      <c r="B543" s="2">
        <v>81108</v>
      </c>
      <c r="C543" s="2" t="s">
        <v>668</v>
      </c>
      <c r="D543" s="2" t="s">
        <v>938</v>
      </c>
      <c r="E543" s="6" t="str">
        <f t="shared" si="32"/>
        <v>EUNITE Slovak Republic</v>
      </c>
      <c r="F543" s="1" t="str">
        <f t="shared" si="33"/>
        <v>s.r.o.</v>
      </c>
      <c r="G543" s="8" t="str">
        <f t="shared" si="34"/>
        <v>811 08</v>
      </c>
      <c r="H543" s="1" t="str">
        <f t="shared" si="35"/>
        <v xml:space="preserve"> Dunajská 4, 811 08, Bratislava-Staré Mesto</v>
      </c>
    </row>
    <row r="544" spans="1:8" x14ac:dyDescent="0.25">
      <c r="A544" s="2" t="s">
        <v>345</v>
      </c>
      <c r="B544" s="2">
        <v>84101</v>
      </c>
      <c r="C544" s="2" t="s">
        <v>686</v>
      </c>
      <c r="D544" s="2" t="s">
        <v>1122</v>
      </c>
      <c r="E544" s="6" t="str">
        <f t="shared" si="32"/>
        <v>L GROUP</v>
      </c>
      <c r="F544" s="1" t="str">
        <f t="shared" si="33"/>
        <v>s.r.o.</v>
      </c>
      <c r="G544" s="8" t="str">
        <f t="shared" si="34"/>
        <v>841 01</v>
      </c>
      <c r="H544" s="1" t="str">
        <f t="shared" si="35"/>
        <v xml:space="preserve"> Švantnerova 2/A, 841 01, Bratislava - Dúbravka</v>
      </c>
    </row>
    <row r="545" spans="1:8" x14ac:dyDescent="0.25">
      <c r="A545" s="2" t="s">
        <v>365</v>
      </c>
      <c r="B545" s="2">
        <v>4001</v>
      </c>
      <c r="C545" s="2" t="s">
        <v>961</v>
      </c>
      <c r="D545" s="2" t="s">
        <v>1145</v>
      </c>
      <c r="E545" s="6" t="str">
        <f t="shared" si="32"/>
        <v>LUTO Automotive</v>
      </c>
      <c r="F545" s="1" t="str">
        <f t="shared" si="33"/>
        <v>s.r.o.</v>
      </c>
      <c r="G545" s="8" t="str">
        <f t="shared" si="34"/>
        <v>040 01</v>
      </c>
      <c r="H545" s="1" t="str">
        <f t="shared" si="35"/>
        <v xml:space="preserve"> Strojárenská 1, 040 01, Košice-Staré Mesto</v>
      </c>
    </row>
    <row r="546" spans="1:8" x14ac:dyDescent="0.25">
      <c r="A546" s="2" t="s">
        <v>311</v>
      </c>
      <c r="B546" s="2">
        <v>81108</v>
      </c>
      <c r="C546" s="2" t="s">
        <v>668</v>
      </c>
      <c r="D546" s="2" t="s">
        <v>938</v>
      </c>
      <c r="E546" s="6" t="str">
        <f t="shared" si="32"/>
        <v>Intersource (Slovak Republic)</v>
      </c>
      <c r="F546" s="1" t="str">
        <f t="shared" si="33"/>
        <v>s.r.o.</v>
      </c>
      <c r="G546" s="8" t="str">
        <f t="shared" si="34"/>
        <v>811 08</v>
      </c>
      <c r="H546" s="1" t="str">
        <f t="shared" si="35"/>
        <v xml:space="preserve"> Dunajská 4, 811 08, Bratislava-Staré Mesto</v>
      </c>
    </row>
    <row r="547" spans="1:8" x14ac:dyDescent="0.25">
      <c r="A547" s="2" t="s">
        <v>394</v>
      </c>
      <c r="B547" s="2">
        <v>81108</v>
      </c>
      <c r="C547" s="2" t="s">
        <v>668</v>
      </c>
      <c r="D547" s="2" t="s">
        <v>938</v>
      </c>
      <c r="E547" s="6" t="str">
        <f t="shared" si="32"/>
        <v>Mobile Connectivity</v>
      </c>
      <c r="F547" s="1" t="str">
        <f t="shared" si="33"/>
        <v>s.r.o.</v>
      </c>
      <c r="G547" s="8" t="str">
        <f t="shared" si="34"/>
        <v>811 08</v>
      </c>
      <c r="H547" s="1" t="str">
        <f t="shared" si="35"/>
        <v xml:space="preserve"> Dunajská 4, 811 08, Bratislava-Staré Mesto</v>
      </c>
    </row>
    <row r="548" spans="1:8" x14ac:dyDescent="0.25">
      <c r="A548" s="2" t="s">
        <v>530</v>
      </c>
      <c r="B548" s="2">
        <v>1009</v>
      </c>
      <c r="C548" s="2" t="s">
        <v>753</v>
      </c>
      <c r="D548" s="2" t="s">
        <v>1333</v>
      </c>
      <c r="E548" s="6" t="str">
        <f t="shared" si="32"/>
        <v>Slovakia investdesmond</v>
      </c>
      <c r="F548" s="1" t="str">
        <f t="shared" si="33"/>
        <v>s.r.o.</v>
      </c>
      <c r="G548" s="8" t="str">
        <f t="shared" si="34"/>
        <v>010 09</v>
      </c>
      <c r="H548" s="1" t="str">
        <f t="shared" si="35"/>
        <v xml:space="preserve"> Lipovecká 58/983, 010 09, Žilina</v>
      </c>
    </row>
    <row r="549" spans="1:8" x14ac:dyDescent="0.25">
      <c r="A549" s="2" t="s">
        <v>596</v>
      </c>
      <c r="B549" s="2">
        <v>6901</v>
      </c>
      <c r="C549" s="2" t="s">
        <v>1404</v>
      </c>
      <c r="D549" s="2" t="s">
        <v>1405</v>
      </c>
      <c r="E549" s="6" t="str">
        <f t="shared" si="32"/>
        <v>Zdravocentrum</v>
      </c>
      <c r="F549" s="1" t="str">
        <f t="shared" si="33"/>
        <v>s.r.o.</v>
      </c>
      <c r="G549" s="8" t="str">
        <f t="shared" si="34"/>
        <v>069 01</v>
      </c>
      <c r="H549" s="1" t="str">
        <f t="shared" si="35"/>
        <v xml:space="preserve"> Budovateľská 2710, 069 01, Snina</v>
      </c>
    </row>
    <row r="550" spans="1:8" x14ac:dyDescent="0.25">
      <c r="A550" s="2" t="s">
        <v>384</v>
      </c>
      <c r="B550" s="2">
        <v>81106</v>
      </c>
      <c r="C550" s="2" t="s">
        <v>668</v>
      </c>
      <c r="D550" s="2" t="s">
        <v>1169</v>
      </c>
      <c r="E550" s="6" t="str">
        <f t="shared" si="32"/>
        <v>Menkyna &amp; Partners Management Consulting</v>
      </c>
      <c r="F550" s="1" t="str">
        <f t="shared" si="33"/>
        <v>s.r.o.</v>
      </c>
      <c r="G550" s="8" t="str">
        <f t="shared" si="34"/>
        <v>811 06</v>
      </c>
      <c r="H550" s="1" t="str">
        <f t="shared" si="35"/>
        <v xml:space="preserve"> Palisády 47, 811 06, Bratislava-Staré Mesto</v>
      </c>
    </row>
    <row r="551" spans="1:8" x14ac:dyDescent="0.25">
      <c r="A551" s="2" t="s">
        <v>276</v>
      </c>
      <c r="B551" s="2">
        <v>5801</v>
      </c>
      <c r="C551" s="2" t="s">
        <v>706</v>
      </c>
      <c r="D551" s="2" t="s">
        <v>1038</v>
      </c>
      <c r="E551" s="6" t="str">
        <f t="shared" si="32"/>
        <v>Helfende Hand</v>
      </c>
      <c r="F551" s="1" t="str">
        <f t="shared" si="33"/>
        <v>s.r.o.</v>
      </c>
      <c r="G551" s="8" t="str">
        <f t="shared" si="34"/>
        <v>058 01</v>
      </c>
      <c r="H551" s="1" t="str">
        <f t="shared" si="35"/>
        <v xml:space="preserve"> Zimná 3235/8, 058 01, Poprad</v>
      </c>
    </row>
    <row r="552" spans="1:8" x14ac:dyDescent="0.25">
      <c r="A552" s="2" t="s">
        <v>396</v>
      </c>
      <c r="B552" s="2">
        <v>84110</v>
      </c>
      <c r="C552" s="2" t="s">
        <v>1184</v>
      </c>
      <c r="D552" s="2" t="s">
        <v>1185</v>
      </c>
      <c r="E552" s="6" t="str">
        <f t="shared" si="32"/>
        <v>MOLNAR. C</v>
      </c>
      <c r="F552" s="1" t="str">
        <f t="shared" si="33"/>
        <v>s.r.o.</v>
      </c>
      <c r="G552" s="8" t="str">
        <f t="shared" si="34"/>
        <v>841 10</v>
      </c>
      <c r="H552" s="1" t="str">
        <f t="shared" si="35"/>
        <v xml:space="preserve"> Kremeľská 116, 841 10, Bratislava - Devín</v>
      </c>
    </row>
    <row r="553" spans="1:8" x14ac:dyDescent="0.25">
      <c r="A553" s="2" t="s">
        <v>35</v>
      </c>
      <c r="B553" s="2">
        <v>95701</v>
      </c>
      <c r="C553" s="2" t="s">
        <v>716</v>
      </c>
      <c r="D553" s="2" t="s">
        <v>717</v>
      </c>
      <c r="E553" s="6" t="str">
        <f t="shared" si="32"/>
        <v>AGROjob</v>
      </c>
      <c r="F553" s="1" t="str">
        <f t="shared" si="33"/>
        <v>s.r.o.</v>
      </c>
      <c r="G553" s="8" t="str">
        <f t="shared" si="34"/>
        <v>957 01</v>
      </c>
      <c r="H553" s="1" t="str">
        <f t="shared" si="35"/>
        <v xml:space="preserve"> A.Hlinku 1393/21, 957 01, Bánovce nad Bebravou</v>
      </c>
    </row>
    <row r="554" spans="1:8" x14ac:dyDescent="0.25">
      <c r="A554" s="2" t="s">
        <v>277</v>
      </c>
      <c r="B554" s="2">
        <v>84102</v>
      </c>
      <c r="C554" s="2" t="s">
        <v>686</v>
      </c>
      <c r="D554" s="2" t="s">
        <v>1039</v>
      </c>
      <c r="E554" s="6" t="str">
        <f t="shared" si="32"/>
        <v>HEURECA HRC</v>
      </c>
      <c r="F554" s="1" t="str">
        <f t="shared" si="33"/>
        <v>s.r.o.</v>
      </c>
      <c r="G554" s="8" t="str">
        <f t="shared" si="34"/>
        <v>841 02</v>
      </c>
      <c r="H554" s="1" t="str">
        <f t="shared" si="35"/>
        <v xml:space="preserve"> Bujnákova 23, 841 02, Bratislava - Dúbravka</v>
      </c>
    </row>
    <row r="555" spans="1:8" x14ac:dyDescent="0.25">
      <c r="A555" s="2" t="s">
        <v>55</v>
      </c>
      <c r="B555" s="2">
        <v>1007</v>
      </c>
      <c r="C555" s="2" t="s">
        <v>753</v>
      </c>
      <c r="D555" s="2" t="s">
        <v>754</v>
      </c>
      <c r="E555" s="6" t="str">
        <f t="shared" si="32"/>
        <v>Anima HR</v>
      </c>
      <c r="F555" s="1" t="str">
        <f t="shared" si="33"/>
        <v>s.r.o.</v>
      </c>
      <c r="G555" s="8" t="str">
        <f t="shared" si="34"/>
        <v>010 07</v>
      </c>
      <c r="H555" s="1" t="str">
        <f t="shared" si="35"/>
        <v xml:space="preserve"> Prielohy 1012/1C, 010 07, Žilina</v>
      </c>
    </row>
    <row r="556" spans="1:8" x14ac:dyDescent="0.25">
      <c r="A556" s="2" t="s">
        <v>484</v>
      </c>
      <c r="B556" s="2">
        <v>90101</v>
      </c>
      <c r="C556" s="2" t="s">
        <v>661</v>
      </c>
      <c r="D556" s="2" t="s">
        <v>1280</v>
      </c>
      <c r="E556" s="6" t="str">
        <f t="shared" si="32"/>
        <v>QSC Slovakia</v>
      </c>
      <c r="F556" s="1" t="str">
        <f t="shared" si="33"/>
        <v>s.r.o.</v>
      </c>
      <c r="G556" s="8" t="str">
        <f t="shared" si="34"/>
        <v>901 01</v>
      </c>
      <c r="H556" s="1" t="str">
        <f t="shared" si="35"/>
        <v xml:space="preserve"> Pezinská 5102, 901 01, Malacky</v>
      </c>
    </row>
    <row r="557" spans="1:8" x14ac:dyDescent="0.25">
      <c r="A557" s="2" t="s">
        <v>481</v>
      </c>
      <c r="B557" s="2">
        <v>96001</v>
      </c>
      <c r="C557" s="2" t="s">
        <v>1063</v>
      </c>
      <c r="D557" s="2" t="s">
        <v>1277</v>
      </c>
      <c r="E557" s="6" t="str">
        <f t="shared" si="32"/>
        <v>Publisita Personalmanagement</v>
      </c>
      <c r="F557" s="1" t="str">
        <f t="shared" si="33"/>
        <v>s.r.o.</v>
      </c>
      <c r="G557" s="8" t="str">
        <f t="shared" si="34"/>
        <v>960 01</v>
      </c>
      <c r="H557" s="1" t="str">
        <f t="shared" si="35"/>
        <v xml:space="preserve"> Kozačekova 13, 960 01, Zvolen</v>
      </c>
    </row>
    <row r="558" spans="1:8" x14ac:dyDescent="0.25">
      <c r="A558" s="2" t="s">
        <v>629</v>
      </c>
      <c r="B558" s="2">
        <v>97401</v>
      </c>
      <c r="C558" s="2" t="s">
        <v>704</v>
      </c>
      <c r="D558" s="2" t="s">
        <v>1434</v>
      </c>
      <c r="E558" s="6" t="str">
        <f t="shared" si="32"/>
        <v>IU.N.EX PERSON</v>
      </c>
      <c r="F558" s="1" t="str">
        <f t="shared" si="33"/>
        <v>spol. s r.o.</v>
      </c>
      <c r="G558" s="8" t="str">
        <f t="shared" si="34"/>
        <v>974 01</v>
      </c>
      <c r="H558" s="1" t="str">
        <f t="shared" si="35"/>
        <v xml:space="preserve"> Horná 13, 974 01, Banská Bystrica</v>
      </c>
    </row>
    <row r="559" spans="1:8" x14ac:dyDescent="0.25">
      <c r="A559" s="2" t="s">
        <v>13</v>
      </c>
      <c r="B559" s="2">
        <v>83203</v>
      </c>
      <c r="C559" s="2" t="s">
        <v>671</v>
      </c>
      <c r="D559" s="2" t="s">
        <v>678</v>
      </c>
      <c r="E559" s="6" t="str">
        <f t="shared" si="32"/>
        <v xml:space="preserve">ACCAY </v>
      </c>
      <c r="F559" s="1" t="str">
        <f t="shared" si="33"/>
        <v>s.r.o.</v>
      </c>
      <c r="G559" s="8" t="str">
        <f t="shared" si="34"/>
        <v>832 03</v>
      </c>
      <c r="H559" s="1" t="str">
        <f t="shared" si="35"/>
        <v xml:space="preserve"> Kominárska 24, 832 03, Bratislava-Nové Mesto</v>
      </c>
    </row>
    <row r="560" spans="1:8" x14ac:dyDescent="0.25">
      <c r="A560" s="2" t="s">
        <v>265</v>
      </c>
      <c r="B560" s="2">
        <v>92901</v>
      </c>
      <c r="C560" s="2" t="s">
        <v>797</v>
      </c>
      <c r="D560" s="2" t="s">
        <v>1025</v>
      </c>
      <c r="E560" s="6" t="str">
        <f t="shared" si="32"/>
        <v>GressEn</v>
      </c>
      <c r="F560" s="1" t="str">
        <f t="shared" si="33"/>
        <v>s.r.o.</v>
      </c>
      <c r="G560" s="8" t="str">
        <f t="shared" si="34"/>
        <v>929 01</v>
      </c>
      <c r="H560" s="1" t="str">
        <f t="shared" si="35"/>
        <v xml:space="preserve"> Kračanská cesta 2913/52, 929 01, Dunajská Streda</v>
      </c>
    </row>
    <row r="561" spans="1:8" x14ac:dyDescent="0.25">
      <c r="A561" s="2" t="s">
        <v>268</v>
      </c>
      <c r="B561" s="2">
        <v>5201</v>
      </c>
      <c r="C561" s="2" t="s">
        <v>710</v>
      </c>
      <c r="D561" s="2" t="s">
        <v>1028</v>
      </c>
      <c r="E561" s="6" t="str">
        <f t="shared" si="32"/>
        <v>GWA</v>
      </c>
      <c r="F561" s="1" t="str">
        <f t="shared" si="33"/>
        <v>s.r.o.</v>
      </c>
      <c r="G561" s="8" t="str">
        <f t="shared" si="34"/>
        <v>052 01</v>
      </c>
      <c r="H561" s="1" t="str">
        <f t="shared" si="35"/>
        <v xml:space="preserve"> Gorkého 14, 052 01, Spišská Nová Ves</v>
      </c>
    </row>
    <row r="562" spans="1:8" x14ac:dyDescent="0.25">
      <c r="A562" s="2" t="s">
        <v>215</v>
      </c>
      <c r="B562" s="2">
        <v>4001</v>
      </c>
      <c r="C562" s="2" t="s">
        <v>961</v>
      </c>
      <c r="D562" s="2" t="s">
        <v>962</v>
      </c>
      <c r="E562" s="6" t="str">
        <f t="shared" si="32"/>
        <v>EUSECO</v>
      </c>
      <c r="F562" s="1" t="str">
        <f t="shared" si="33"/>
        <v>s.r.o.</v>
      </c>
      <c r="G562" s="8" t="str">
        <f t="shared" si="34"/>
        <v>040 01</v>
      </c>
      <c r="H562" s="1" t="str">
        <f t="shared" si="35"/>
        <v xml:space="preserve"> Floriánska 19, 040 01, Košice-Staré Mesto</v>
      </c>
    </row>
    <row r="563" spans="1:8" x14ac:dyDescent="0.25">
      <c r="A563" s="2" t="s">
        <v>301</v>
      </c>
      <c r="B563" s="2">
        <v>4001</v>
      </c>
      <c r="C563" s="2" t="s">
        <v>961</v>
      </c>
      <c r="D563" s="2" t="s">
        <v>1068</v>
      </c>
      <c r="E563" s="6" t="str">
        <f t="shared" si="32"/>
        <v>In Box Agency</v>
      </c>
      <c r="F563" s="1" t="str">
        <f t="shared" si="33"/>
        <v>s.r.o.</v>
      </c>
      <c r="G563" s="8" t="str">
        <f t="shared" si="34"/>
        <v>040 01</v>
      </c>
      <c r="H563" s="1" t="str">
        <f t="shared" si="35"/>
        <v xml:space="preserve"> Mojmírova 12, 040 01, Košice-Staré Mesto</v>
      </c>
    </row>
    <row r="564" spans="1:8" x14ac:dyDescent="0.25">
      <c r="A564" s="2" t="s">
        <v>45</v>
      </c>
      <c r="B564" s="2">
        <v>8267</v>
      </c>
      <c r="C564" s="2" t="s">
        <v>733</v>
      </c>
      <c r="D564" s="2" t="s">
        <v>734</v>
      </c>
      <c r="E564" s="6" t="str">
        <f t="shared" si="32"/>
        <v>ALSA</v>
      </c>
      <c r="F564" s="1" t="str">
        <f t="shared" si="33"/>
        <v>s.r.o.</v>
      </c>
      <c r="G564" s="8" t="str">
        <f t="shared" si="34"/>
        <v>082 67</v>
      </c>
      <c r="H564" s="1" t="str">
        <f t="shared" si="35"/>
        <v xml:space="preserve"> Antona Mikitu 204/8, 082 67,  Terňa</v>
      </c>
    </row>
    <row r="565" spans="1:8" x14ac:dyDescent="0.25">
      <c r="A565" s="2" t="s">
        <v>280</v>
      </c>
      <c r="B565" s="2">
        <v>4022</v>
      </c>
      <c r="C565" s="2" t="s">
        <v>1043</v>
      </c>
      <c r="D565" s="2" t="s">
        <v>1044</v>
      </c>
      <c r="E565" s="6" t="str">
        <f t="shared" si="32"/>
        <v>Holland Centrum</v>
      </c>
      <c r="F565" s="1" t="str">
        <f t="shared" si="33"/>
        <v>s.r.o.</v>
      </c>
      <c r="G565" s="8" t="str">
        <f t="shared" si="34"/>
        <v>040 22</v>
      </c>
      <c r="H565" s="1" t="str">
        <f t="shared" si="35"/>
        <v xml:space="preserve"> Adlerova 1215/12, 040 22, Košice - Dargovských hrdinov</v>
      </c>
    </row>
    <row r="566" spans="1:8" x14ac:dyDescent="0.25">
      <c r="A566" s="2" t="s">
        <v>632</v>
      </c>
      <c r="B566" s="2">
        <v>7643</v>
      </c>
      <c r="C566" s="2" t="s">
        <v>1438</v>
      </c>
      <c r="D566" s="2" t="s">
        <v>1439</v>
      </c>
      <c r="E566" s="6" t="str">
        <f t="shared" si="32"/>
        <v>JOPEK</v>
      </c>
      <c r="F566" s="1" t="str">
        <f t="shared" si="33"/>
        <v>spol. s r.o.</v>
      </c>
      <c r="G566" s="8" t="str">
        <f t="shared" si="34"/>
        <v>076 43</v>
      </c>
      <c r="H566" s="1" t="str">
        <f t="shared" si="35"/>
        <v xml:space="preserve"> Železničná 114/5, 076 43, Čierna nad Tisou</v>
      </c>
    </row>
    <row r="567" spans="1:8" x14ac:dyDescent="0.25">
      <c r="A567" s="2" t="s">
        <v>132</v>
      </c>
      <c r="B567" s="2">
        <v>4001</v>
      </c>
      <c r="C567" s="2" t="s">
        <v>679</v>
      </c>
      <c r="D567" s="2" t="s">
        <v>855</v>
      </c>
      <c r="E567" s="6" t="str">
        <f t="shared" si="32"/>
        <v>CONBUMET Slovakia</v>
      </c>
      <c r="F567" s="1" t="str">
        <f t="shared" si="33"/>
        <v>s.r.o.</v>
      </c>
      <c r="G567" s="8" t="str">
        <f t="shared" si="34"/>
        <v>040 01</v>
      </c>
      <c r="H567" s="1" t="str">
        <f t="shared" si="35"/>
        <v xml:space="preserve"> Smetanova 8, 040 01, Košice-Juh</v>
      </c>
    </row>
    <row r="568" spans="1:8" x14ac:dyDescent="0.25">
      <c r="A568" s="2" t="s">
        <v>269</v>
      </c>
      <c r="B568" s="2">
        <v>5201</v>
      </c>
      <c r="C568" s="2" t="s">
        <v>710</v>
      </c>
      <c r="D568" s="2" t="s">
        <v>1029</v>
      </c>
      <c r="E568" s="6" t="str">
        <f t="shared" si="32"/>
        <v>H &amp; G Trade</v>
      </c>
      <c r="F568" s="1" t="str">
        <f t="shared" si="33"/>
        <v>s.r.o.</v>
      </c>
      <c r="G568" s="8" t="str">
        <f t="shared" si="34"/>
        <v>052 01</v>
      </c>
      <c r="H568" s="1" t="str">
        <f t="shared" si="35"/>
        <v xml:space="preserve"> ul.Letecká 1946/44, 052 01, Spišská Nová Ves</v>
      </c>
    </row>
    <row r="569" spans="1:8" x14ac:dyDescent="0.25">
      <c r="A569" s="2" t="s">
        <v>407</v>
      </c>
      <c r="B569" s="2">
        <v>4001</v>
      </c>
      <c r="C569" s="2" t="s">
        <v>961</v>
      </c>
      <c r="D569" s="2" t="s">
        <v>962</v>
      </c>
      <c r="E569" s="6" t="str">
        <f t="shared" si="32"/>
        <v>N TRADE</v>
      </c>
      <c r="F569" s="1" t="str">
        <f t="shared" si="33"/>
        <v>s.r.o.</v>
      </c>
      <c r="G569" s="8" t="str">
        <f t="shared" si="34"/>
        <v>040 01</v>
      </c>
      <c r="H569" s="1" t="str">
        <f t="shared" si="35"/>
        <v xml:space="preserve"> Floriánska 19, 040 01, Košice-Staré Mesto</v>
      </c>
    </row>
    <row r="570" spans="1:8" x14ac:dyDescent="0.25">
      <c r="A570" s="2" t="s">
        <v>630</v>
      </c>
      <c r="B570" s="2">
        <v>94901</v>
      </c>
      <c r="C570" s="2" t="s">
        <v>718</v>
      </c>
      <c r="D570" s="2" t="s">
        <v>1435</v>
      </c>
      <c r="E570" s="6" t="str">
        <f t="shared" si="32"/>
        <v>Izmajlov Group</v>
      </c>
      <c r="F570" s="1" t="str">
        <f t="shared" si="33"/>
        <v>spol. s r.o.</v>
      </c>
      <c r="G570" s="8" t="str">
        <f t="shared" si="34"/>
        <v>949 01</v>
      </c>
      <c r="H570" s="1" t="str">
        <f t="shared" si="35"/>
        <v xml:space="preserve"> Párovská 22/4, 949 01, Nitra</v>
      </c>
    </row>
    <row r="571" spans="1:8" x14ac:dyDescent="0.25">
      <c r="A571" s="2" t="s">
        <v>436</v>
      </c>
      <c r="B571" s="2">
        <v>81106</v>
      </c>
      <c r="C571" s="2" t="s">
        <v>681</v>
      </c>
      <c r="D571" s="2" t="s">
        <v>1214</v>
      </c>
      <c r="E571" s="6" t="str">
        <f t="shared" si="32"/>
        <v>Pedersen &amp; Partners</v>
      </c>
      <c r="F571" s="1" t="str">
        <f t="shared" si="33"/>
        <v>s.r.o.</v>
      </c>
      <c r="G571" s="8" t="str">
        <f t="shared" si="34"/>
        <v>811 06</v>
      </c>
      <c r="H571" s="1" t="str">
        <f t="shared" si="35"/>
        <v xml:space="preserve"> Poštová 1, 811 06, Bratislava - Staré Mesto</v>
      </c>
    </row>
    <row r="572" spans="1:8" x14ac:dyDescent="0.25">
      <c r="A572" s="2" t="s">
        <v>635</v>
      </c>
      <c r="B572" s="2">
        <v>93401</v>
      </c>
      <c r="C572" s="2" t="s">
        <v>1157</v>
      </c>
      <c r="D572" s="2" t="s">
        <v>1443</v>
      </c>
      <c r="E572" s="6" t="str">
        <f t="shared" si="32"/>
        <v>LORIN</v>
      </c>
      <c r="F572" s="1" t="str">
        <f t="shared" si="33"/>
        <v>spol. s r.o.</v>
      </c>
      <c r="G572" s="8" t="str">
        <f t="shared" si="34"/>
        <v>934 01</v>
      </c>
      <c r="H572" s="1" t="str">
        <f t="shared" si="35"/>
        <v xml:space="preserve"> Ku Bratke 1, 934 01, Levice</v>
      </c>
    </row>
    <row r="573" spans="1:8" x14ac:dyDescent="0.25">
      <c r="A573" s="2" t="s">
        <v>642</v>
      </c>
      <c r="B573" s="2">
        <v>94901</v>
      </c>
      <c r="C573" s="2" t="s">
        <v>718</v>
      </c>
      <c r="D573" s="2" t="s">
        <v>1450</v>
      </c>
      <c r="E573" s="6" t="str">
        <f t="shared" si="32"/>
        <v>ROBI</v>
      </c>
      <c r="F573" s="1" t="str">
        <f t="shared" si="33"/>
        <v>spol. s r.o.</v>
      </c>
      <c r="G573" s="8" t="str">
        <f t="shared" si="34"/>
        <v>949 01</v>
      </c>
      <c r="H573" s="1" t="str">
        <f t="shared" si="35"/>
        <v xml:space="preserve"> Štefánikova 84, 949 01, Nitra</v>
      </c>
    </row>
    <row r="574" spans="1:8" x14ac:dyDescent="0.25">
      <c r="A574" s="2" t="s">
        <v>569</v>
      </c>
      <c r="B574" s="2">
        <v>97401</v>
      </c>
      <c r="C574" s="2" t="s">
        <v>704</v>
      </c>
      <c r="D574" s="2" t="s">
        <v>1377</v>
      </c>
      <c r="E574" s="6" t="str">
        <f t="shared" si="32"/>
        <v>TowerTrade</v>
      </c>
      <c r="F574" s="1" t="str">
        <f t="shared" si="33"/>
        <v>s.r.o.</v>
      </c>
      <c r="G574" s="8" t="str">
        <f t="shared" si="34"/>
        <v>974 01</v>
      </c>
      <c r="H574" s="1" t="str">
        <f t="shared" si="35"/>
        <v xml:space="preserve"> Golianova 3907/9, 974 01, Banská Bystrica</v>
      </c>
    </row>
    <row r="575" spans="1:8" x14ac:dyDescent="0.25">
      <c r="A575" s="2" t="s">
        <v>66</v>
      </c>
      <c r="B575" s="2">
        <v>8001</v>
      </c>
      <c r="C575" s="2" t="s">
        <v>657</v>
      </c>
      <c r="D575" s="2" t="s">
        <v>770</v>
      </c>
      <c r="E575" s="6" t="str">
        <f t="shared" si="32"/>
        <v>ASSESS</v>
      </c>
      <c r="F575" s="1" t="str">
        <f t="shared" si="33"/>
        <v>s.r.o.</v>
      </c>
      <c r="G575" s="8" t="str">
        <f t="shared" si="34"/>
        <v>080 01</v>
      </c>
      <c r="H575" s="1" t="str">
        <f t="shared" si="35"/>
        <v xml:space="preserve"> Floriánova 2, 080 01, Prešov</v>
      </c>
    </row>
    <row r="576" spans="1:8" x14ac:dyDescent="0.25">
      <c r="A576" s="2" t="s">
        <v>133</v>
      </c>
      <c r="B576" s="2">
        <v>82103</v>
      </c>
      <c r="C576" s="2" t="s">
        <v>856</v>
      </c>
      <c r="D576" s="2" t="s">
        <v>857</v>
      </c>
      <c r="E576" s="6" t="str">
        <f t="shared" si="32"/>
        <v>CONCORDIA Agency</v>
      </c>
      <c r="F576" s="1" t="str">
        <f t="shared" si="33"/>
        <v>s.r.o.</v>
      </c>
      <c r="G576" s="8" t="str">
        <f t="shared" si="34"/>
        <v>821 03</v>
      </c>
      <c r="H576" s="1" t="str">
        <f t="shared" si="35"/>
        <v xml:space="preserve"> Seberíniho 1, 821 03, Bratislava</v>
      </c>
    </row>
    <row r="577" spans="1:8" x14ac:dyDescent="0.25">
      <c r="A577" s="2" t="s">
        <v>46</v>
      </c>
      <c r="B577" s="2">
        <v>8901</v>
      </c>
      <c r="C577" s="2" t="s">
        <v>735</v>
      </c>
      <c r="D577" s="2" t="s">
        <v>736</v>
      </c>
      <c r="E577" s="6" t="str">
        <f t="shared" si="32"/>
        <v>ALSES</v>
      </c>
      <c r="F577" s="1" t="str">
        <f t="shared" si="33"/>
        <v>s.r.o.</v>
      </c>
      <c r="G577" s="8" t="str">
        <f t="shared" si="34"/>
        <v>089 01</v>
      </c>
      <c r="H577" s="1" t="str">
        <f t="shared" si="35"/>
        <v xml:space="preserve"> Centrálna 632/7, 089 01, Svidník</v>
      </c>
    </row>
    <row r="578" spans="1:8" x14ac:dyDescent="0.25">
      <c r="A578" s="2" t="s">
        <v>502</v>
      </c>
      <c r="B578" s="2">
        <v>8252</v>
      </c>
      <c r="C578" s="2" t="s">
        <v>1302</v>
      </c>
      <c r="D578" s="2">
        <v>17</v>
      </c>
      <c r="E578" s="6" t="str">
        <f t="shared" si="32"/>
        <v>RS plus</v>
      </c>
      <c r="F578" s="1" t="str">
        <f t="shared" si="33"/>
        <v>s.r.o.</v>
      </c>
      <c r="G578" s="8" t="str">
        <f t="shared" si="34"/>
        <v>082 52</v>
      </c>
      <c r="H578" s="1" t="str">
        <f t="shared" si="35"/>
        <v>17, 082 52, Dulova Ves</v>
      </c>
    </row>
    <row r="579" spans="1:8" x14ac:dyDescent="0.25">
      <c r="A579" s="2" t="s">
        <v>338</v>
      </c>
      <c r="B579" s="2">
        <v>8501</v>
      </c>
      <c r="C579" s="2" t="s">
        <v>861</v>
      </c>
      <c r="D579" s="2" t="s">
        <v>1115</v>
      </c>
      <c r="E579" s="6" t="str">
        <f t="shared" ref="E579:E642" si="36">LEFT(A579,FIND(",",A579)-1)</f>
        <v>JOTEK</v>
      </c>
      <c r="F579" s="1" t="str">
        <f t="shared" ref="F579:F642" si="37">RIGHT(A579,LEN(A579)-FIND(",",A579)-1)</f>
        <v>s.r.o.</v>
      </c>
      <c r="G579" s="8" t="str">
        <f t="shared" ref="G579:G642" si="38">IF(LEN(B579)&lt;5,CONCATENATE("0",LEFT(B579,2)," ",RIGHT(B579,2)),CONCATENATE(LEFT(B579,3)," ",RIGHT(B579,2)))</f>
        <v>085 01</v>
      </c>
      <c r="H579" s="1" t="str">
        <f t="shared" ref="H579:H642" si="39">CONCATENATE(D579,", ",G579,", ",C579)</f>
        <v xml:space="preserve"> Partizánska 46, 085 01, Bardejov</v>
      </c>
    </row>
    <row r="580" spans="1:8" x14ac:dyDescent="0.25">
      <c r="A580" s="2" t="s">
        <v>2</v>
      </c>
      <c r="B580" s="2">
        <v>5321</v>
      </c>
      <c r="C580" s="2" t="s">
        <v>659</v>
      </c>
      <c r="D580" s="2" t="s">
        <v>660</v>
      </c>
      <c r="E580" s="6" t="str">
        <f t="shared" si="36"/>
        <v>5 + 2</v>
      </c>
      <c r="F580" s="1" t="str">
        <f t="shared" si="37"/>
        <v>s.r.o.</v>
      </c>
      <c r="G580" s="8" t="str">
        <f t="shared" si="38"/>
        <v>053 21</v>
      </c>
      <c r="H580" s="1" t="str">
        <f t="shared" si="39"/>
        <v xml:space="preserve"> Sv.J.Nepomuckého 351/55, 053 21, Markušovce</v>
      </c>
    </row>
    <row r="581" spans="1:8" x14ac:dyDescent="0.25">
      <c r="A581" s="2" t="s">
        <v>567</v>
      </c>
      <c r="B581" s="2">
        <v>8001</v>
      </c>
      <c r="C581" s="2" t="s">
        <v>657</v>
      </c>
      <c r="D581" s="2" t="s">
        <v>1375</v>
      </c>
      <c r="E581" s="6" t="str">
        <f t="shared" si="36"/>
        <v>TOMS Prešov</v>
      </c>
      <c r="F581" s="1" t="str">
        <f t="shared" si="37"/>
        <v>s.r.o.</v>
      </c>
      <c r="G581" s="8" t="str">
        <f t="shared" si="38"/>
        <v>080 01</v>
      </c>
      <c r="H581" s="1" t="str">
        <f t="shared" si="39"/>
        <v xml:space="preserve"> Duchnovičovo nám. 1, 080 01, Prešov</v>
      </c>
    </row>
    <row r="582" spans="1:8" x14ac:dyDescent="0.25">
      <c r="A582" s="2" t="s">
        <v>341</v>
      </c>
      <c r="B582" s="2">
        <v>8212</v>
      </c>
      <c r="C582" s="2" t="s">
        <v>1086</v>
      </c>
      <c r="D582" s="2" t="s">
        <v>1118</v>
      </c>
      <c r="E582" s="6" t="str">
        <f t="shared" si="36"/>
        <v>KAPYCAR</v>
      </c>
      <c r="F582" s="1" t="str">
        <f t="shared" si="37"/>
        <v>s.r.o.</v>
      </c>
      <c r="G582" s="8" t="str">
        <f t="shared" si="38"/>
        <v>082 12</v>
      </c>
      <c r="H582" s="1" t="str">
        <f t="shared" si="39"/>
        <v xml:space="preserve"> Slovenská 632/1, 082 12, Kapušany</v>
      </c>
    </row>
    <row r="583" spans="1:8" x14ac:dyDescent="0.25">
      <c r="A583" s="2" t="s">
        <v>249</v>
      </c>
      <c r="B583" s="2">
        <v>8006</v>
      </c>
      <c r="C583" s="2" t="s">
        <v>1004</v>
      </c>
      <c r="D583" s="2" t="s">
        <v>1005</v>
      </c>
      <c r="E583" s="6" t="str">
        <f t="shared" si="36"/>
        <v>GALATOUR Prešov</v>
      </c>
      <c r="F583" s="1" t="str">
        <f t="shared" si="37"/>
        <v>s.r.o.</v>
      </c>
      <c r="G583" s="8" t="str">
        <f t="shared" si="38"/>
        <v>080 06</v>
      </c>
      <c r="H583" s="1" t="str">
        <f t="shared" si="39"/>
        <v xml:space="preserve"> Za potokom 6, 080 06, Ľubotice</v>
      </c>
    </row>
    <row r="584" spans="1:8" x14ac:dyDescent="0.25">
      <c r="A584" s="2" t="s">
        <v>622</v>
      </c>
      <c r="B584" s="2">
        <v>5801</v>
      </c>
      <c r="C584" s="2" t="s">
        <v>706</v>
      </c>
      <c r="D584" s="2" t="s">
        <v>1428</v>
      </c>
      <c r="E584" s="6" t="str">
        <f t="shared" si="36"/>
        <v>HEAVY SOFT</v>
      </c>
      <c r="F584" s="1" t="str">
        <f t="shared" si="37"/>
        <v>spol. s r.o.</v>
      </c>
      <c r="G584" s="8" t="str">
        <f t="shared" si="38"/>
        <v>058 01</v>
      </c>
      <c r="H584" s="1" t="str">
        <f t="shared" si="39"/>
        <v xml:space="preserve"> Podtatranská 4931/21, 058 01, Poprad</v>
      </c>
    </row>
    <row r="585" spans="1:8" x14ac:dyDescent="0.25">
      <c r="A585" s="2" t="s">
        <v>526</v>
      </c>
      <c r="B585" s="2">
        <v>8901</v>
      </c>
      <c r="C585" s="2" t="s">
        <v>735</v>
      </c>
      <c r="D585" s="2" t="s">
        <v>1329</v>
      </c>
      <c r="E585" s="6" t="str">
        <f t="shared" si="36"/>
        <v>SK EXPRES</v>
      </c>
      <c r="F585" s="1" t="str">
        <f t="shared" si="37"/>
        <v>s.r.o.</v>
      </c>
      <c r="G585" s="8" t="str">
        <f t="shared" si="38"/>
        <v>089 01</v>
      </c>
      <c r="H585" s="1" t="str">
        <f t="shared" si="39"/>
        <v xml:space="preserve"> 8. mája 494/20, 089 01, Svidník</v>
      </c>
    </row>
    <row r="586" spans="1:8" x14ac:dyDescent="0.25">
      <c r="A586" s="2" t="s">
        <v>447</v>
      </c>
      <c r="B586" s="2">
        <v>8001</v>
      </c>
      <c r="C586" s="2" t="s">
        <v>657</v>
      </c>
      <c r="D586" s="2" t="s">
        <v>1138</v>
      </c>
      <c r="E586" s="6" t="str">
        <f t="shared" si="36"/>
        <v>PERSONEL EFEKT</v>
      </c>
      <c r="F586" s="1" t="str">
        <f t="shared" si="37"/>
        <v>s.r.o.</v>
      </c>
      <c r="G586" s="8" t="str">
        <f t="shared" si="38"/>
        <v>080 01</v>
      </c>
      <c r="H586" s="1" t="str">
        <f t="shared" si="39"/>
        <v xml:space="preserve"> Slovenská 69, 080 01, Prešov</v>
      </c>
    </row>
    <row r="587" spans="1:8" x14ac:dyDescent="0.25">
      <c r="A587" s="2" t="s">
        <v>339</v>
      </c>
      <c r="B587" s="2">
        <v>2356</v>
      </c>
      <c r="C587" s="2" t="s">
        <v>1116</v>
      </c>
      <c r="D587" s="2">
        <v>332</v>
      </c>
      <c r="E587" s="6" t="str">
        <f t="shared" si="36"/>
        <v>K - TEN DREVOSKLAD</v>
      </c>
      <c r="F587" s="1" t="str">
        <f t="shared" si="37"/>
        <v>s.r.o.</v>
      </c>
      <c r="G587" s="8" t="str">
        <f t="shared" si="38"/>
        <v>023 56</v>
      </c>
      <c r="H587" s="1" t="str">
        <f t="shared" si="39"/>
        <v>332, 023 56, Makov</v>
      </c>
    </row>
    <row r="588" spans="1:8" x14ac:dyDescent="0.25">
      <c r="A588" s="2" t="s">
        <v>506</v>
      </c>
      <c r="B588" s="2">
        <v>82103</v>
      </c>
      <c r="C588" s="2" t="s">
        <v>683</v>
      </c>
      <c r="D588" s="2" t="s">
        <v>857</v>
      </c>
      <c r="E588" s="6" t="str">
        <f t="shared" si="36"/>
        <v>S.D.E.K.</v>
      </c>
      <c r="F588" s="1" t="str">
        <f t="shared" si="37"/>
        <v>s.r.o.</v>
      </c>
      <c r="G588" s="8" t="str">
        <f t="shared" si="38"/>
        <v>821 03</v>
      </c>
      <c r="H588" s="1" t="str">
        <f t="shared" si="39"/>
        <v xml:space="preserve"> Seberíniho 1, 821 03, Bratislava-Ružinov</v>
      </c>
    </row>
    <row r="589" spans="1:8" x14ac:dyDescent="0.25">
      <c r="A589" s="2" t="s">
        <v>641</v>
      </c>
      <c r="B589" s="2">
        <v>2201</v>
      </c>
      <c r="C589" s="2" t="s">
        <v>1351</v>
      </c>
      <c r="D589" s="2" t="s">
        <v>1449</v>
      </c>
      <c r="E589" s="6" t="str">
        <f t="shared" si="36"/>
        <v>RIVESTA</v>
      </c>
      <c r="F589" s="1" t="str">
        <f t="shared" si="37"/>
        <v>spol. s r.o.</v>
      </c>
      <c r="G589" s="8" t="str">
        <f t="shared" si="38"/>
        <v>022 01</v>
      </c>
      <c r="H589" s="1" t="str">
        <f t="shared" si="39"/>
        <v xml:space="preserve"> A.Bernoláka 2206/16, 022 01, Čadca</v>
      </c>
    </row>
    <row r="590" spans="1:8" x14ac:dyDescent="0.25">
      <c r="A590" s="2" t="s">
        <v>462</v>
      </c>
      <c r="B590" s="2">
        <v>3601</v>
      </c>
      <c r="C590" s="2" t="s">
        <v>1234</v>
      </c>
      <c r="D590" s="2" t="s">
        <v>1257</v>
      </c>
      <c r="E590" s="6" t="str">
        <f t="shared" si="36"/>
        <v>PRAMA</v>
      </c>
      <c r="F590" s="1" t="str">
        <f t="shared" si="37"/>
        <v>s.r.o.</v>
      </c>
      <c r="G590" s="8" t="str">
        <f t="shared" si="38"/>
        <v>036 01</v>
      </c>
      <c r="H590" s="1" t="str">
        <f t="shared" si="39"/>
        <v xml:space="preserve"> Jilemnického 8, 036 01, Martin</v>
      </c>
    </row>
    <row r="591" spans="1:8" x14ac:dyDescent="0.25">
      <c r="A591" s="2" t="s">
        <v>425</v>
      </c>
      <c r="B591" s="2">
        <v>3101</v>
      </c>
      <c r="C591" s="2" t="s">
        <v>793</v>
      </c>
      <c r="D591" s="2" t="s">
        <v>1217</v>
      </c>
      <c r="E591" s="6" t="str">
        <f t="shared" si="36"/>
        <v>OZO - Liptovský Mikuláš</v>
      </c>
      <c r="F591" s="1" t="str">
        <f t="shared" si="37"/>
        <v>s.r.o.</v>
      </c>
      <c r="G591" s="8" t="str">
        <f t="shared" si="38"/>
        <v>031 01</v>
      </c>
      <c r="H591" s="1" t="str">
        <f t="shared" si="39"/>
        <v xml:space="preserve"> Priemyselná 2053, 031 01, Liptovský Mikuláš</v>
      </c>
    </row>
    <row r="592" spans="1:8" x14ac:dyDescent="0.25">
      <c r="A592" s="2" t="s">
        <v>572</v>
      </c>
      <c r="B592" s="2">
        <v>1001</v>
      </c>
      <c r="C592" s="2" t="s">
        <v>753</v>
      </c>
      <c r="D592" s="2" t="s">
        <v>1381</v>
      </c>
      <c r="E592" s="6" t="str">
        <f t="shared" si="36"/>
        <v>Trenkwalder Czech</v>
      </c>
      <c r="F592" s="1" t="str">
        <f t="shared" si="37"/>
        <v>s.r.o.</v>
      </c>
      <c r="G592" s="8" t="str">
        <f t="shared" si="38"/>
        <v>010 01</v>
      </c>
      <c r="H592" s="1" t="str">
        <f t="shared" si="39"/>
        <v xml:space="preserve"> Mariánske námestie 11, 010 01, Žilina</v>
      </c>
    </row>
    <row r="593" spans="1:8" x14ac:dyDescent="0.25">
      <c r="A593" s="2" t="s">
        <v>549</v>
      </c>
      <c r="B593" s="2">
        <v>2201</v>
      </c>
      <c r="C593" s="2" t="s">
        <v>1351</v>
      </c>
      <c r="D593" s="2" t="s">
        <v>1352</v>
      </c>
      <c r="E593" s="6" t="str">
        <f t="shared" si="36"/>
        <v>Suniver</v>
      </c>
      <c r="F593" s="1" t="str">
        <f t="shared" si="37"/>
        <v>s.r.o.</v>
      </c>
      <c r="G593" s="8" t="str">
        <f t="shared" si="38"/>
        <v>022 01</v>
      </c>
      <c r="H593" s="1" t="str">
        <f t="shared" si="39"/>
        <v xml:space="preserve"> Matičné námestie 2847/3A, 022 01, Čadca</v>
      </c>
    </row>
    <row r="594" spans="1:8" x14ac:dyDescent="0.25">
      <c r="A594" s="2" t="s">
        <v>221</v>
      </c>
      <c r="B594" s="2">
        <v>1001</v>
      </c>
      <c r="C594" s="2" t="s">
        <v>753</v>
      </c>
      <c r="D594" s="2" t="s">
        <v>968</v>
      </c>
      <c r="E594" s="6" t="str">
        <f t="shared" si="36"/>
        <v>FEDOR</v>
      </c>
      <c r="F594" s="1" t="str">
        <f t="shared" si="37"/>
        <v>s.r.o.</v>
      </c>
      <c r="G594" s="8" t="str">
        <f t="shared" si="38"/>
        <v>010 01</v>
      </c>
      <c r="H594" s="1" t="str">
        <f t="shared" si="39"/>
        <v xml:space="preserve"> Majerská 3115/14, 010 01, Žilina</v>
      </c>
    </row>
    <row r="595" spans="1:8" x14ac:dyDescent="0.25">
      <c r="A595" s="2" t="s">
        <v>443</v>
      </c>
      <c r="B595" s="2">
        <v>3601</v>
      </c>
      <c r="C595" s="2" t="s">
        <v>1234</v>
      </c>
      <c r="D595" s="2" t="s">
        <v>1235</v>
      </c>
      <c r="E595" s="6" t="str">
        <f t="shared" si="36"/>
        <v>PERSONAL SQ</v>
      </c>
      <c r="F595" s="1" t="str">
        <f t="shared" si="37"/>
        <v>s.r.o.</v>
      </c>
      <c r="G595" s="8" t="str">
        <f t="shared" si="38"/>
        <v>036 01</v>
      </c>
      <c r="H595" s="1" t="str">
        <f t="shared" si="39"/>
        <v xml:space="preserve"> Červenej armády 1, 036 01, Martin</v>
      </c>
    </row>
    <row r="596" spans="1:8" x14ac:dyDescent="0.25">
      <c r="A596" s="2" t="s">
        <v>401</v>
      </c>
      <c r="B596" s="2">
        <v>2401</v>
      </c>
      <c r="C596" s="2" t="s">
        <v>1192</v>
      </c>
      <c r="D596" s="2" t="s">
        <v>1193</v>
      </c>
      <c r="E596" s="6" t="str">
        <f t="shared" si="36"/>
        <v>M-PROMEX</v>
      </c>
      <c r="F596" s="1" t="str">
        <f t="shared" si="37"/>
        <v>s.r.o.</v>
      </c>
      <c r="G596" s="8" t="str">
        <f t="shared" si="38"/>
        <v>024 01</v>
      </c>
      <c r="H596" s="1" t="str">
        <f t="shared" si="39"/>
        <v xml:space="preserve"> Kukučínova 2599, 024 01, Kysucké Nové Mesto</v>
      </c>
    </row>
    <row r="597" spans="1:8" x14ac:dyDescent="0.25">
      <c r="A597" s="2" t="s">
        <v>413</v>
      </c>
      <c r="B597" s="2">
        <v>1001</v>
      </c>
      <c r="C597" s="2" t="s">
        <v>753</v>
      </c>
      <c r="D597" s="2" t="s">
        <v>1205</v>
      </c>
      <c r="E597" s="6" t="str">
        <f t="shared" si="36"/>
        <v>NOLAN</v>
      </c>
      <c r="F597" s="1" t="str">
        <f t="shared" si="37"/>
        <v>s.r.o.</v>
      </c>
      <c r="G597" s="8" t="str">
        <f t="shared" si="38"/>
        <v>010 01</v>
      </c>
      <c r="H597" s="1" t="str">
        <f t="shared" si="39"/>
        <v xml:space="preserve"> Limbova 16, 010 01, Žilina</v>
      </c>
    </row>
    <row r="598" spans="1:8" x14ac:dyDescent="0.25">
      <c r="A598" s="2" t="s">
        <v>6</v>
      </c>
      <c r="B598" s="2">
        <v>2901</v>
      </c>
      <c r="C598" s="2" t="s">
        <v>666</v>
      </c>
      <c r="D598" s="2" t="s">
        <v>667</v>
      </c>
      <c r="E598" s="6" t="str">
        <f t="shared" si="36"/>
        <v>A.G. trade Slovakia</v>
      </c>
      <c r="F598" s="1" t="str">
        <f t="shared" si="37"/>
        <v>s.r.o.</v>
      </c>
      <c r="G598" s="8" t="str">
        <f t="shared" si="38"/>
        <v>029 01</v>
      </c>
      <c r="H598" s="1" t="str">
        <f t="shared" si="39"/>
        <v xml:space="preserve"> Ul. Miestneho priemyslu 1029, 029 01, Námestovo</v>
      </c>
    </row>
    <row r="599" spans="1:8" x14ac:dyDescent="0.25">
      <c r="A599" s="2" t="s">
        <v>130</v>
      </c>
      <c r="B599" s="2">
        <v>3101</v>
      </c>
      <c r="C599" s="2" t="s">
        <v>793</v>
      </c>
      <c r="D599" s="2" t="s">
        <v>853</v>
      </c>
      <c r="E599" s="6" t="str">
        <f t="shared" si="36"/>
        <v>COMTESSA Consulting</v>
      </c>
      <c r="F599" s="1" t="str">
        <f t="shared" si="37"/>
        <v>s.r.o.</v>
      </c>
      <c r="G599" s="8" t="str">
        <f t="shared" si="38"/>
        <v>031 01</v>
      </c>
      <c r="H599" s="1" t="str">
        <f t="shared" si="39"/>
        <v xml:space="preserve"> Školská 10, 031 01, Liptovský Mikuláš</v>
      </c>
    </row>
    <row r="600" spans="1:8" x14ac:dyDescent="0.25">
      <c r="A600" s="2" t="s">
        <v>614</v>
      </c>
      <c r="B600" s="2">
        <v>83103</v>
      </c>
      <c r="C600" s="2" t="s">
        <v>671</v>
      </c>
      <c r="D600" s="2" t="s">
        <v>1420</v>
      </c>
      <c r="E600" s="6" t="str">
        <f t="shared" si="36"/>
        <v>BUSINESS ESSENTIALS</v>
      </c>
      <c r="F600" s="1" t="str">
        <f t="shared" si="37"/>
        <v>spol. s r.o.</v>
      </c>
      <c r="G600" s="8" t="str">
        <f t="shared" si="38"/>
        <v>831 03</v>
      </c>
      <c r="H600" s="1" t="str">
        <f t="shared" si="39"/>
        <v xml:space="preserve"> Matičná 29, 831 03, Bratislava-Nové Mesto</v>
      </c>
    </row>
    <row r="601" spans="1:8" x14ac:dyDescent="0.25">
      <c r="A601" s="2" t="s">
        <v>157</v>
      </c>
      <c r="B601" s="2">
        <v>82101</v>
      </c>
      <c r="C601" s="2" t="s">
        <v>683</v>
      </c>
      <c r="D601" s="2" t="s">
        <v>884</v>
      </c>
      <c r="E601" s="6" t="str">
        <f t="shared" si="36"/>
        <v>DEKRA kvalifikácia a poradenstvo</v>
      </c>
      <c r="F601" s="1" t="str">
        <f t="shared" si="37"/>
        <v>s.r.o.</v>
      </c>
      <c r="G601" s="8" t="str">
        <f t="shared" si="38"/>
        <v>821 01</v>
      </c>
      <c r="H601" s="1" t="str">
        <f t="shared" si="39"/>
        <v xml:space="preserve"> Drieňova 3, 821 01, Bratislava-Ružinov</v>
      </c>
    </row>
    <row r="602" spans="1:8" x14ac:dyDescent="0.25">
      <c r="A602" s="2" t="s">
        <v>493</v>
      </c>
      <c r="B602" s="2">
        <v>1701</v>
      </c>
      <c r="C602" s="2" t="s">
        <v>750</v>
      </c>
      <c r="D602" s="2" t="s">
        <v>1291</v>
      </c>
      <c r="E602" s="6" t="str">
        <f t="shared" si="36"/>
        <v>Regidis</v>
      </c>
      <c r="F602" s="1" t="str">
        <f t="shared" si="37"/>
        <v>s.r.o.</v>
      </c>
      <c r="G602" s="8" t="str">
        <f t="shared" si="38"/>
        <v>017 01</v>
      </c>
      <c r="H602" s="1" t="str">
        <f t="shared" si="39"/>
        <v xml:space="preserve"> M.R.Štefánika 157/45, 017 01, Považská Bystrica</v>
      </c>
    </row>
    <row r="603" spans="1:8" x14ac:dyDescent="0.25">
      <c r="A603" s="2" t="s">
        <v>359</v>
      </c>
      <c r="B603" s="2">
        <v>97202</v>
      </c>
      <c r="C603" s="2" t="s">
        <v>1139</v>
      </c>
      <c r="D603" s="2">
        <v>151</v>
      </c>
      <c r="E603" s="6" t="str">
        <f t="shared" si="36"/>
        <v>LIMPID</v>
      </c>
      <c r="F603" s="1" t="str">
        <f t="shared" si="37"/>
        <v>s.r.o.</v>
      </c>
      <c r="G603" s="8" t="str">
        <f t="shared" si="38"/>
        <v>972 02</v>
      </c>
      <c r="H603" s="1" t="str">
        <f t="shared" si="39"/>
        <v>151, 972 02, Kocurany</v>
      </c>
    </row>
    <row r="604" spans="1:8" x14ac:dyDescent="0.25">
      <c r="A604" s="2" t="s">
        <v>129</v>
      </c>
      <c r="B604" s="2">
        <v>1841</v>
      </c>
      <c r="C604" s="2" t="s">
        <v>851</v>
      </c>
      <c r="D604" s="2" t="s">
        <v>852</v>
      </c>
      <c r="E604" s="6" t="str">
        <f t="shared" si="36"/>
        <v>CML Slovakia</v>
      </c>
      <c r="F604" s="1" t="str">
        <f t="shared" si="37"/>
        <v>s.r.o.</v>
      </c>
      <c r="G604" s="8" t="str">
        <f t="shared" si="38"/>
        <v>018 41</v>
      </c>
      <c r="H604" s="1" t="str">
        <f t="shared" si="39"/>
        <v xml:space="preserve"> Centrum II 91/47, 018 41, Dubnica nad Váhom</v>
      </c>
    </row>
    <row r="605" spans="1:8" x14ac:dyDescent="0.25">
      <c r="A605" s="2" t="s">
        <v>251</v>
      </c>
      <c r="B605" s="2">
        <v>1701</v>
      </c>
      <c r="C605" s="2" t="s">
        <v>750</v>
      </c>
      <c r="D605" s="2" t="s">
        <v>1007</v>
      </c>
      <c r="E605" s="6" t="str">
        <f t="shared" si="36"/>
        <v>GARAND</v>
      </c>
      <c r="F605" s="1" t="str">
        <f t="shared" si="37"/>
        <v>s.r.o.</v>
      </c>
      <c r="G605" s="8" t="str">
        <f t="shared" si="38"/>
        <v>017 01</v>
      </c>
      <c r="H605" s="1" t="str">
        <f t="shared" si="39"/>
        <v xml:space="preserve"> Centrum 27/32, 017 01, Považská Bystrica</v>
      </c>
    </row>
    <row r="606" spans="1:8" x14ac:dyDescent="0.25">
      <c r="A606" s="2" t="s">
        <v>214</v>
      </c>
      <c r="B606" s="2">
        <v>91105</v>
      </c>
      <c r="C606" s="2" t="s">
        <v>722</v>
      </c>
      <c r="D606" s="2" t="s">
        <v>960</v>
      </c>
      <c r="E606" s="6" t="str">
        <f t="shared" si="36"/>
        <v>EUROTIM GmbH</v>
      </c>
      <c r="F606" s="1" t="str">
        <f t="shared" si="37"/>
        <v>s.r.o.</v>
      </c>
      <c r="G606" s="8" t="str">
        <f t="shared" si="38"/>
        <v>911 05</v>
      </c>
      <c r="H606" s="1" t="str">
        <f t="shared" si="39"/>
        <v xml:space="preserve"> Bavlnárska 14, 911 05, Trenčín</v>
      </c>
    </row>
    <row r="607" spans="1:8" x14ac:dyDescent="0.25">
      <c r="A607" s="2" t="s">
        <v>86</v>
      </c>
      <c r="B607" s="2">
        <v>97101</v>
      </c>
      <c r="C607" s="2" t="s">
        <v>691</v>
      </c>
      <c r="D607" s="2" t="s">
        <v>792</v>
      </c>
      <c r="E607" s="6" t="str">
        <f t="shared" si="36"/>
        <v>B&amp;B company</v>
      </c>
      <c r="F607" s="1" t="str">
        <f t="shared" si="37"/>
        <v>s.r.o.</v>
      </c>
      <c r="G607" s="8" t="str">
        <f t="shared" si="38"/>
        <v>971 01</v>
      </c>
      <c r="H607" s="1" t="str">
        <f t="shared" si="39"/>
        <v xml:space="preserve"> Mišíka 6, 971 01, Prievidza</v>
      </c>
    </row>
    <row r="608" spans="1:8" x14ac:dyDescent="0.25">
      <c r="A608" s="2" t="s">
        <v>652</v>
      </c>
      <c r="B608" s="2">
        <v>97247</v>
      </c>
      <c r="C608" s="2" t="s">
        <v>1175</v>
      </c>
      <c r="D608" s="2" t="s">
        <v>1176</v>
      </c>
      <c r="E608" s="6" t="str">
        <f t="shared" si="36"/>
        <v>MFW Weber - Slovakia</v>
      </c>
      <c r="F608" s="1" t="str">
        <f t="shared" si="37"/>
        <v>s.r.o.</v>
      </c>
      <c r="G608" s="8" t="str">
        <f t="shared" si="38"/>
        <v>972 47</v>
      </c>
      <c r="H608" s="1" t="str">
        <f t="shared" si="39"/>
        <v xml:space="preserve"> Hviezdoslavova 423, 972 47, Oslany</v>
      </c>
    </row>
    <row r="609" spans="1:8" x14ac:dyDescent="0.25">
      <c r="A609" s="2" t="s">
        <v>579</v>
      </c>
      <c r="B609" s="2">
        <v>85101</v>
      </c>
      <c r="C609" s="2" t="s">
        <v>836</v>
      </c>
      <c r="D609" s="2" t="s">
        <v>841</v>
      </c>
      <c r="E609" s="6" t="str">
        <f t="shared" si="36"/>
        <v>Universal Consulting</v>
      </c>
      <c r="F609" s="1" t="str">
        <f t="shared" si="37"/>
        <v>s.r.o.</v>
      </c>
      <c r="G609" s="8" t="str">
        <f t="shared" si="38"/>
        <v>851 01</v>
      </c>
      <c r="H609" s="1" t="str">
        <f t="shared" si="39"/>
        <v xml:space="preserve"> Einsteinova 24, 851 01, Bratislava - Petržalka</v>
      </c>
    </row>
    <row r="610" spans="1:8" x14ac:dyDescent="0.25">
      <c r="A610" s="2" t="s">
        <v>472</v>
      </c>
      <c r="B610" s="2">
        <v>91101</v>
      </c>
      <c r="C610" s="2" t="s">
        <v>722</v>
      </c>
      <c r="D610" s="2" t="s">
        <v>1267</v>
      </c>
      <c r="E610" s="6" t="str">
        <f t="shared" si="36"/>
        <v>ProfiStart Partners</v>
      </c>
      <c r="F610" s="1" t="str">
        <f t="shared" si="37"/>
        <v>s.r.o.</v>
      </c>
      <c r="G610" s="8" t="str">
        <f t="shared" si="38"/>
        <v>911 01</v>
      </c>
      <c r="H610" s="1" t="str">
        <f t="shared" si="39"/>
        <v xml:space="preserve"> Nám. sv. Anny 23, 911 01, Trenčín</v>
      </c>
    </row>
    <row r="611" spans="1:8" x14ac:dyDescent="0.25">
      <c r="A611" s="2" t="s">
        <v>110</v>
      </c>
      <c r="B611" s="2">
        <v>81105</v>
      </c>
      <c r="C611" s="2" t="s">
        <v>681</v>
      </c>
      <c r="D611" s="2" t="s">
        <v>825</v>
      </c>
      <c r="E611" s="6" t="str">
        <f t="shared" si="36"/>
        <v>Bridge It</v>
      </c>
      <c r="F611" s="1" t="str">
        <f t="shared" si="37"/>
        <v>s.r.o.</v>
      </c>
      <c r="G611" s="8" t="str">
        <f t="shared" si="38"/>
        <v>811 05</v>
      </c>
      <c r="H611" s="1" t="str">
        <f t="shared" si="39"/>
        <v xml:space="preserve"> Gunduličova 4, 811 05, Bratislava - Staré Mesto</v>
      </c>
    </row>
    <row r="612" spans="1:8" x14ac:dyDescent="0.25">
      <c r="A612" s="2" t="s">
        <v>318</v>
      </c>
      <c r="B612" s="2">
        <v>1841</v>
      </c>
      <c r="C612" s="2" t="s">
        <v>851</v>
      </c>
      <c r="D612" s="2" t="s">
        <v>1090</v>
      </c>
      <c r="E612" s="6" t="str">
        <f t="shared" si="36"/>
        <v>JACK</v>
      </c>
      <c r="F612" s="1" t="str">
        <f t="shared" si="37"/>
        <v>s.r.o.</v>
      </c>
      <c r="G612" s="8" t="str">
        <f t="shared" si="38"/>
        <v>018 41</v>
      </c>
      <c r="H612" s="1" t="str">
        <f t="shared" si="39"/>
        <v xml:space="preserve"> Pod hájom 1359/140, 018 41, Dubnica nad Váhom</v>
      </c>
    </row>
    <row r="613" spans="1:8" x14ac:dyDescent="0.25">
      <c r="A613" s="2" t="s">
        <v>131</v>
      </c>
      <c r="B613" s="2">
        <v>91101</v>
      </c>
      <c r="C613" s="2" t="s">
        <v>722</v>
      </c>
      <c r="D613" s="2" t="s">
        <v>854</v>
      </c>
      <c r="E613" s="6" t="str">
        <f t="shared" si="36"/>
        <v>CON-ADCO</v>
      </c>
      <c r="F613" s="1" t="str">
        <f t="shared" si="37"/>
        <v>s.r.o.</v>
      </c>
      <c r="G613" s="8" t="str">
        <f t="shared" si="38"/>
        <v>911 01</v>
      </c>
      <c r="H613" s="1" t="str">
        <f t="shared" si="39"/>
        <v xml:space="preserve"> Legionárska 35, 911 01, Trenčín</v>
      </c>
    </row>
    <row r="614" spans="1:8" x14ac:dyDescent="0.25">
      <c r="A614" s="2" t="s">
        <v>168</v>
      </c>
      <c r="B614" s="2">
        <v>2063</v>
      </c>
      <c r="C614" s="2" t="s">
        <v>895</v>
      </c>
      <c r="D614" s="2">
        <v>233</v>
      </c>
      <c r="E614" s="6" t="str">
        <f t="shared" si="36"/>
        <v>Domatos</v>
      </c>
      <c r="F614" s="1" t="str">
        <f t="shared" si="37"/>
        <v>s.r.o.</v>
      </c>
      <c r="G614" s="8" t="str">
        <f t="shared" si="38"/>
        <v>020 63</v>
      </c>
      <c r="H614" s="1" t="str">
        <f t="shared" si="39"/>
        <v>233, 020 63, Lednica</v>
      </c>
    </row>
    <row r="615" spans="1:8" x14ac:dyDescent="0.25">
      <c r="A615" s="2" t="s">
        <v>136</v>
      </c>
      <c r="B615" s="2">
        <v>91101</v>
      </c>
      <c r="C615" s="2" t="s">
        <v>722</v>
      </c>
      <c r="D615" s="2" t="s">
        <v>854</v>
      </c>
      <c r="E615" s="6" t="str">
        <f t="shared" si="36"/>
        <v>Connecta</v>
      </c>
      <c r="F615" s="1" t="str">
        <f t="shared" si="37"/>
        <v>s.r.o.</v>
      </c>
      <c r="G615" s="8" t="str">
        <f t="shared" si="38"/>
        <v>911 01</v>
      </c>
      <c r="H615" s="1" t="str">
        <f t="shared" si="39"/>
        <v xml:space="preserve"> Legionárska 35, 911 01, Trenčín</v>
      </c>
    </row>
    <row r="616" spans="1:8" x14ac:dyDescent="0.25">
      <c r="A616" s="2" t="s">
        <v>616</v>
      </c>
      <c r="B616" s="2">
        <v>81108</v>
      </c>
      <c r="C616" s="2" t="s">
        <v>668</v>
      </c>
      <c r="D616" s="2" t="s">
        <v>1422</v>
      </c>
      <c r="E616" s="6" t="str">
        <f t="shared" si="36"/>
        <v>EXACT RECRUITMENT</v>
      </c>
      <c r="F616" s="1" t="str">
        <f t="shared" si="37"/>
        <v>spol. s r.o.</v>
      </c>
      <c r="G616" s="8" t="str">
        <f t="shared" si="38"/>
        <v>811 08</v>
      </c>
      <c r="H616" s="1" t="str">
        <f t="shared" si="39"/>
        <v xml:space="preserve"> Špitálska 27, 811 08, Bratislava-Staré Mesto</v>
      </c>
    </row>
    <row r="617" spans="1:8" x14ac:dyDescent="0.25">
      <c r="A617" s="2" t="s">
        <v>201</v>
      </c>
      <c r="B617" s="2">
        <v>92701</v>
      </c>
      <c r="C617" s="2" t="s">
        <v>689</v>
      </c>
      <c r="D617" s="2" t="s">
        <v>942</v>
      </c>
      <c r="E617" s="6" t="str">
        <f t="shared" si="36"/>
        <v>EUROCASA</v>
      </c>
      <c r="F617" s="1" t="str">
        <f t="shared" si="37"/>
        <v>s.r.o.</v>
      </c>
      <c r="G617" s="8" t="str">
        <f t="shared" si="38"/>
        <v>927 01</v>
      </c>
      <c r="H617" s="1" t="str">
        <f t="shared" si="39"/>
        <v xml:space="preserve"> P. J. Šafárika 376/3, 927 01, Šaľa</v>
      </c>
    </row>
    <row r="618" spans="1:8" x14ac:dyDescent="0.25">
      <c r="A618" s="2" t="s">
        <v>640</v>
      </c>
      <c r="B618" s="2">
        <v>92701</v>
      </c>
      <c r="C618" s="2" t="s">
        <v>689</v>
      </c>
      <c r="D618" s="2" t="s">
        <v>1448</v>
      </c>
      <c r="E618" s="6" t="str">
        <f t="shared" si="36"/>
        <v>reQUEST</v>
      </c>
      <c r="F618" s="1" t="str">
        <f t="shared" si="37"/>
        <v>spol. s r.o.</v>
      </c>
      <c r="G618" s="8" t="str">
        <f t="shared" si="38"/>
        <v>927 01</v>
      </c>
      <c r="H618" s="1" t="str">
        <f t="shared" si="39"/>
        <v xml:space="preserve"> Kráľovská 828/2, 927 01, Šaľa</v>
      </c>
    </row>
    <row r="619" spans="1:8" x14ac:dyDescent="0.25">
      <c r="A619" s="2" t="s">
        <v>433</v>
      </c>
      <c r="B619" s="2">
        <v>92901</v>
      </c>
      <c r="C619" s="2" t="s">
        <v>797</v>
      </c>
      <c r="D619" s="2" t="s">
        <v>1225</v>
      </c>
      <c r="E619" s="6" t="str">
        <f t="shared" si="36"/>
        <v>Pannon - Work Slovakia</v>
      </c>
      <c r="F619" s="1" t="str">
        <f t="shared" si="37"/>
        <v>s.r.o.</v>
      </c>
      <c r="G619" s="8" t="str">
        <f t="shared" si="38"/>
        <v>929 01</v>
      </c>
      <c r="H619" s="1" t="str">
        <f t="shared" si="39"/>
        <v xml:space="preserve"> ul. biskupa Kondého 4577/18, 929 01, Dunajská Streda</v>
      </c>
    </row>
    <row r="620" spans="1:8" x14ac:dyDescent="0.25">
      <c r="A620" s="2" t="s">
        <v>63</v>
      </c>
      <c r="B620" s="2">
        <v>90501</v>
      </c>
      <c r="C620" s="2" t="s">
        <v>765</v>
      </c>
      <c r="D620" s="2" t="s">
        <v>766</v>
      </c>
      <c r="E620" s="6" t="str">
        <f t="shared" si="36"/>
        <v>ARTEP - MB</v>
      </c>
      <c r="F620" s="1" t="str">
        <f t="shared" si="37"/>
        <v>s.r.o.</v>
      </c>
      <c r="G620" s="8" t="str">
        <f t="shared" si="38"/>
        <v>905 01</v>
      </c>
      <c r="H620" s="1" t="str">
        <f t="shared" si="39"/>
        <v xml:space="preserve"> Priemyselná 278, 905 01, Senica</v>
      </c>
    </row>
    <row r="621" spans="1:8" x14ac:dyDescent="0.25">
      <c r="A621" s="2" t="s">
        <v>547</v>
      </c>
      <c r="B621" s="2">
        <v>91701</v>
      </c>
      <c r="C621" s="2" t="s">
        <v>695</v>
      </c>
      <c r="D621" s="2" t="s">
        <v>1350</v>
      </c>
      <c r="E621" s="6" t="str">
        <f t="shared" si="36"/>
        <v>SUMATRA</v>
      </c>
      <c r="F621" s="1" t="str">
        <f t="shared" si="37"/>
        <v>s.r.o.</v>
      </c>
      <c r="G621" s="8" t="str">
        <f t="shared" si="38"/>
        <v>917 01</v>
      </c>
      <c r="H621" s="1" t="str">
        <f t="shared" si="39"/>
        <v xml:space="preserve"> Odbojárska 34, 917 01, Trnava</v>
      </c>
    </row>
    <row r="622" spans="1:8" x14ac:dyDescent="0.25">
      <c r="A622" s="2" t="s">
        <v>442</v>
      </c>
      <c r="B622" s="2">
        <v>91701</v>
      </c>
      <c r="C622" s="2" t="s">
        <v>695</v>
      </c>
      <c r="D622" s="2" t="s">
        <v>1233</v>
      </c>
      <c r="E622" s="6" t="str">
        <f t="shared" si="36"/>
        <v>Personal servis</v>
      </c>
      <c r="F622" s="1" t="str">
        <f t="shared" si="37"/>
        <v>s.r.o.</v>
      </c>
      <c r="G622" s="8" t="str">
        <f t="shared" si="38"/>
        <v>917 01</v>
      </c>
      <c r="H622" s="1" t="str">
        <f t="shared" si="39"/>
        <v xml:space="preserve"> Kapitulská 26, 917 01, Trnava</v>
      </c>
    </row>
    <row r="623" spans="1:8" x14ac:dyDescent="0.25">
      <c r="A623" s="2" t="s">
        <v>505</v>
      </c>
      <c r="B623" s="2">
        <v>90501</v>
      </c>
      <c r="C623" s="2" t="s">
        <v>765</v>
      </c>
      <c r="D623" s="2" t="s">
        <v>766</v>
      </c>
      <c r="E623" s="6" t="str">
        <f t="shared" si="36"/>
        <v>S A P A</v>
      </c>
      <c r="F623" s="1" t="str">
        <f t="shared" si="37"/>
        <v>s.r.o.</v>
      </c>
      <c r="G623" s="8" t="str">
        <f t="shared" si="38"/>
        <v>905 01</v>
      </c>
      <c r="H623" s="1" t="str">
        <f t="shared" si="39"/>
        <v xml:space="preserve"> Priemyselná 278, 905 01, Senica</v>
      </c>
    </row>
    <row r="624" spans="1:8" x14ac:dyDescent="0.25">
      <c r="A624" s="2" t="s">
        <v>633</v>
      </c>
      <c r="B624" s="2">
        <v>91701</v>
      </c>
      <c r="C624" s="2" t="s">
        <v>695</v>
      </c>
      <c r="D624" s="2" t="s">
        <v>1440</v>
      </c>
      <c r="E624" s="6" t="str">
        <f t="shared" si="36"/>
        <v>K + CH</v>
      </c>
      <c r="F624" s="1" t="str">
        <f t="shared" si="37"/>
        <v>spol. s r.o.</v>
      </c>
      <c r="G624" s="8" t="str">
        <f t="shared" si="38"/>
        <v>917 01</v>
      </c>
      <c r="H624" s="1" t="str">
        <f t="shared" si="39"/>
        <v xml:space="preserve"> Hlboká 5, 917 01, Trnava</v>
      </c>
    </row>
    <row r="625" spans="1:8" x14ac:dyDescent="0.25">
      <c r="A625" s="2" t="s">
        <v>611</v>
      </c>
      <c r="B625" s="2">
        <v>82109</v>
      </c>
      <c r="C625" s="2" t="s">
        <v>663</v>
      </c>
      <c r="D625" s="2" t="s">
        <v>688</v>
      </c>
      <c r="E625" s="6" t="str">
        <f t="shared" si="36"/>
        <v>ADECCO</v>
      </c>
      <c r="F625" s="1" t="str">
        <f t="shared" si="37"/>
        <v>spol. s r.o.</v>
      </c>
      <c r="G625" s="8" t="str">
        <f t="shared" si="38"/>
        <v>821 09</v>
      </c>
      <c r="H625" s="1" t="str">
        <f t="shared" si="39"/>
        <v xml:space="preserve"> Mlynské Nivy 45, 821 09, Bratislava - Ružinov</v>
      </c>
    </row>
    <row r="626" spans="1:8" x14ac:dyDescent="0.25">
      <c r="A626" s="2" t="s">
        <v>611</v>
      </c>
      <c r="B626" s="2">
        <v>15800</v>
      </c>
      <c r="C626" s="2" t="s">
        <v>1417</v>
      </c>
      <c r="D626" s="2" t="s">
        <v>1418</v>
      </c>
      <c r="E626" s="6" t="str">
        <f t="shared" si="36"/>
        <v>ADECCO</v>
      </c>
      <c r="F626" s="1" t="str">
        <f t="shared" si="37"/>
        <v>spol. s r.o.</v>
      </c>
      <c r="G626" s="8" t="str">
        <f t="shared" si="38"/>
        <v>158 00</v>
      </c>
      <c r="H626" s="1" t="str">
        <f t="shared" si="39"/>
        <v xml:space="preserve"> Radlická 113a/714, 158 00, Praha 5-Nové Butovice </v>
      </c>
    </row>
    <row r="627" spans="1:8" x14ac:dyDescent="0.25">
      <c r="A627" s="2" t="s">
        <v>322</v>
      </c>
      <c r="B627" s="2">
        <v>97701</v>
      </c>
      <c r="C627" s="2" t="s">
        <v>1096</v>
      </c>
      <c r="D627" s="2" t="s">
        <v>1097</v>
      </c>
      <c r="E627" s="6" t="str">
        <f t="shared" si="36"/>
        <v>JHOLE</v>
      </c>
      <c r="F627" s="1" t="str">
        <f t="shared" si="37"/>
        <v>s.r.o.</v>
      </c>
      <c r="G627" s="8" t="str">
        <f t="shared" si="38"/>
        <v>977 01</v>
      </c>
      <c r="H627" s="1" t="str">
        <f t="shared" si="39"/>
        <v xml:space="preserve"> Clementisa 7, 977 01, Brezno</v>
      </c>
    </row>
    <row r="628" spans="1:8" x14ac:dyDescent="0.25">
      <c r="A628" s="2" t="s">
        <v>399</v>
      </c>
      <c r="B628" s="2">
        <v>96653</v>
      </c>
      <c r="C628" s="2" t="s">
        <v>1189</v>
      </c>
      <c r="D628" s="2" t="s">
        <v>1190</v>
      </c>
      <c r="E628" s="6" t="str">
        <f t="shared" si="36"/>
        <v>MONTSERVICE</v>
      </c>
      <c r="F628" s="1" t="str">
        <f t="shared" si="37"/>
        <v>s.r.o.</v>
      </c>
      <c r="G628" s="8" t="str">
        <f t="shared" si="38"/>
        <v>966 53</v>
      </c>
      <c r="H628" s="1" t="str">
        <f t="shared" si="39"/>
        <v xml:space="preserve"> Hlavná 14/6, 966 53, Hronský Beňadik</v>
      </c>
    </row>
    <row r="629" spans="1:8" x14ac:dyDescent="0.25">
      <c r="A629" s="2" t="s">
        <v>431</v>
      </c>
      <c r="B629" s="2">
        <v>97101</v>
      </c>
      <c r="C629" s="2" t="s">
        <v>691</v>
      </c>
      <c r="D629" s="2" t="s">
        <v>1224</v>
      </c>
      <c r="E629" s="6" t="str">
        <f t="shared" si="36"/>
        <v>PACTA</v>
      </c>
      <c r="F629" s="1" t="str">
        <f t="shared" si="37"/>
        <v>s.r.o.</v>
      </c>
      <c r="G629" s="8" t="str">
        <f t="shared" si="38"/>
        <v>971 01</v>
      </c>
      <c r="H629" s="1" t="str">
        <f t="shared" si="39"/>
        <v xml:space="preserve"> M. Rázusa 21/22, 971 01, Prievidza</v>
      </c>
    </row>
    <row r="630" spans="1:8" x14ac:dyDescent="0.25">
      <c r="A630" s="2" t="s">
        <v>184</v>
      </c>
      <c r="B630" s="2">
        <v>85101</v>
      </c>
      <c r="C630" s="2" t="s">
        <v>676</v>
      </c>
      <c r="D630" s="2" t="s">
        <v>918</v>
      </c>
      <c r="E630" s="6" t="str">
        <f t="shared" si="36"/>
        <v>ELC</v>
      </c>
      <c r="F630" s="1" t="str">
        <f t="shared" si="37"/>
        <v>s.r.o.</v>
      </c>
      <c r="G630" s="8" t="str">
        <f t="shared" si="38"/>
        <v>851 01</v>
      </c>
      <c r="H630" s="1" t="str">
        <f t="shared" si="39"/>
        <v xml:space="preserve"> Wolkrova 37, 851 01, Bratislava-Petržalka</v>
      </c>
    </row>
    <row r="631" spans="1:8" x14ac:dyDescent="0.25">
      <c r="A631" s="2" t="s">
        <v>159</v>
      </c>
      <c r="B631" s="2">
        <v>84102</v>
      </c>
      <c r="C631" s="2" t="s">
        <v>795</v>
      </c>
      <c r="D631" s="2" t="s">
        <v>886</v>
      </c>
      <c r="E631" s="6" t="str">
        <f t="shared" si="36"/>
        <v>DELTA PARTNERS</v>
      </c>
      <c r="F631" s="1" t="str">
        <f t="shared" si="37"/>
        <v>s.r.o.</v>
      </c>
      <c r="G631" s="8" t="str">
        <f t="shared" si="38"/>
        <v>841 02</v>
      </c>
      <c r="H631" s="1" t="str">
        <f t="shared" si="39"/>
        <v xml:space="preserve"> Karola Adlera 15, 841 02, Bratislava-Dúbravka</v>
      </c>
    </row>
    <row r="632" spans="1:8" x14ac:dyDescent="0.25">
      <c r="A632" s="2" t="s">
        <v>369</v>
      </c>
      <c r="B632" s="2">
        <v>94301</v>
      </c>
      <c r="C632" s="2" t="s">
        <v>987</v>
      </c>
      <c r="D632" s="2" t="s">
        <v>1150</v>
      </c>
      <c r="E632" s="6" t="str">
        <f t="shared" si="36"/>
        <v>MAIN- 3H HR</v>
      </c>
      <c r="F632" s="1" t="str">
        <f t="shared" si="37"/>
        <v>s.r.o.</v>
      </c>
      <c r="G632" s="8" t="str">
        <f t="shared" si="38"/>
        <v>943 01</v>
      </c>
      <c r="H632" s="1" t="str">
        <f t="shared" si="39"/>
        <v xml:space="preserve"> Balassiho 40/702, 943 01, Štúrovo</v>
      </c>
    </row>
    <row r="633" spans="1:8" x14ac:dyDescent="0.25">
      <c r="A633" s="2" t="s">
        <v>351</v>
      </c>
      <c r="B633" s="2">
        <v>81104</v>
      </c>
      <c r="C633" s="2" t="s">
        <v>668</v>
      </c>
      <c r="D633" s="2" t="s">
        <v>1128</v>
      </c>
      <c r="E633" s="6" t="str">
        <f t="shared" si="36"/>
        <v>LAUTITIA</v>
      </c>
      <c r="F633" s="1" t="str">
        <f t="shared" si="37"/>
        <v>s.r.o.</v>
      </c>
      <c r="G633" s="8" t="str">
        <f t="shared" si="38"/>
        <v>811 04</v>
      </c>
      <c r="H633" s="1" t="str">
        <f t="shared" si="39"/>
        <v xml:space="preserve"> Pražská 11, 811 04, Bratislava-Staré Mesto</v>
      </c>
    </row>
    <row r="634" spans="1:8" x14ac:dyDescent="0.25">
      <c r="A634" s="2" t="s">
        <v>182</v>
      </c>
      <c r="B634" s="2">
        <v>84105</v>
      </c>
      <c r="C634" s="2" t="s">
        <v>674</v>
      </c>
      <c r="D634" s="2" t="s">
        <v>782</v>
      </c>
      <c r="E634" s="6" t="str">
        <f t="shared" si="36"/>
        <v>EKOSLUŽ</v>
      </c>
      <c r="F634" s="1" t="str">
        <f t="shared" si="37"/>
        <v>s.r.o.</v>
      </c>
      <c r="G634" s="8" t="str">
        <f t="shared" si="38"/>
        <v>841 05</v>
      </c>
      <c r="H634" s="1" t="str">
        <f t="shared" si="39"/>
        <v xml:space="preserve"> Jamnického 4, 841 05, Bratislava - Karlova Ves</v>
      </c>
    </row>
    <row r="635" spans="1:8" x14ac:dyDescent="0.25">
      <c r="A635" s="2" t="s">
        <v>74</v>
      </c>
      <c r="B635" s="2">
        <v>81105</v>
      </c>
      <c r="C635" s="2" t="s">
        <v>668</v>
      </c>
      <c r="D635" s="2" t="s">
        <v>781</v>
      </c>
      <c r="E635" s="6" t="str">
        <f t="shared" si="36"/>
        <v>AuJob</v>
      </c>
      <c r="F635" s="1" t="str">
        <f t="shared" si="37"/>
        <v>s.r.o.</v>
      </c>
      <c r="G635" s="8" t="str">
        <f t="shared" si="38"/>
        <v>811 05</v>
      </c>
      <c r="H635" s="1" t="str">
        <f t="shared" si="39"/>
        <v xml:space="preserve"> Jelenia 11, 811 05, Bratislava-Staré Mesto</v>
      </c>
    </row>
    <row r="636" spans="1:8" x14ac:dyDescent="0.25">
      <c r="A636" s="2" t="s">
        <v>3</v>
      </c>
      <c r="B636" s="2">
        <v>5321</v>
      </c>
      <c r="C636" s="2" t="s">
        <v>661</v>
      </c>
      <c r="D636" s="2" t="s">
        <v>662</v>
      </c>
      <c r="E636" s="6" t="str">
        <f t="shared" si="36"/>
        <v>A - OMEGA</v>
      </c>
      <c r="F636" s="1" t="str">
        <f t="shared" si="37"/>
        <v>s.r.o.</v>
      </c>
      <c r="G636" s="8" t="str">
        <f t="shared" si="38"/>
        <v>053 21</v>
      </c>
      <c r="H636" s="1" t="str">
        <f t="shared" si="39"/>
        <v xml:space="preserve"> Agátová 5525/9, 053 21, Malacky</v>
      </c>
    </row>
    <row r="637" spans="1:8" x14ac:dyDescent="0.25">
      <c r="A637" s="2" t="s">
        <v>643</v>
      </c>
      <c r="B637" s="2">
        <v>82109</v>
      </c>
      <c r="C637" s="2" t="s">
        <v>683</v>
      </c>
      <c r="D637" s="2" t="s">
        <v>1451</v>
      </c>
      <c r="E637" s="6" t="str">
        <f t="shared" si="36"/>
        <v>STARS &amp; FRIENDS</v>
      </c>
      <c r="F637" s="1" t="str">
        <f t="shared" si="37"/>
        <v>spol. s r.o.</v>
      </c>
      <c r="G637" s="8" t="str">
        <f t="shared" si="38"/>
        <v>821 09</v>
      </c>
      <c r="H637" s="1" t="str">
        <f t="shared" si="39"/>
        <v xml:space="preserve"> Miletičova 44, 821 09, Bratislava-Ružinov</v>
      </c>
    </row>
    <row r="638" spans="1:8" x14ac:dyDescent="0.25">
      <c r="A638" s="2" t="s">
        <v>241</v>
      </c>
      <c r="B638" s="2">
        <v>81103</v>
      </c>
      <c r="C638" s="2" t="s">
        <v>668</v>
      </c>
      <c r="D638" s="2" t="s">
        <v>994</v>
      </c>
      <c r="E638" s="6" t="str">
        <f t="shared" si="36"/>
        <v>FSOK - SLUŽBY</v>
      </c>
      <c r="F638" s="1" t="str">
        <f t="shared" si="37"/>
        <v>s.r.o.</v>
      </c>
      <c r="G638" s="8" t="str">
        <f t="shared" si="38"/>
        <v>811 03</v>
      </c>
      <c r="H638" s="1" t="str">
        <f t="shared" si="39"/>
        <v xml:space="preserve"> Partizánska 2, 811 03, Bratislava-Staré Mesto</v>
      </c>
    </row>
    <row r="639" spans="1:8" x14ac:dyDescent="0.25">
      <c r="A639" s="2" t="s">
        <v>503</v>
      </c>
      <c r="B639" s="2">
        <v>81102</v>
      </c>
      <c r="C639" s="2" t="s">
        <v>681</v>
      </c>
      <c r="D639" s="2" t="s">
        <v>1303</v>
      </c>
      <c r="E639" s="6" t="str">
        <f t="shared" si="36"/>
        <v>Runtime BP Slovak</v>
      </c>
      <c r="F639" s="1" t="str">
        <f t="shared" si="37"/>
        <v>s.r.o.</v>
      </c>
      <c r="G639" s="8" t="str">
        <f t="shared" si="38"/>
        <v>811 02</v>
      </c>
      <c r="H639" s="1" t="str">
        <f t="shared" si="39"/>
        <v xml:space="preserve"> Hviezdoslavovo námestie 7, 811 02, Bratislava - Staré Mesto</v>
      </c>
    </row>
    <row r="640" spans="1:8" x14ac:dyDescent="0.25">
      <c r="A640" s="2" t="s">
        <v>24</v>
      </c>
      <c r="B640" s="2">
        <v>90042</v>
      </c>
      <c r="C640" s="2" t="s">
        <v>697</v>
      </c>
      <c r="D640" s="2" t="s">
        <v>698</v>
      </c>
      <c r="E640" s="6" t="str">
        <f t="shared" si="36"/>
        <v>Advance QQ</v>
      </c>
      <c r="F640" s="1" t="str">
        <f t="shared" si="37"/>
        <v>s.r.o.</v>
      </c>
      <c r="G640" s="8" t="str">
        <f t="shared" si="38"/>
        <v>900 42</v>
      </c>
      <c r="H640" s="1" t="str">
        <f t="shared" si="39"/>
        <v xml:space="preserve"> Podnikateľská 821, 900 42, Dunajská Lužná</v>
      </c>
    </row>
    <row r="641" spans="1:8" x14ac:dyDescent="0.25">
      <c r="A641" s="2" t="s">
        <v>410</v>
      </c>
      <c r="B641" s="2">
        <v>94501</v>
      </c>
      <c r="C641" s="2" t="s">
        <v>930</v>
      </c>
      <c r="D641" s="2" t="s">
        <v>1202</v>
      </c>
      <c r="E641" s="6" t="str">
        <f t="shared" si="36"/>
        <v>Neder Job</v>
      </c>
      <c r="F641" s="1" t="str">
        <f t="shared" si="37"/>
        <v>s.r.o..</v>
      </c>
      <c r="G641" s="8" t="str">
        <f t="shared" si="38"/>
        <v>945 01</v>
      </c>
      <c r="H641" s="1" t="str">
        <f t="shared" si="39"/>
        <v xml:space="preserve"> Zimná 407/41, 945 01, Komárno</v>
      </c>
    </row>
    <row r="642" spans="1:8" x14ac:dyDescent="0.25">
      <c r="A642" s="2" t="s">
        <v>537</v>
      </c>
      <c r="B642" s="2">
        <v>81107</v>
      </c>
      <c r="C642" s="2" t="s">
        <v>668</v>
      </c>
      <c r="D642" s="2" t="s">
        <v>1339</v>
      </c>
      <c r="E642" s="6" t="str">
        <f t="shared" si="36"/>
        <v>Smart Choice</v>
      </c>
      <c r="F642" s="1" t="str">
        <f t="shared" si="37"/>
        <v>s.r.o.</v>
      </c>
      <c r="G642" s="8" t="str">
        <f t="shared" si="38"/>
        <v>811 07</v>
      </c>
      <c r="H642" s="1" t="str">
        <f t="shared" si="39"/>
        <v xml:space="preserve"> Krížna 36, 811 07, Bratislava-Staré Mesto</v>
      </c>
    </row>
    <row r="643" spans="1:8" x14ac:dyDescent="0.25">
      <c r="A643" s="2" t="s">
        <v>142</v>
      </c>
      <c r="B643" s="2">
        <v>81109</v>
      </c>
      <c r="C643" s="2" t="s">
        <v>668</v>
      </c>
      <c r="D643" s="2" t="s">
        <v>867</v>
      </c>
      <c r="E643" s="6" t="str">
        <f t="shared" ref="E643:E690" si="40">LEFT(A643,FIND(",",A643)-1)</f>
        <v>CONTRACT ADMINISTRATION (SLOVAKIA)</v>
      </c>
      <c r="F643" s="1" t="str">
        <f t="shared" ref="F643:F690" si="41">RIGHT(A643,LEN(A643)-FIND(",",A643)-1)</f>
        <v>s.r.o.</v>
      </c>
      <c r="G643" s="8" t="str">
        <f t="shared" ref="G643:G690" si="42">IF(LEN(B643)&lt;5,CONCATENATE("0",LEFT(B643,2)," ",RIGHT(B643,2)),CONCATENATE(LEFT(B643,3)," ",RIGHT(B643,2)))</f>
        <v>811 09</v>
      </c>
      <c r="H643" s="1" t="str">
        <f t="shared" ref="H643:H690" si="43">CONCATENATE(D643,", ",G643,", ",C643)</f>
        <v xml:space="preserve"> Grösslingova 45, 811 09, Bratislava-Staré Mesto</v>
      </c>
    </row>
    <row r="644" spans="1:8" x14ac:dyDescent="0.25">
      <c r="A644" s="2" t="s">
        <v>655</v>
      </c>
      <c r="B644" s="2">
        <v>91101</v>
      </c>
      <c r="C644" s="2" t="s">
        <v>722</v>
      </c>
      <c r="D644" s="2" t="s">
        <v>776</v>
      </c>
      <c r="E644" s="6" t="str">
        <f t="shared" si="40"/>
        <v>ATC</v>
      </c>
      <c r="F644" s="1" t="str">
        <f t="shared" si="41"/>
        <v>s.r.o.</v>
      </c>
      <c r="G644" s="8" t="str">
        <f t="shared" si="42"/>
        <v>911 01</v>
      </c>
      <c r="H644" s="1" t="str">
        <f t="shared" si="43"/>
        <v xml:space="preserve"> Jesenského 598/32, 911 01, Trenčín</v>
      </c>
    </row>
    <row r="645" spans="1:8" x14ac:dyDescent="0.25">
      <c r="A645" s="2" t="s">
        <v>485</v>
      </c>
      <c r="B645" s="2">
        <v>90025</v>
      </c>
      <c r="C645" s="2" t="s">
        <v>1281</v>
      </c>
      <c r="D645" s="2" t="s">
        <v>1282</v>
      </c>
      <c r="E645" s="6" t="str">
        <f t="shared" si="40"/>
        <v>Quick</v>
      </c>
      <c r="F645" s="1" t="str">
        <f t="shared" si="41"/>
        <v>s.r.o.</v>
      </c>
      <c r="G645" s="8" t="str">
        <f t="shared" si="42"/>
        <v>900 25</v>
      </c>
      <c r="H645" s="1" t="str">
        <f t="shared" si="43"/>
        <v xml:space="preserve"> Hornodvorská 43/1277, 900 25, Chorvátsky Grob</v>
      </c>
    </row>
    <row r="646" spans="1:8" x14ac:dyDescent="0.25">
      <c r="A646" s="2" t="s">
        <v>374</v>
      </c>
      <c r="B646" s="2">
        <v>83104</v>
      </c>
      <c r="C646" s="2" t="s">
        <v>671</v>
      </c>
      <c r="D646" s="2" t="s">
        <v>1155</v>
      </c>
      <c r="E646" s="6" t="str">
        <f t="shared" si="40"/>
        <v>MARCOPREAL</v>
      </c>
      <c r="F646" s="1" t="str">
        <f t="shared" si="41"/>
        <v>s.r.o.</v>
      </c>
      <c r="G646" s="8" t="str">
        <f t="shared" si="42"/>
        <v>831 04</v>
      </c>
      <c r="H646" s="1" t="str">
        <f t="shared" si="43"/>
        <v xml:space="preserve"> Odbojárov 4, 831 04, Bratislava-Nové Mesto</v>
      </c>
    </row>
    <row r="647" spans="1:8" x14ac:dyDescent="0.25">
      <c r="A647" s="2" t="s">
        <v>460</v>
      </c>
      <c r="B647" s="2">
        <v>82109</v>
      </c>
      <c r="C647" s="2" t="s">
        <v>683</v>
      </c>
      <c r="D647" s="2" t="s">
        <v>1256</v>
      </c>
      <c r="E647" s="6" t="str">
        <f t="shared" si="40"/>
        <v>POWERSERV Slovakia</v>
      </c>
      <c r="F647" s="1" t="str">
        <f t="shared" si="41"/>
        <v>s.r.o.</v>
      </c>
      <c r="G647" s="8" t="str">
        <f t="shared" si="42"/>
        <v>821 09</v>
      </c>
      <c r="H647" s="1" t="str">
        <f t="shared" si="43"/>
        <v xml:space="preserve"> Mlynské nivy 45, 821 09, Bratislava-Ružinov</v>
      </c>
    </row>
    <row r="648" spans="1:8" x14ac:dyDescent="0.25">
      <c r="A648" s="2" t="s">
        <v>255</v>
      </c>
      <c r="B648" s="2">
        <v>81106</v>
      </c>
      <c r="C648" s="2" t="s">
        <v>668</v>
      </c>
      <c r="D648" s="2" t="s">
        <v>1012</v>
      </c>
      <c r="E648" s="6" t="str">
        <f t="shared" si="40"/>
        <v>GIT Consult Slovakia</v>
      </c>
      <c r="F648" s="1" t="str">
        <f t="shared" si="41"/>
        <v>s.r.o.</v>
      </c>
      <c r="G648" s="8" t="str">
        <f t="shared" si="42"/>
        <v>811 06</v>
      </c>
      <c r="H648" s="1" t="str">
        <f t="shared" si="43"/>
        <v xml:space="preserve"> Poštová 3, 811 06, Bratislava-Staré Mesto</v>
      </c>
    </row>
    <row r="649" spans="1:8" x14ac:dyDescent="0.25">
      <c r="A649" s="2" t="s">
        <v>539</v>
      </c>
      <c r="B649" s="2">
        <v>90201</v>
      </c>
      <c r="C649" s="2" t="s">
        <v>1061</v>
      </c>
      <c r="D649" s="2" t="s">
        <v>1342</v>
      </c>
      <c r="E649" s="6" t="str">
        <f t="shared" si="40"/>
        <v>Solomon Jordan</v>
      </c>
      <c r="F649" s="1" t="str">
        <f t="shared" si="41"/>
        <v>s.r.o.</v>
      </c>
      <c r="G649" s="8" t="str">
        <f t="shared" si="42"/>
        <v>902 01</v>
      </c>
      <c r="H649" s="1" t="str">
        <f t="shared" si="43"/>
        <v xml:space="preserve"> Bernolákova 70, 902 01, Pezinok</v>
      </c>
    </row>
    <row r="650" spans="1:8" x14ac:dyDescent="0.25">
      <c r="A650" s="2" t="s">
        <v>610</v>
      </c>
      <c r="B650" s="2">
        <v>83102</v>
      </c>
      <c r="C650" s="2" t="s">
        <v>671</v>
      </c>
      <c r="D650" s="2" t="s">
        <v>1416</v>
      </c>
      <c r="E650" s="6" t="str">
        <f t="shared" si="40"/>
        <v>Acquiescence</v>
      </c>
      <c r="F650" s="1" t="str">
        <f t="shared" si="41"/>
        <v>spol. s r.o.</v>
      </c>
      <c r="G650" s="8" t="str">
        <f t="shared" si="42"/>
        <v>831 02</v>
      </c>
      <c r="H650" s="1" t="str">
        <f t="shared" si="43"/>
        <v xml:space="preserve"> Sibírska 7/1597, 831 02, Bratislava-Nové Mesto</v>
      </c>
    </row>
    <row r="651" spans="1:8" x14ac:dyDescent="0.25">
      <c r="A651" s="2" t="s">
        <v>337</v>
      </c>
      <c r="B651" s="2">
        <v>5201</v>
      </c>
      <c r="C651" s="2" t="s">
        <v>710</v>
      </c>
      <c r="D651" s="2" t="s">
        <v>1114</v>
      </c>
      <c r="E651" s="6" t="str">
        <f t="shared" si="40"/>
        <v>JOFEX</v>
      </c>
      <c r="F651" s="1" t="str">
        <f t="shared" si="41"/>
        <v>s.r.o.</v>
      </c>
      <c r="G651" s="8" t="str">
        <f t="shared" si="42"/>
        <v>052 01</v>
      </c>
      <c r="H651" s="1" t="str">
        <f t="shared" si="43"/>
        <v xml:space="preserve"> Kamenný obrázok 5/290, 052 01, Spišská Nová Ves</v>
      </c>
    </row>
    <row r="652" spans="1:8" x14ac:dyDescent="0.25">
      <c r="A652" s="2" t="s">
        <v>424</v>
      </c>
      <c r="B652" s="2">
        <v>82109</v>
      </c>
      <c r="C652" s="2" t="s">
        <v>683</v>
      </c>
      <c r="D652" s="2" t="s">
        <v>1216</v>
      </c>
      <c r="E652" s="6" t="str">
        <f t="shared" si="40"/>
        <v>OTTO Slovensko</v>
      </c>
      <c r="F652" s="1" t="str">
        <f t="shared" si="41"/>
        <v>s.r.o.</v>
      </c>
      <c r="G652" s="8" t="str">
        <f t="shared" si="42"/>
        <v>821 09</v>
      </c>
      <c r="H652" s="1" t="str">
        <f t="shared" si="43"/>
        <v xml:space="preserve"> Prievozská 37, 821 09, Bratislava-Ružinov</v>
      </c>
    </row>
    <row r="653" spans="1:8" x14ac:dyDescent="0.25">
      <c r="A653" s="2" t="s">
        <v>261</v>
      </c>
      <c r="B653" s="2">
        <v>81101</v>
      </c>
      <c r="C653" s="2" t="s">
        <v>668</v>
      </c>
      <c r="D653" s="2" t="s">
        <v>1021</v>
      </c>
      <c r="E653" s="6" t="str">
        <f t="shared" si="40"/>
        <v>Grafton Recruitment Slovakia</v>
      </c>
      <c r="F653" s="1" t="str">
        <f t="shared" si="41"/>
        <v>s.r.o.</v>
      </c>
      <c r="G653" s="8" t="str">
        <f t="shared" si="42"/>
        <v>811 01</v>
      </c>
      <c r="H653" s="1" t="str">
        <f t="shared" si="43"/>
        <v xml:space="preserve"> Obchodná 2, 811 01, Bratislava-Staré Mesto</v>
      </c>
    </row>
    <row r="654" spans="1:8" x14ac:dyDescent="0.25">
      <c r="A654" s="2" t="s">
        <v>489</v>
      </c>
      <c r="B654" s="2">
        <v>81107</v>
      </c>
      <c r="C654" s="2" t="s">
        <v>668</v>
      </c>
      <c r="D654" s="2" t="s">
        <v>1286</v>
      </c>
      <c r="E654" s="6" t="str">
        <f t="shared" si="40"/>
        <v>Randstad</v>
      </c>
      <c r="F654" s="1" t="str">
        <f t="shared" si="41"/>
        <v>s.r.o.</v>
      </c>
      <c r="G654" s="8" t="str">
        <f t="shared" si="42"/>
        <v>811 07</v>
      </c>
      <c r="H654" s="1" t="str">
        <f t="shared" si="43"/>
        <v xml:space="preserve"> Radlinského 2, 811 07, Bratislava-Staré Mesto</v>
      </c>
    </row>
    <row r="655" spans="1:8" x14ac:dyDescent="0.25">
      <c r="A655" s="2" t="s">
        <v>605</v>
      </c>
      <c r="B655" s="2">
        <v>81106</v>
      </c>
      <c r="C655" s="2" t="s">
        <v>681</v>
      </c>
      <c r="D655" s="2" t="s">
        <v>1015</v>
      </c>
      <c r="E655" s="6" t="str">
        <f t="shared" si="40"/>
        <v>Trenkwalder</v>
      </c>
      <c r="F655" s="1" t="str">
        <f t="shared" si="41"/>
        <v>a.s.</v>
      </c>
      <c r="G655" s="8" t="str">
        <f t="shared" si="42"/>
        <v>811 06</v>
      </c>
      <c r="H655" s="1" t="str">
        <f t="shared" si="43"/>
        <v xml:space="preserve"> Námestie 1. mája 18, 811 06, Bratislava - Staré Mesto</v>
      </c>
    </row>
    <row r="656" spans="1:8" x14ac:dyDescent="0.25">
      <c r="A656" s="2" t="s">
        <v>381</v>
      </c>
      <c r="B656" s="2">
        <v>83103</v>
      </c>
      <c r="C656" s="2" t="s">
        <v>671</v>
      </c>
      <c r="D656" s="2" t="s">
        <v>1165</v>
      </c>
      <c r="E656" s="6" t="str">
        <f t="shared" si="40"/>
        <v>MEDSTYLE</v>
      </c>
      <c r="F656" s="1" t="str">
        <f t="shared" si="41"/>
        <v>s.r.o.</v>
      </c>
      <c r="G656" s="8" t="str">
        <f t="shared" si="42"/>
        <v>831 03</v>
      </c>
      <c r="H656" s="1" t="str">
        <f t="shared" si="43"/>
        <v xml:space="preserve"> Riazanská 61, 831 03, Bratislava-Nové Mesto</v>
      </c>
    </row>
    <row r="657" spans="1:8" x14ac:dyDescent="0.25">
      <c r="A657" s="2" t="s">
        <v>296</v>
      </c>
      <c r="B657" s="2">
        <v>90201</v>
      </c>
      <c r="C657" s="2" t="s">
        <v>1061</v>
      </c>
      <c r="D657" s="2" t="s">
        <v>1062</v>
      </c>
      <c r="E657" s="6" t="str">
        <f t="shared" si="40"/>
        <v>IFNE Slovakia</v>
      </c>
      <c r="F657" s="1" t="str">
        <f t="shared" si="41"/>
        <v>s.r.o.</v>
      </c>
      <c r="G657" s="8" t="str">
        <f t="shared" si="42"/>
        <v>902 01</v>
      </c>
      <c r="H657" s="1" t="str">
        <f t="shared" si="43"/>
        <v xml:space="preserve"> Za hradbami 3, 902 01, Pezinok</v>
      </c>
    </row>
    <row r="658" spans="1:8" x14ac:dyDescent="0.25">
      <c r="A658" s="2" t="s">
        <v>607</v>
      </c>
      <c r="B658" s="2">
        <v>82108</v>
      </c>
      <c r="C658" s="2" t="s">
        <v>663</v>
      </c>
      <c r="D658" s="2" t="s">
        <v>1413</v>
      </c>
      <c r="E658" s="6" t="str">
        <f t="shared" si="40"/>
        <v>Accace</v>
      </c>
      <c r="F658" s="1" t="str">
        <f t="shared" si="41"/>
        <v>k.s.</v>
      </c>
      <c r="G658" s="8" t="str">
        <f t="shared" si="42"/>
        <v>821 08</v>
      </c>
      <c r="H658" s="1" t="str">
        <f t="shared" si="43"/>
        <v xml:space="preserve"> Karadžičova 8, 821 08, Bratislava - Ružinov</v>
      </c>
    </row>
    <row r="659" spans="1:8" x14ac:dyDescent="0.25">
      <c r="A659" s="2" t="s">
        <v>561</v>
      </c>
      <c r="B659" s="2">
        <v>82108</v>
      </c>
      <c r="C659" s="2" t="s">
        <v>663</v>
      </c>
      <c r="D659" s="2" t="s">
        <v>1366</v>
      </c>
      <c r="E659" s="6" t="str">
        <f t="shared" si="40"/>
        <v>TECOMA CONTRACT</v>
      </c>
      <c r="F659" s="1" t="str">
        <f t="shared" si="41"/>
        <v>s.r.o.</v>
      </c>
      <c r="G659" s="8" t="str">
        <f t="shared" si="42"/>
        <v>821 08</v>
      </c>
      <c r="H659" s="1" t="str">
        <f t="shared" si="43"/>
        <v xml:space="preserve"> Sartorisova 11, 821 08, Bratislava - Ružinov</v>
      </c>
    </row>
    <row r="660" spans="1:8" x14ac:dyDescent="0.25">
      <c r="A660" s="2" t="s">
        <v>624</v>
      </c>
      <c r="B660" s="2">
        <v>81104</v>
      </c>
      <c r="C660" s="2" t="s">
        <v>668</v>
      </c>
      <c r="D660" s="2" t="s">
        <v>1128</v>
      </c>
      <c r="E660" s="6" t="str">
        <f t="shared" si="40"/>
        <v>IMT Service</v>
      </c>
      <c r="F660" s="1" t="str">
        <f t="shared" si="41"/>
        <v>spol. s r.o.</v>
      </c>
      <c r="G660" s="8" t="str">
        <f t="shared" si="42"/>
        <v>811 04</v>
      </c>
      <c r="H660" s="1" t="str">
        <f t="shared" si="43"/>
        <v xml:space="preserve"> Pražská 11, 811 04, Bratislava-Staré Mesto</v>
      </c>
    </row>
    <row r="661" spans="1:8" x14ac:dyDescent="0.25">
      <c r="A661" s="2" t="s">
        <v>302</v>
      </c>
      <c r="B661" s="2">
        <v>82102</v>
      </c>
      <c r="C661" s="2" t="s">
        <v>683</v>
      </c>
      <c r="D661" s="2" t="s">
        <v>1069</v>
      </c>
      <c r="E661" s="6" t="str">
        <f t="shared" si="40"/>
        <v>INDEX NOSLUŠ</v>
      </c>
      <c r="F661" s="1" t="str">
        <f t="shared" si="41"/>
        <v>s.r.o.</v>
      </c>
      <c r="G661" s="8" t="str">
        <f t="shared" si="42"/>
        <v>821 02</v>
      </c>
      <c r="H661" s="1" t="str">
        <f t="shared" si="43"/>
        <v xml:space="preserve"> Drieňová 34, 821 02, Bratislava-Ružinov</v>
      </c>
    </row>
    <row r="662" spans="1:8" x14ac:dyDescent="0.25">
      <c r="A662" s="2" t="s">
        <v>558</v>
      </c>
      <c r="B662" s="2">
        <v>81107</v>
      </c>
      <c r="C662" s="2" t="s">
        <v>681</v>
      </c>
      <c r="D662" s="2" t="s">
        <v>1363</v>
      </c>
      <c r="E662" s="6" t="str">
        <f t="shared" si="40"/>
        <v>TATRA MARINE</v>
      </c>
      <c r="F662" s="1" t="str">
        <f t="shared" si="41"/>
        <v>s.r.o.</v>
      </c>
      <c r="G662" s="8" t="str">
        <f t="shared" si="42"/>
        <v>811 07</v>
      </c>
      <c r="H662" s="1" t="str">
        <f t="shared" si="43"/>
        <v xml:space="preserve"> Radlinského 6, 811 07, Bratislava - Staré Mesto</v>
      </c>
    </row>
    <row r="663" spans="1:8" x14ac:dyDescent="0.25">
      <c r="A663" s="2" t="s">
        <v>44</v>
      </c>
      <c r="B663" s="2">
        <v>81107</v>
      </c>
      <c r="C663" s="2" t="s">
        <v>681</v>
      </c>
      <c r="D663" s="2" t="s">
        <v>731</v>
      </c>
      <c r="E663" s="6" t="str">
        <f t="shared" si="40"/>
        <v>ALL PROF Slovakia</v>
      </c>
      <c r="F663" s="1" t="str">
        <f t="shared" si="41"/>
        <v>s.r.o.</v>
      </c>
      <c r="G663" s="8" t="str">
        <f t="shared" si="42"/>
        <v>811 07</v>
      </c>
      <c r="H663" s="1" t="str">
        <f t="shared" si="43"/>
        <v xml:space="preserve"> Odborárske nám. 3, 811 07, Bratislava - Staré Mesto</v>
      </c>
    </row>
    <row r="664" spans="1:8" x14ac:dyDescent="0.25">
      <c r="A664" s="2" t="s">
        <v>122</v>
      </c>
      <c r="B664" s="2">
        <v>83104</v>
      </c>
      <c r="C664" s="2" t="s">
        <v>671</v>
      </c>
      <c r="D664" s="2" t="s">
        <v>842</v>
      </c>
      <c r="E664" s="6" t="str">
        <f t="shared" si="40"/>
        <v>Central Sport Management</v>
      </c>
      <c r="F664" s="1" t="str">
        <f t="shared" si="41"/>
        <v>s.r.o.</v>
      </c>
      <c r="G664" s="8" t="str">
        <f t="shared" si="42"/>
        <v>831 04</v>
      </c>
      <c r="H664" s="1" t="str">
        <f t="shared" si="43"/>
        <v xml:space="preserve"> Tomášikova 64, 831 04, Bratislava-Nové Mesto</v>
      </c>
    </row>
    <row r="665" spans="1:8" x14ac:dyDescent="0.25">
      <c r="A665" s="2" t="s">
        <v>486</v>
      </c>
      <c r="B665" s="2">
        <v>81101</v>
      </c>
      <c r="C665" s="2" t="s">
        <v>668</v>
      </c>
      <c r="D665" s="2" t="s">
        <v>1283</v>
      </c>
      <c r="E665" s="6" t="str">
        <f t="shared" si="40"/>
        <v>R. I. Consultancy Services (Slovakia)</v>
      </c>
      <c r="F665" s="1" t="str">
        <f t="shared" si="41"/>
        <v>s.r.o.</v>
      </c>
      <c r="G665" s="8" t="str">
        <f t="shared" si="42"/>
        <v>811 01</v>
      </c>
      <c r="H665" s="1" t="str">
        <f t="shared" si="43"/>
        <v xml:space="preserve"> Na Vŕšku 6, 811 01, Bratislava-Staré Mesto</v>
      </c>
    </row>
    <row r="666" spans="1:8" x14ac:dyDescent="0.25">
      <c r="A666" s="2" t="s">
        <v>153</v>
      </c>
      <c r="B666" s="2">
        <v>82108</v>
      </c>
      <c r="C666" s="2" t="s">
        <v>683</v>
      </c>
      <c r="D666" s="2" t="s">
        <v>784</v>
      </c>
      <c r="E666" s="6" t="str">
        <f t="shared" si="40"/>
        <v>DATEX</v>
      </c>
      <c r="F666" s="1" t="str">
        <f t="shared" si="41"/>
        <v>s.r.o.</v>
      </c>
      <c r="G666" s="8" t="str">
        <f t="shared" si="42"/>
        <v>821 08</v>
      </c>
      <c r="H666" s="1" t="str">
        <f t="shared" si="43"/>
        <v xml:space="preserve"> Ružová dolina 6, 821 08, Bratislava-Ružinov</v>
      </c>
    </row>
    <row r="667" spans="1:8" x14ac:dyDescent="0.25">
      <c r="A667" s="2" t="s">
        <v>101</v>
      </c>
      <c r="B667" s="2">
        <v>83102</v>
      </c>
      <c r="C667" s="2" t="s">
        <v>671</v>
      </c>
      <c r="D667" s="2" t="s">
        <v>814</v>
      </c>
      <c r="E667" s="6" t="str">
        <f t="shared" si="40"/>
        <v>BKS ÚSPECH</v>
      </c>
      <c r="F667" s="1" t="str">
        <f t="shared" si="41"/>
        <v>s.r.o.</v>
      </c>
      <c r="G667" s="8" t="str">
        <f t="shared" si="42"/>
        <v>831 02</v>
      </c>
      <c r="H667" s="1" t="str">
        <f t="shared" si="43"/>
        <v xml:space="preserve"> Račianska 66, 831 02, Bratislava-Nové Mesto</v>
      </c>
    </row>
    <row r="668" spans="1:8" x14ac:dyDescent="0.25">
      <c r="A668" s="2" t="s">
        <v>288</v>
      </c>
      <c r="B668" s="2">
        <v>81102</v>
      </c>
      <c r="C668" s="2" t="s">
        <v>668</v>
      </c>
      <c r="D668" s="2" t="s">
        <v>1053</v>
      </c>
      <c r="E668" s="6" t="str">
        <f t="shared" si="40"/>
        <v>Hudson Global Resources</v>
      </c>
      <c r="F668" s="1" t="str">
        <f t="shared" si="41"/>
        <v>s.r.o.</v>
      </c>
      <c r="G668" s="8" t="str">
        <f t="shared" si="42"/>
        <v>811 02</v>
      </c>
      <c r="H668" s="1" t="str">
        <f t="shared" si="43"/>
        <v xml:space="preserve"> Šafárikovo nám. 4, 811 02, Bratislava-Staré Mesto</v>
      </c>
    </row>
    <row r="669" spans="1:8" x14ac:dyDescent="0.25">
      <c r="A669" s="2" t="s">
        <v>466</v>
      </c>
      <c r="B669" s="2">
        <v>84105</v>
      </c>
      <c r="C669" s="2" t="s">
        <v>952</v>
      </c>
      <c r="D669" s="2" t="s">
        <v>1261</v>
      </c>
      <c r="E669" s="6" t="str">
        <f t="shared" si="40"/>
        <v>PRINCIPIUM</v>
      </c>
      <c r="F669" s="1" t="str">
        <f t="shared" si="41"/>
        <v>s.r.o.</v>
      </c>
      <c r="G669" s="8" t="str">
        <f t="shared" si="42"/>
        <v>841 05</v>
      </c>
      <c r="H669" s="1" t="str">
        <f t="shared" si="43"/>
        <v xml:space="preserve"> Pribišova 21, 841 05, Bratislava-Karlova Ves</v>
      </c>
    </row>
    <row r="670" spans="1:8" x14ac:dyDescent="0.25">
      <c r="A670" s="2" t="s">
        <v>554</v>
      </c>
      <c r="B670" s="2">
        <v>81108</v>
      </c>
      <c r="C670" s="2" t="s">
        <v>681</v>
      </c>
      <c r="D670" s="2" t="s">
        <v>1358</v>
      </c>
      <c r="E670" s="6" t="str">
        <f t="shared" si="40"/>
        <v>SYNERGIE Slovakia</v>
      </c>
      <c r="F670" s="1" t="str">
        <f t="shared" si="41"/>
        <v>s.r.o.</v>
      </c>
      <c r="G670" s="8" t="str">
        <f t="shared" si="42"/>
        <v>811 08</v>
      </c>
      <c r="H670" s="1" t="str">
        <f t="shared" si="43"/>
        <v xml:space="preserve"> Francisciho 4, 811 08, Bratislava - Staré Mesto</v>
      </c>
    </row>
    <row r="671" spans="1:8" x14ac:dyDescent="0.25">
      <c r="A671" s="2" t="s">
        <v>557</v>
      </c>
      <c r="B671" s="2">
        <v>81107</v>
      </c>
      <c r="C671" s="2" t="s">
        <v>668</v>
      </c>
      <c r="D671" s="2" t="s">
        <v>1362</v>
      </c>
      <c r="E671" s="6" t="str">
        <f t="shared" si="40"/>
        <v>TARGET SK</v>
      </c>
      <c r="F671" s="1" t="str">
        <f t="shared" si="41"/>
        <v>s.r.o.</v>
      </c>
      <c r="G671" s="8" t="str">
        <f t="shared" si="42"/>
        <v>811 07</v>
      </c>
      <c r="H671" s="1" t="str">
        <f t="shared" si="43"/>
        <v xml:space="preserve"> Ventúrska 14, 811 07, Bratislava-Staré Mesto</v>
      </c>
    </row>
    <row r="672" spans="1:8" x14ac:dyDescent="0.25">
      <c r="A672" s="2" t="s">
        <v>205</v>
      </c>
      <c r="B672" s="2">
        <v>81107</v>
      </c>
      <c r="C672" s="2" t="s">
        <v>681</v>
      </c>
      <c r="D672" s="2" t="s">
        <v>948</v>
      </c>
      <c r="E672" s="6" t="str">
        <f t="shared" si="40"/>
        <v>EuroPair</v>
      </c>
      <c r="F672" s="1" t="str">
        <f t="shared" si="41"/>
        <v>s.r.o.</v>
      </c>
      <c r="G672" s="8" t="str">
        <f t="shared" si="42"/>
        <v>811 07</v>
      </c>
      <c r="H672" s="1" t="str">
        <f t="shared" si="43"/>
        <v xml:space="preserve"> Mickiewiczova 4, 811 07, Bratislava - Staré Mesto</v>
      </c>
    </row>
    <row r="673" spans="1:8" x14ac:dyDescent="0.25">
      <c r="A673" s="2" t="s">
        <v>551</v>
      </c>
      <c r="B673" s="2">
        <v>8001</v>
      </c>
      <c r="C673" s="2" t="s">
        <v>657</v>
      </c>
      <c r="D673" s="2" t="s">
        <v>1354</v>
      </c>
      <c r="E673" s="6" t="str">
        <f t="shared" si="40"/>
        <v>SUNSET Blvd.</v>
      </c>
      <c r="F673" s="1" t="str">
        <f t="shared" si="41"/>
        <v>s.r.o.</v>
      </c>
      <c r="G673" s="8" t="str">
        <f t="shared" si="42"/>
        <v>080 01</v>
      </c>
      <c r="H673" s="1" t="str">
        <f t="shared" si="43"/>
        <v xml:space="preserve"> Masarykova 26, 080 01, Prešov</v>
      </c>
    </row>
    <row r="674" spans="1:8" x14ac:dyDescent="0.25">
      <c r="A674" s="2" t="s">
        <v>612</v>
      </c>
      <c r="B674" s="2">
        <v>82108</v>
      </c>
      <c r="C674" s="2" t="s">
        <v>683</v>
      </c>
      <c r="D674" s="2" t="s">
        <v>1052</v>
      </c>
      <c r="E674" s="6" t="str">
        <f t="shared" si="40"/>
        <v>AMERICAN STYLE</v>
      </c>
      <c r="F674" s="1" t="str">
        <f t="shared" si="41"/>
        <v>spol. s r.o.</v>
      </c>
      <c r="G674" s="8" t="str">
        <f t="shared" si="42"/>
        <v>821 08</v>
      </c>
      <c r="H674" s="1" t="str">
        <f t="shared" si="43"/>
        <v xml:space="preserve"> Krížna 44, 821 08, Bratislava-Ružinov</v>
      </c>
    </row>
    <row r="675" spans="1:8" x14ac:dyDescent="0.25">
      <c r="A675" s="2" t="s">
        <v>543</v>
      </c>
      <c r="B675" s="2">
        <v>82101</v>
      </c>
      <c r="C675" s="2" t="s">
        <v>683</v>
      </c>
      <c r="D675" s="2" t="s">
        <v>1346</v>
      </c>
      <c r="E675" s="6" t="str">
        <f t="shared" si="40"/>
        <v>Start People</v>
      </c>
      <c r="F675" s="1" t="str">
        <f t="shared" si="41"/>
        <v>s.r.o.</v>
      </c>
      <c r="G675" s="8" t="str">
        <f t="shared" si="42"/>
        <v>821 01</v>
      </c>
      <c r="H675" s="1" t="str">
        <f t="shared" si="43"/>
        <v xml:space="preserve"> Drieňová 1H, 821 01, Bratislava-Ružinov</v>
      </c>
    </row>
    <row r="676" spans="1:8" x14ac:dyDescent="0.25">
      <c r="A676" s="2" t="s">
        <v>7</v>
      </c>
      <c r="B676" s="2">
        <v>81102</v>
      </c>
      <c r="C676" s="2" t="s">
        <v>668</v>
      </c>
      <c r="D676" s="2" t="s">
        <v>669</v>
      </c>
      <c r="E676" s="6" t="str">
        <f t="shared" si="40"/>
        <v>A.N. CONSULTING</v>
      </c>
      <c r="F676" s="1" t="str">
        <f t="shared" si="41"/>
        <v>s.r.o.</v>
      </c>
      <c r="G676" s="8" t="str">
        <f t="shared" si="42"/>
        <v>811 02</v>
      </c>
      <c r="H676" s="1" t="str">
        <f t="shared" si="43"/>
        <v xml:space="preserve"> Hviezdoslavovo nám. 20, 811 02, Bratislava-Staré Mesto</v>
      </c>
    </row>
    <row r="677" spans="1:8" x14ac:dyDescent="0.25">
      <c r="A677" s="2" t="s">
        <v>636</v>
      </c>
      <c r="B677" s="2">
        <v>91101</v>
      </c>
      <c r="C677" s="2" t="s">
        <v>722</v>
      </c>
      <c r="D677" s="2" t="s">
        <v>1444</v>
      </c>
      <c r="E677" s="6" t="str">
        <f t="shared" si="40"/>
        <v>Lugera &amp; Maklér</v>
      </c>
      <c r="F677" s="1" t="str">
        <f t="shared" si="41"/>
        <v>spol. s r.o.</v>
      </c>
      <c r="G677" s="8" t="str">
        <f t="shared" si="42"/>
        <v>911 01</v>
      </c>
      <c r="H677" s="1" t="str">
        <f t="shared" si="43"/>
        <v xml:space="preserve"> Jilemnického 3, 911 01, Trenčín</v>
      </c>
    </row>
    <row r="678" spans="1:8" x14ac:dyDescent="0.25">
      <c r="A678" s="2" t="s">
        <v>512</v>
      </c>
      <c r="B678" s="2">
        <v>95841</v>
      </c>
      <c r="C678" s="2" t="s">
        <v>1311</v>
      </c>
      <c r="D678" s="2">
        <v>703</v>
      </c>
      <c r="E678" s="6" t="str">
        <f t="shared" si="40"/>
        <v>SATO</v>
      </c>
      <c r="F678" s="1" t="str">
        <f t="shared" si="41"/>
        <v>s.r.o.</v>
      </c>
      <c r="G678" s="8" t="str">
        <f t="shared" si="42"/>
        <v>958 41</v>
      </c>
      <c r="H678" s="1" t="str">
        <f t="shared" si="43"/>
        <v>703, 958 41, Veľké Uherce</v>
      </c>
    </row>
    <row r="679" spans="1:8" x14ac:dyDescent="0.25">
      <c r="A679" s="2" t="s">
        <v>645</v>
      </c>
      <c r="B679" s="2">
        <v>7701</v>
      </c>
      <c r="C679" s="2" t="s">
        <v>903</v>
      </c>
      <c r="D679" s="2" t="s">
        <v>1454</v>
      </c>
      <c r="E679" s="6" t="str">
        <f t="shared" si="40"/>
        <v>UNIAT</v>
      </c>
      <c r="F679" s="1" t="str">
        <f t="shared" si="41"/>
        <v>spol. s r.o.</v>
      </c>
      <c r="G679" s="8" t="str">
        <f t="shared" si="42"/>
        <v>077 01</v>
      </c>
      <c r="H679" s="1" t="str">
        <f t="shared" si="43"/>
        <v xml:space="preserve"> Nemocničná 2512/18, 077 01, Kráľovský Chlmec</v>
      </c>
    </row>
    <row r="680" spans="1:8" x14ac:dyDescent="0.25">
      <c r="A680" s="2" t="s">
        <v>279</v>
      </c>
      <c r="B680" s="2">
        <v>4071</v>
      </c>
      <c r="C680" s="2" t="s">
        <v>940</v>
      </c>
      <c r="D680" s="2" t="s">
        <v>1042</v>
      </c>
      <c r="E680" s="6" t="str">
        <f t="shared" si="40"/>
        <v>HLCS investments</v>
      </c>
      <c r="F680" s="1" t="str">
        <f t="shared" si="41"/>
        <v xml:space="preserve">s.r.o. </v>
      </c>
      <c r="G680" s="8" t="str">
        <f t="shared" si="42"/>
        <v>040 71</v>
      </c>
      <c r="H680" s="1" t="str">
        <f t="shared" si="43"/>
        <v xml:space="preserve"> Garbiarska 2, 040 71, Košice - Staré Mesto</v>
      </c>
    </row>
    <row r="681" spans="1:8" x14ac:dyDescent="0.25">
      <c r="A681" s="2" t="s">
        <v>434</v>
      </c>
      <c r="B681" s="2">
        <v>1701</v>
      </c>
      <c r="C681" s="2" t="s">
        <v>750</v>
      </c>
      <c r="D681" s="2" t="s">
        <v>1007</v>
      </c>
      <c r="E681" s="6" t="str">
        <f t="shared" si="40"/>
        <v>PARTNER PROGRESS</v>
      </c>
      <c r="F681" s="1" t="str">
        <f t="shared" si="41"/>
        <v>s.r.o.</v>
      </c>
      <c r="G681" s="8" t="str">
        <f t="shared" si="42"/>
        <v>017 01</v>
      </c>
      <c r="H681" s="1" t="str">
        <f t="shared" si="43"/>
        <v xml:space="preserve"> Centrum 27/32, 017 01, Považská Bystrica</v>
      </c>
    </row>
    <row r="682" spans="1:8" x14ac:dyDescent="0.25">
      <c r="A682" s="2" t="s">
        <v>162</v>
      </c>
      <c r="B682" s="2">
        <v>97401</v>
      </c>
      <c r="C682" s="2" t="s">
        <v>704</v>
      </c>
      <c r="D682" s="2" t="s">
        <v>732</v>
      </c>
      <c r="E682" s="6" t="str">
        <f t="shared" si="40"/>
        <v>D-ETRAC Slovakia</v>
      </c>
      <c r="F682" s="1" t="str">
        <f t="shared" si="41"/>
        <v>s.r.o.</v>
      </c>
      <c r="G682" s="8" t="str">
        <f t="shared" si="42"/>
        <v>974 01</v>
      </c>
      <c r="H682" s="1" t="str">
        <f t="shared" si="43"/>
        <v xml:space="preserve"> Janka Kráľa 1, 974 01, Banská Bystrica</v>
      </c>
    </row>
    <row r="683" spans="1:8" x14ac:dyDescent="0.25">
      <c r="A683" s="2" t="s">
        <v>528</v>
      </c>
      <c r="B683" s="2">
        <v>94501</v>
      </c>
      <c r="C683" s="2" t="s">
        <v>930</v>
      </c>
      <c r="D683" s="2" t="s">
        <v>1331</v>
      </c>
      <c r="E683" s="6" t="str">
        <f t="shared" si="40"/>
        <v>SLK "ELEKTRO"</v>
      </c>
      <c r="F683" s="1" t="str">
        <f t="shared" si="41"/>
        <v>s.r.o.</v>
      </c>
      <c r="G683" s="8" t="str">
        <f t="shared" si="42"/>
        <v>945 01</v>
      </c>
      <c r="H683" s="1" t="str">
        <f t="shared" si="43"/>
        <v xml:space="preserve"> Elektrárenská ul. 10, 945 01, Komárno</v>
      </c>
    </row>
    <row r="684" spans="1:8" x14ac:dyDescent="0.25">
      <c r="A684" s="2" t="s">
        <v>634</v>
      </c>
      <c r="B684" s="2">
        <v>91942</v>
      </c>
      <c r="C684" s="2" t="s">
        <v>1441</v>
      </c>
      <c r="D684" s="2" t="s">
        <v>1442</v>
      </c>
      <c r="E684" s="6" t="str">
        <f t="shared" si="40"/>
        <v>KUPEX</v>
      </c>
      <c r="F684" s="1" t="str">
        <f t="shared" si="41"/>
        <v>spol. s r.o.</v>
      </c>
      <c r="G684" s="8" t="str">
        <f t="shared" si="42"/>
        <v>919 42</v>
      </c>
      <c r="H684" s="1" t="str">
        <f t="shared" si="43"/>
        <v xml:space="preserve"> Jozefov Dvor 390, 919 42, Voderady</v>
      </c>
    </row>
    <row r="685" spans="1:8" x14ac:dyDescent="0.25">
      <c r="A685" s="2" t="s">
        <v>628</v>
      </c>
      <c r="B685" s="2">
        <v>81548</v>
      </c>
      <c r="C685" s="2" t="s">
        <v>668</v>
      </c>
      <c r="D685" s="2" t="s">
        <v>1433</v>
      </c>
      <c r="E685" s="6" t="str">
        <f t="shared" si="40"/>
        <v>ISTROCONTI CONSULTING</v>
      </c>
      <c r="F685" s="1" t="str">
        <f t="shared" si="41"/>
        <v>spol. s r.o.</v>
      </c>
      <c r="G685" s="8" t="str">
        <f t="shared" si="42"/>
        <v>815 48</v>
      </c>
      <c r="H685" s="1" t="str">
        <f t="shared" si="43"/>
        <v xml:space="preserve"> Ventúrska 18, 815 48, Bratislava-Staré Mesto</v>
      </c>
    </row>
    <row r="686" spans="1:8" x14ac:dyDescent="0.25">
      <c r="A686" s="2" t="s">
        <v>627</v>
      </c>
      <c r="B686" s="2">
        <v>82104</v>
      </c>
      <c r="C686" s="2" t="s">
        <v>663</v>
      </c>
      <c r="D686" s="2" t="s">
        <v>1432</v>
      </c>
      <c r="E686" s="6" t="str">
        <f t="shared" si="40"/>
        <v>ISS Facility Services</v>
      </c>
      <c r="F686" s="1" t="str">
        <f t="shared" si="41"/>
        <v>spol. s r.o.</v>
      </c>
      <c r="G686" s="8" t="str">
        <f t="shared" si="42"/>
        <v>821 04</v>
      </c>
      <c r="H686" s="1" t="str">
        <f t="shared" si="43"/>
        <v xml:space="preserve"> Mokráň Záhon 2, 821 04, Bratislava - Ružinov</v>
      </c>
    </row>
    <row r="687" spans="1:8" x14ac:dyDescent="0.25">
      <c r="A687" s="2" t="s">
        <v>176</v>
      </c>
      <c r="B687" s="2">
        <v>81108</v>
      </c>
      <c r="C687" s="2" t="s">
        <v>668</v>
      </c>
      <c r="D687" s="2" t="s">
        <v>908</v>
      </c>
      <c r="E687" s="6" t="str">
        <f t="shared" si="40"/>
        <v>E D U K A</v>
      </c>
      <c r="F687" s="1" t="str">
        <f t="shared" si="41"/>
        <v>s.r.o.</v>
      </c>
      <c r="G687" s="8" t="str">
        <f t="shared" si="42"/>
        <v>811 08</v>
      </c>
      <c r="H687" s="1" t="str">
        <f t="shared" si="43"/>
        <v xml:space="preserve"> Riečna 2, 811 08, Bratislava-Staré Mesto</v>
      </c>
    </row>
    <row r="688" spans="1:8" x14ac:dyDescent="0.25">
      <c r="A688" s="2" t="s">
        <v>620</v>
      </c>
      <c r="B688" s="2">
        <v>94501</v>
      </c>
      <c r="C688" s="2" t="s">
        <v>930</v>
      </c>
      <c r="D688" s="2" t="s">
        <v>1426</v>
      </c>
      <c r="E688" s="6" t="str">
        <f t="shared" si="40"/>
        <v>G. &amp; SZ. Gold</v>
      </c>
      <c r="F688" s="1" t="str">
        <f t="shared" si="41"/>
        <v>spol. s r.o.</v>
      </c>
      <c r="G688" s="8" t="str">
        <f t="shared" si="42"/>
        <v>945 01</v>
      </c>
      <c r="H688" s="1" t="str">
        <f t="shared" si="43"/>
        <v xml:space="preserve"> Jókaiho 12, 945 01, Komárno</v>
      </c>
    </row>
    <row r="689" spans="1:8" x14ac:dyDescent="0.25">
      <c r="A689" s="2" t="s">
        <v>623</v>
      </c>
      <c r="B689" s="2">
        <v>97701</v>
      </c>
      <c r="C689" s="2" t="s">
        <v>1096</v>
      </c>
      <c r="D689" s="2" t="s">
        <v>1429</v>
      </c>
      <c r="E689" s="6" t="str">
        <f t="shared" si="40"/>
        <v>HRONSTAV 01</v>
      </c>
      <c r="F689" s="1" t="str">
        <f t="shared" si="41"/>
        <v>spol. s r.o.</v>
      </c>
      <c r="G689" s="8" t="str">
        <f t="shared" si="42"/>
        <v>977 01</v>
      </c>
      <c r="H689" s="1" t="str">
        <f t="shared" si="43"/>
        <v xml:space="preserve"> Rázusova 51, 977 01, Brezno</v>
      </c>
    </row>
    <row r="690" spans="1:8" x14ac:dyDescent="0.25">
      <c r="A690" s="2" t="s">
        <v>482</v>
      </c>
      <c r="B690" s="2">
        <v>91105</v>
      </c>
      <c r="C690" s="2" t="s">
        <v>722</v>
      </c>
      <c r="D690" s="2" t="s">
        <v>1278</v>
      </c>
      <c r="E690" s="6" t="str">
        <f t="shared" si="40"/>
        <v>Q-PROJEKT PLUS Košice</v>
      </c>
      <c r="F690" s="1" t="str">
        <f t="shared" si="41"/>
        <v>s.r.o.</v>
      </c>
      <c r="G690" s="8" t="str">
        <f t="shared" si="42"/>
        <v>911 05</v>
      </c>
      <c r="H690" s="1" t="str">
        <f t="shared" si="43"/>
        <v xml:space="preserve"> Žabinská 325, 911 05, Trenčín</v>
      </c>
    </row>
  </sheetData>
  <hyperlinks>
    <hyperlink ref="A144" r:id="rId1" display="https://www.eures.sk/szu/szu_up.php?up=1929&amp;active=" xr:uid="{00000000-0004-0000-0000-000000000000}"/>
  </hyperlinks>
  <pageMargins left="0.7" right="0.7" top="0.75" bottom="0.75" header="0.3" footer="0.3"/>
  <pageSetup paperSize="9" orientation="portrait" horizontalDpi="4294967295" verticalDpi="4294967295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367C-C59A-447F-BEA0-BEE6033964A6}">
  <dimension ref="A1:H612"/>
  <sheetViews>
    <sheetView tabSelected="1" zoomScale="115" zoomScaleNormal="115" workbookViewId="0">
      <selection activeCell="F2" sqref="F2:F612"/>
    </sheetView>
  </sheetViews>
  <sheetFormatPr defaultRowHeight="12.75" x14ac:dyDescent="0.2"/>
  <cols>
    <col min="1" max="1" width="13.42578125" style="9" customWidth="1"/>
    <col min="2" max="2" width="8.5703125" style="9" customWidth="1"/>
    <col min="3" max="3" width="20.28515625" style="9" customWidth="1"/>
    <col min="4" max="4" width="23.140625" style="9" customWidth="1"/>
    <col min="5" max="5" width="48.140625" style="9" customWidth="1"/>
    <col min="6" max="6" width="31.5703125" style="9" customWidth="1"/>
    <col min="7" max="7" width="39.28515625" style="9" customWidth="1"/>
    <col min="8" max="8" width="21.7109375" style="9" customWidth="1"/>
    <col min="9" max="11" width="11.42578125" style="9" bestFit="1" customWidth="1"/>
    <col min="12" max="253" width="9.140625" style="9"/>
    <col min="254" max="254" width="12.28515625" style="9" customWidth="1"/>
    <col min="255" max="255" width="13.42578125" style="9" customWidth="1"/>
    <col min="256" max="256" width="14.42578125" style="9" customWidth="1"/>
    <col min="257" max="257" width="21.28515625" style="9" customWidth="1"/>
    <col min="258" max="258" width="18.140625" style="9" customWidth="1"/>
    <col min="259" max="259" width="9.140625" style="9"/>
    <col min="260" max="260" width="11.140625" style="9" customWidth="1"/>
    <col min="261" max="509" width="9.140625" style="9"/>
    <col min="510" max="510" width="12.28515625" style="9" customWidth="1"/>
    <col min="511" max="511" width="13.42578125" style="9" customWidth="1"/>
    <col min="512" max="512" width="14.42578125" style="9" customWidth="1"/>
    <col min="513" max="513" width="21.28515625" style="9" customWidth="1"/>
    <col min="514" max="514" width="18.140625" style="9" customWidth="1"/>
    <col min="515" max="515" width="9.140625" style="9"/>
    <col min="516" max="516" width="11.140625" style="9" customWidth="1"/>
    <col min="517" max="765" width="9.140625" style="9"/>
    <col min="766" max="766" width="12.28515625" style="9" customWidth="1"/>
    <col min="767" max="767" width="13.42578125" style="9" customWidth="1"/>
    <col min="768" max="768" width="14.42578125" style="9" customWidth="1"/>
    <col min="769" max="769" width="21.28515625" style="9" customWidth="1"/>
    <col min="770" max="770" width="18.140625" style="9" customWidth="1"/>
    <col min="771" max="771" width="9.140625" style="9"/>
    <col min="772" max="772" width="11.140625" style="9" customWidth="1"/>
    <col min="773" max="1021" width="9.140625" style="9"/>
    <col min="1022" max="1022" width="12.28515625" style="9" customWidth="1"/>
    <col min="1023" max="1023" width="13.42578125" style="9" customWidth="1"/>
    <col min="1024" max="1024" width="14.42578125" style="9" customWidth="1"/>
    <col min="1025" max="1025" width="21.28515625" style="9" customWidth="1"/>
    <col min="1026" max="1026" width="18.140625" style="9" customWidth="1"/>
    <col min="1027" max="1027" width="9.140625" style="9"/>
    <col min="1028" max="1028" width="11.140625" style="9" customWidth="1"/>
    <col min="1029" max="1277" width="9.140625" style="9"/>
    <col min="1278" max="1278" width="12.28515625" style="9" customWidth="1"/>
    <col min="1279" max="1279" width="13.42578125" style="9" customWidth="1"/>
    <col min="1280" max="1280" width="14.42578125" style="9" customWidth="1"/>
    <col min="1281" max="1281" width="21.28515625" style="9" customWidth="1"/>
    <col min="1282" max="1282" width="18.140625" style="9" customWidth="1"/>
    <col min="1283" max="1283" width="9.140625" style="9"/>
    <col min="1284" max="1284" width="11.140625" style="9" customWidth="1"/>
    <col min="1285" max="1533" width="9.140625" style="9"/>
    <col min="1534" max="1534" width="12.28515625" style="9" customWidth="1"/>
    <col min="1535" max="1535" width="13.42578125" style="9" customWidth="1"/>
    <col min="1536" max="1536" width="14.42578125" style="9" customWidth="1"/>
    <col min="1537" max="1537" width="21.28515625" style="9" customWidth="1"/>
    <col min="1538" max="1538" width="18.140625" style="9" customWidth="1"/>
    <col min="1539" max="1539" width="9.140625" style="9"/>
    <col min="1540" max="1540" width="11.140625" style="9" customWidth="1"/>
    <col min="1541" max="1789" width="9.140625" style="9"/>
    <col min="1790" max="1790" width="12.28515625" style="9" customWidth="1"/>
    <col min="1791" max="1791" width="13.42578125" style="9" customWidth="1"/>
    <col min="1792" max="1792" width="14.42578125" style="9" customWidth="1"/>
    <col min="1793" max="1793" width="21.28515625" style="9" customWidth="1"/>
    <col min="1794" max="1794" width="18.140625" style="9" customWidth="1"/>
    <col min="1795" max="1795" width="9.140625" style="9"/>
    <col min="1796" max="1796" width="11.140625" style="9" customWidth="1"/>
    <col min="1797" max="2045" width="9.140625" style="9"/>
    <col min="2046" max="2046" width="12.28515625" style="9" customWidth="1"/>
    <col min="2047" max="2047" width="13.42578125" style="9" customWidth="1"/>
    <col min="2048" max="2048" width="14.42578125" style="9" customWidth="1"/>
    <col min="2049" max="2049" width="21.28515625" style="9" customWidth="1"/>
    <col min="2050" max="2050" width="18.140625" style="9" customWidth="1"/>
    <col min="2051" max="2051" width="9.140625" style="9"/>
    <col min="2052" max="2052" width="11.140625" style="9" customWidth="1"/>
    <col min="2053" max="2301" width="9.140625" style="9"/>
    <col min="2302" max="2302" width="12.28515625" style="9" customWidth="1"/>
    <col min="2303" max="2303" width="13.42578125" style="9" customWidth="1"/>
    <col min="2304" max="2304" width="14.42578125" style="9" customWidth="1"/>
    <col min="2305" max="2305" width="21.28515625" style="9" customWidth="1"/>
    <col min="2306" max="2306" width="18.140625" style="9" customWidth="1"/>
    <col min="2307" max="2307" width="9.140625" style="9"/>
    <col min="2308" max="2308" width="11.140625" style="9" customWidth="1"/>
    <col min="2309" max="2557" width="9.140625" style="9"/>
    <col min="2558" max="2558" width="12.28515625" style="9" customWidth="1"/>
    <col min="2559" max="2559" width="13.42578125" style="9" customWidth="1"/>
    <col min="2560" max="2560" width="14.42578125" style="9" customWidth="1"/>
    <col min="2561" max="2561" width="21.28515625" style="9" customWidth="1"/>
    <col min="2562" max="2562" width="18.140625" style="9" customWidth="1"/>
    <col min="2563" max="2563" width="9.140625" style="9"/>
    <col min="2564" max="2564" width="11.140625" style="9" customWidth="1"/>
    <col min="2565" max="2813" width="9.140625" style="9"/>
    <col min="2814" max="2814" width="12.28515625" style="9" customWidth="1"/>
    <col min="2815" max="2815" width="13.42578125" style="9" customWidth="1"/>
    <col min="2816" max="2816" width="14.42578125" style="9" customWidth="1"/>
    <col min="2817" max="2817" width="21.28515625" style="9" customWidth="1"/>
    <col min="2818" max="2818" width="18.140625" style="9" customWidth="1"/>
    <col min="2819" max="2819" width="9.140625" style="9"/>
    <col min="2820" max="2820" width="11.140625" style="9" customWidth="1"/>
    <col min="2821" max="3069" width="9.140625" style="9"/>
    <col min="3070" max="3070" width="12.28515625" style="9" customWidth="1"/>
    <col min="3071" max="3071" width="13.42578125" style="9" customWidth="1"/>
    <col min="3072" max="3072" width="14.42578125" style="9" customWidth="1"/>
    <col min="3073" max="3073" width="21.28515625" style="9" customWidth="1"/>
    <col min="3074" max="3074" width="18.140625" style="9" customWidth="1"/>
    <col min="3075" max="3075" width="9.140625" style="9"/>
    <col min="3076" max="3076" width="11.140625" style="9" customWidth="1"/>
    <col min="3077" max="3325" width="9.140625" style="9"/>
    <col min="3326" max="3326" width="12.28515625" style="9" customWidth="1"/>
    <col min="3327" max="3327" width="13.42578125" style="9" customWidth="1"/>
    <col min="3328" max="3328" width="14.42578125" style="9" customWidth="1"/>
    <col min="3329" max="3329" width="21.28515625" style="9" customWidth="1"/>
    <col min="3330" max="3330" width="18.140625" style="9" customWidth="1"/>
    <col min="3331" max="3331" width="9.140625" style="9"/>
    <col min="3332" max="3332" width="11.140625" style="9" customWidth="1"/>
    <col min="3333" max="3581" width="9.140625" style="9"/>
    <col min="3582" max="3582" width="12.28515625" style="9" customWidth="1"/>
    <col min="3583" max="3583" width="13.42578125" style="9" customWidth="1"/>
    <col min="3584" max="3584" width="14.42578125" style="9" customWidth="1"/>
    <col min="3585" max="3585" width="21.28515625" style="9" customWidth="1"/>
    <col min="3586" max="3586" width="18.140625" style="9" customWidth="1"/>
    <col min="3587" max="3587" width="9.140625" style="9"/>
    <col min="3588" max="3588" width="11.140625" style="9" customWidth="1"/>
    <col min="3589" max="3837" width="9.140625" style="9"/>
    <col min="3838" max="3838" width="12.28515625" style="9" customWidth="1"/>
    <col min="3839" max="3839" width="13.42578125" style="9" customWidth="1"/>
    <col min="3840" max="3840" width="14.42578125" style="9" customWidth="1"/>
    <col min="3841" max="3841" width="21.28515625" style="9" customWidth="1"/>
    <col min="3842" max="3842" width="18.140625" style="9" customWidth="1"/>
    <col min="3843" max="3843" width="9.140625" style="9"/>
    <col min="3844" max="3844" width="11.140625" style="9" customWidth="1"/>
    <col min="3845" max="4093" width="9.140625" style="9"/>
    <col min="4094" max="4094" width="12.28515625" style="9" customWidth="1"/>
    <col min="4095" max="4095" width="13.42578125" style="9" customWidth="1"/>
    <col min="4096" max="4096" width="14.42578125" style="9" customWidth="1"/>
    <col min="4097" max="4097" width="21.28515625" style="9" customWidth="1"/>
    <col min="4098" max="4098" width="18.140625" style="9" customWidth="1"/>
    <col min="4099" max="4099" width="9.140625" style="9"/>
    <col min="4100" max="4100" width="11.140625" style="9" customWidth="1"/>
    <col min="4101" max="4349" width="9.140625" style="9"/>
    <col min="4350" max="4350" width="12.28515625" style="9" customWidth="1"/>
    <col min="4351" max="4351" width="13.42578125" style="9" customWidth="1"/>
    <col min="4352" max="4352" width="14.42578125" style="9" customWidth="1"/>
    <col min="4353" max="4353" width="21.28515625" style="9" customWidth="1"/>
    <col min="4354" max="4354" width="18.140625" style="9" customWidth="1"/>
    <col min="4355" max="4355" width="9.140625" style="9"/>
    <col min="4356" max="4356" width="11.140625" style="9" customWidth="1"/>
    <col min="4357" max="4605" width="9.140625" style="9"/>
    <col min="4606" max="4606" width="12.28515625" style="9" customWidth="1"/>
    <col min="4607" max="4607" width="13.42578125" style="9" customWidth="1"/>
    <col min="4608" max="4608" width="14.42578125" style="9" customWidth="1"/>
    <col min="4609" max="4609" width="21.28515625" style="9" customWidth="1"/>
    <col min="4610" max="4610" width="18.140625" style="9" customWidth="1"/>
    <col min="4611" max="4611" width="9.140625" style="9"/>
    <col min="4612" max="4612" width="11.140625" style="9" customWidth="1"/>
    <col min="4613" max="4861" width="9.140625" style="9"/>
    <col min="4862" max="4862" width="12.28515625" style="9" customWidth="1"/>
    <col min="4863" max="4863" width="13.42578125" style="9" customWidth="1"/>
    <col min="4864" max="4864" width="14.42578125" style="9" customWidth="1"/>
    <col min="4865" max="4865" width="21.28515625" style="9" customWidth="1"/>
    <col min="4866" max="4866" width="18.140625" style="9" customWidth="1"/>
    <col min="4867" max="4867" width="9.140625" style="9"/>
    <col min="4868" max="4868" width="11.140625" style="9" customWidth="1"/>
    <col min="4869" max="5117" width="9.140625" style="9"/>
    <col min="5118" max="5118" width="12.28515625" style="9" customWidth="1"/>
    <col min="5119" max="5119" width="13.42578125" style="9" customWidth="1"/>
    <col min="5120" max="5120" width="14.42578125" style="9" customWidth="1"/>
    <col min="5121" max="5121" width="21.28515625" style="9" customWidth="1"/>
    <col min="5122" max="5122" width="18.140625" style="9" customWidth="1"/>
    <col min="5123" max="5123" width="9.140625" style="9"/>
    <col min="5124" max="5124" width="11.140625" style="9" customWidth="1"/>
    <col min="5125" max="5373" width="9.140625" style="9"/>
    <col min="5374" max="5374" width="12.28515625" style="9" customWidth="1"/>
    <col min="5375" max="5375" width="13.42578125" style="9" customWidth="1"/>
    <col min="5376" max="5376" width="14.42578125" style="9" customWidth="1"/>
    <col min="5377" max="5377" width="21.28515625" style="9" customWidth="1"/>
    <col min="5378" max="5378" width="18.140625" style="9" customWidth="1"/>
    <col min="5379" max="5379" width="9.140625" style="9"/>
    <col min="5380" max="5380" width="11.140625" style="9" customWidth="1"/>
    <col min="5381" max="5629" width="9.140625" style="9"/>
    <col min="5630" max="5630" width="12.28515625" style="9" customWidth="1"/>
    <col min="5631" max="5631" width="13.42578125" style="9" customWidth="1"/>
    <col min="5632" max="5632" width="14.42578125" style="9" customWidth="1"/>
    <col min="5633" max="5633" width="21.28515625" style="9" customWidth="1"/>
    <col min="5634" max="5634" width="18.140625" style="9" customWidth="1"/>
    <col min="5635" max="5635" width="9.140625" style="9"/>
    <col min="5636" max="5636" width="11.140625" style="9" customWidth="1"/>
    <col min="5637" max="5885" width="9.140625" style="9"/>
    <col min="5886" max="5886" width="12.28515625" style="9" customWidth="1"/>
    <col min="5887" max="5887" width="13.42578125" style="9" customWidth="1"/>
    <col min="5888" max="5888" width="14.42578125" style="9" customWidth="1"/>
    <col min="5889" max="5889" width="21.28515625" style="9" customWidth="1"/>
    <col min="5890" max="5890" width="18.140625" style="9" customWidth="1"/>
    <col min="5891" max="5891" width="9.140625" style="9"/>
    <col min="5892" max="5892" width="11.140625" style="9" customWidth="1"/>
    <col min="5893" max="6141" width="9.140625" style="9"/>
    <col min="6142" max="6142" width="12.28515625" style="9" customWidth="1"/>
    <col min="6143" max="6143" width="13.42578125" style="9" customWidth="1"/>
    <col min="6144" max="6144" width="14.42578125" style="9" customWidth="1"/>
    <col min="6145" max="6145" width="21.28515625" style="9" customWidth="1"/>
    <col min="6146" max="6146" width="18.140625" style="9" customWidth="1"/>
    <col min="6147" max="6147" width="9.140625" style="9"/>
    <col min="6148" max="6148" width="11.140625" style="9" customWidth="1"/>
    <col min="6149" max="6397" width="9.140625" style="9"/>
    <col min="6398" max="6398" width="12.28515625" style="9" customWidth="1"/>
    <col min="6399" max="6399" width="13.42578125" style="9" customWidth="1"/>
    <col min="6400" max="6400" width="14.42578125" style="9" customWidth="1"/>
    <col min="6401" max="6401" width="21.28515625" style="9" customWidth="1"/>
    <col min="6402" max="6402" width="18.140625" style="9" customWidth="1"/>
    <col min="6403" max="6403" width="9.140625" style="9"/>
    <col min="6404" max="6404" width="11.140625" style="9" customWidth="1"/>
    <col min="6405" max="6653" width="9.140625" style="9"/>
    <col min="6654" max="6654" width="12.28515625" style="9" customWidth="1"/>
    <col min="6655" max="6655" width="13.42578125" style="9" customWidth="1"/>
    <col min="6656" max="6656" width="14.42578125" style="9" customWidth="1"/>
    <col min="6657" max="6657" width="21.28515625" style="9" customWidth="1"/>
    <col min="6658" max="6658" width="18.140625" style="9" customWidth="1"/>
    <col min="6659" max="6659" width="9.140625" style="9"/>
    <col min="6660" max="6660" width="11.140625" style="9" customWidth="1"/>
    <col min="6661" max="6909" width="9.140625" style="9"/>
    <col min="6910" max="6910" width="12.28515625" style="9" customWidth="1"/>
    <col min="6911" max="6911" width="13.42578125" style="9" customWidth="1"/>
    <col min="6912" max="6912" width="14.42578125" style="9" customWidth="1"/>
    <col min="6913" max="6913" width="21.28515625" style="9" customWidth="1"/>
    <col min="6914" max="6914" width="18.140625" style="9" customWidth="1"/>
    <col min="6915" max="6915" width="9.140625" style="9"/>
    <col min="6916" max="6916" width="11.140625" style="9" customWidth="1"/>
    <col min="6917" max="7165" width="9.140625" style="9"/>
    <col min="7166" max="7166" width="12.28515625" style="9" customWidth="1"/>
    <col min="7167" max="7167" width="13.42578125" style="9" customWidth="1"/>
    <col min="7168" max="7168" width="14.42578125" style="9" customWidth="1"/>
    <col min="7169" max="7169" width="21.28515625" style="9" customWidth="1"/>
    <col min="7170" max="7170" width="18.140625" style="9" customWidth="1"/>
    <col min="7171" max="7171" width="9.140625" style="9"/>
    <col min="7172" max="7172" width="11.140625" style="9" customWidth="1"/>
    <col min="7173" max="7421" width="9.140625" style="9"/>
    <col min="7422" max="7422" width="12.28515625" style="9" customWidth="1"/>
    <col min="7423" max="7423" width="13.42578125" style="9" customWidth="1"/>
    <col min="7424" max="7424" width="14.42578125" style="9" customWidth="1"/>
    <col min="7425" max="7425" width="21.28515625" style="9" customWidth="1"/>
    <col min="7426" max="7426" width="18.140625" style="9" customWidth="1"/>
    <col min="7427" max="7427" width="9.140625" style="9"/>
    <col min="7428" max="7428" width="11.140625" style="9" customWidth="1"/>
    <col min="7429" max="7677" width="9.140625" style="9"/>
    <col min="7678" max="7678" width="12.28515625" style="9" customWidth="1"/>
    <col min="7679" max="7679" width="13.42578125" style="9" customWidth="1"/>
    <col min="7680" max="7680" width="14.42578125" style="9" customWidth="1"/>
    <col min="7681" max="7681" width="21.28515625" style="9" customWidth="1"/>
    <col min="7682" max="7682" width="18.140625" style="9" customWidth="1"/>
    <col min="7683" max="7683" width="9.140625" style="9"/>
    <col min="7684" max="7684" width="11.140625" style="9" customWidth="1"/>
    <col min="7685" max="7933" width="9.140625" style="9"/>
    <col min="7934" max="7934" width="12.28515625" style="9" customWidth="1"/>
    <col min="7935" max="7935" width="13.42578125" style="9" customWidth="1"/>
    <col min="7936" max="7936" width="14.42578125" style="9" customWidth="1"/>
    <col min="7937" max="7937" width="21.28515625" style="9" customWidth="1"/>
    <col min="7938" max="7938" width="18.140625" style="9" customWidth="1"/>
    <col min="7939" max="7939" width="9.140625" style="9"/>
    <col min="7940" max="7940" width="11.140625" style="9" customWidth="1"/>
    <col min="7941" max="8189" width="9.140625" style="9"/>
    <col min="8190" max="8190" width="12.28515625" style="9" customWidth="1"/>
    <col min="8191" max="8191" width="13.42578125" style="9" customWidth="1"/>
    <col min="8192" max="8192" width="14.42578125" style="9" customWidth="1"/>
    <col min="8193" max="8193" width="21.28515625" style="9" customWidth="1"/>
    <col min="8194" max="8194" width="18.140625" style="9" customWidth="1"/>
    <col min="8195" max="8195" width="9.140625" style="9"/>
    <col min="8196" max="8196" width="11.140625" style="9" customWidth="1"/>
    <col min="8197" max="8445" width="9.140625" style="9"/>
    <col min="8446" max="8446" width="12.28515625" style="9" customWidth="1"/>
    <col min="8447" max="8447" width="13.42578125" style="9" customWidth="1"/>
    <col min="8448" max="8448" width="14.42578125" style="9" customWidth="1"/>
    <col min="8449" max="8449" width="21.28515625" style="9" customWidth="1"/>
    <col min="8450" max="8450" width="18.140625" style="9" customWidth="1"/>
    <col min="8451" max="8451" width="9.140625" style="9"/>
    <col min="8452" max="8452" width="11.140625" style="9" customWidth="1"/>
    <col min="8453" max="8701" width="9.140625" style="9"/>
    <col min="8702" max="8702" width="12.28515625" style="9" customWidth="1"/>
    <col min="8703" max="8703" width="13.42578125" style="9" customWidth="1"/>
    <col min="8704" max="8704" width="14.42578125" style="9" customWidth="1"/>
    <col min="8705" max="8705" width="21.28515625" style="9" customWidth="1"/>
    <col min="8706" max="8706" width="18.140625" style="9" customWidth="1"/>
    <col min="8707" max="8707" width="9.140625" style="9"/>
    <col min="8708" max="8708" width="11.140625" style="9" customWidth="1"/>
    <col min="8709" max="8957" width="9.140625" style="9"/>
    <col min="8958" max="8958" width="12.28515625" style="9" customWidth="1"/>
    <col min="8959" max="8959" width="13.42578125" style="9" customWidth="1"/>
    <col min="8960" max="8960" width="14.42578125" style="9" customWidth="1"/>
    <col min="8961" max="8961" width="21.28515625" style="9" customWidth="1"/>
    <col min="8962" max="8962" width="18.140625" style="9" customWidth="1"/>
    <col min="8963" max="8963" width="9.140625" style="9"/>
    <col min="8964" max="8964" width="11.140625" style="9" customWidth="1"/>
    <col min="8965" max="9213" width="9.140625" style="9"/>
    <col min="9214" max="9214" width="12.28515625" style="9" customWidth="1"/>
    <col min="9215" max="9215" width="13.42578125" style="9" customWidth="1"/>
    <col min="9216" max="9216" width="14.42578125" style="9" customWidth="1"/>
    <col min="9217" max="9217" width="21.28515625" style="9" customWidth="1"/>
    <col min="9218" max="9218" width="18.140625" style="9" customWidth="1"/>
    <col min="9219" max="9219" width="9.140625" style="9"/>
    <col min="9220" max="9220" width="11.140625" style="9" customWidth="1"/>
    <col min="9221" max="9469" width="9.140625" style="9"/>
    <col min="9470" max="9470" width="12.28515625" style="9" customWidth="1"/>
    <col min="9471" max="9471" width="13.42578125" style="9" customWidth="1"/>
    <col min="9472" max="9472" width="14.42578125" style="9" customWidth="1"/>
    <col min="9473" max="9473" width="21.28515625" style="9" customWidth="1"/>
    <col min="9474" max="9474" width="18.140625" style="9" customWidth="1"/>
    <col min="9475" max="9475" width="9.140625" style="9"/>
    <col min="9476" max="9476" width="11.140625" style="9" customWidth="1"/>
    <col min="9477" max="9725" width="9.140625" style="9"/>
    <col min="9726" max="9726" width="12.28515625" style="9" customWidth="1"/>
    <col min="9727" max="9727" width="13.42578125" style="9" customWidth="1"/>
    <col min="9728" max="9728" width="14.42578125" style="9" customWidth="1"/>
    <col min="9729" max="9729" width="21.28515625" style="9" customWidth="1"/>
    <col min="9730" max="9730" width="18.140625" style="9" customWidth="1"/>
    <col min="9731" max="9731" width="9.140625" style="9"/>
    <col min="9732" max="9732" width="11.140625" style="9" customWidth="1"/>
    <col min="9733" max="9981" width="9.140625" style="9"/>
    <col min="9982" max="9982" width="12.28515625" style="9" customWidth="1"/>
    <col min="9983" max="9983" width="13.42578125" style="9" customWidth="1"/>
    <col min="9984" max="9984" width="14.42578125" style="9" customWidth="1"/>
    <col min="9985" max="9985" width="21.28515625" style="9" customWidth="1"/>
    <col min="9986" max="9986" width="18.140625" style="9" customWidth="1"/>
    <col min="9987" max="9987" width="9.140625" style="9"/>
    <col min="9988" max="9988" width="11.140625" style="9" customWidth="1"/>
    <col min="9989" max="10237" width="9.140625" style="9"/>
    <col min="10238" max="10238" width="12.28515625" style="9" customWidth="1"/>
    <col min="10239" max="10239" width="13.42578125" style="9" customWidth="1"/>
    <col min="10240" max="10240" width="14.42578125" style="9" customWidth="1"/>
    <col min="10241" max="10241" width="21.28515625" style="9" customWidth="1"/>
    <col min="10242" max="10242" width="18.140625" style="9" customWidth="1"/>
    <col min="10243" max="10243" width="9.140625" style="9"/>
    <col min="10244" max="10244" width="11.140625" style="9" customWidth="1"/>
    <col min="10245" max="10493" width="9.140625" style="9"/>
    <col min="10494" max="10494" width="12.28515625" style="9" customWidth="1"/>
    <col min="10495" max="10495" width="13.42578125" style="9" customWidth="1"/>
    <col min="10496" max="10496" width="14.42578125" style="9" customWidth="1"/>
    <col min="10497" max="10497" width="21.28515625" style="9" customWidth="1"/>
    <col min="10498" max="10498" width="18.140625" style="9" customWidth="1"/>
    <col min="10499" max="10499" width="9.140625" style="9"/>
    <col min="10500" max="10500" width="11.140625" style="9" customWidth="1"/>
    <col min="10501" max="10749" width="9.140625" style="9"/>
    <col min="10750" max="10750" width="12.28515625" style="9" customWidth="1"/>
    <col min="10751" max="10751" width="13.42578125" style="9" customWidth="1"/>
    <col min="10752" max="10752" width="14.42578125" style="9" customWidth="1"/>
    <col min="10753" max="10753" width="21.28515625" style="9" customWidth="1"/>
    <col min="10754" max="10754" width="18.140625" style="9" customWidth="1"/>
    <col min="10755" max="10755" width="9.140625" style="9"/>
    <col min="10756" max="10756" width="11.140625" style="9" customWidth="1"/>
    <col min="10757" max="11005" width="9.140625" style="9"/>
    <col min="11006" max="11006" width="12.28515625" style="9" customWidth="1"/>
    <col min="11007" max="11007" width="13.42578125" style="9" customWidth="1"/>
    <col min="11008" max="11008" width="14.42578125" style="9" customWidth="1"/>
    <col min="11009" max="11009" width="21.28515625" style="9" customWidth="1"/>
    <col min="11010" max="11010" width="18.140625" style="9" customWidth="1"/>
    <col min="11011" max="11011" width="9.140625" style="9"/>
    <col min="11012" max="11012" width="11.140625" style="9" customWidth="1"/>
    <col min="11013" max="11261" width="9.140625" style="9"/>
    <col min="11262" max="11262" width="12.28515625" style="9" customWidth="1"/>
    <col min="11263" max="11263" width="13.42578125" style="9" customWidth="1"/>
    <col min="11264" max="11264" width="14.42578125" style="9" customWidth="1"/>
    <col min="11265" max="11265" width="21.28515625" style="9" customWidth="1"/>
    <col min="11266" max="11266" width="18.140625" style="9" customWidth="1"/>
    <col min="11267" max="11267" width="9.140625" style="9"/>
    <col min="11268" max="11268" width="11.140625" style="9" customWidth="1"/>
    <col min="11269" max="11517" width="9.140625" style="9"/>
    <col min="11518" max="11518" width="12.28515625" style="9" customWidth="1"/>
    <col min="11519" max="11519" width="13.42578125" style="9" customWidth="1"/>
    <col min="11520" max="11520" width="14.42578125" style="9" customWidth="1"/>
    <col min="11521" max="11521" width="21.28515625" style="9" customWidth="1"/>
    <col min="11522" max="11522" width="18.140625" style="9" customWidth="1"/>
    <col min="11523" max="11523" width="9.140625" style="9"/>
    <col min="11524" max="11524" width="11.140625" style="9" customWidth="1"/>
    <col min="11525" max="11773" width="9.140625" style="9"/>
    <col min="11774" max="11774" width="12.28515625" style="9" customWidth="1"/>
    <col min="11775" max="11775" width="13.42578125" style="9" customWidth="1"/>
    <col min="11776" max="11776" width="14.42578125" style="9" customWidth="1"/>
    <col min="11777" max="11777" width="21.28515625" style="9" customWidth="1"/>
    <col min="11778" max="11778" width="18.140625" style="9" customWidth="1"/>
    <col min="11779" max="11779" width="9.140625" style="9"/>
    <col min="11780" max="11780" width="11.140625" style="9" customWidth="1"/>
    <col min="11781" max="12029" width="9.140625" style="9"/>
    <col min="12030" max="12030" width="12.28515625" style="9" customWidth="1"/>
    <col min="12031" max="12031" width="13.42578125" style="9" customWidth="1"/>
    <col min="12032" max="12032" width="14.42578125" style="9" customWidth="1"/>
    <col min="12033" max="12033" width="21.28515625" style="9" customWidth="1"/>
    <col min="12034" max="12034" width="18.140625" style="9" customWidth="1"/>
    <col min="12035" max="12035" width="9.140625" style="9"/>
    <col min="12036" max="12036" width="11.140625" style="9" customWidth="1"/>
    <col min="12037" max="12285" width="9.140625" style="9"/>
    <col min="12286" max="12286" width="12.28515625" style="9" customWidth="1"/>
    <col min="12287" max="12287" width="13.42578125" style="9" customWidth="1"/>
    <col min="12288" max="12288" width="14.42578125" style="9" customWidth="1"/>
    <col min="12289" max="12289" width="21.28515625" style="9" customWidth="1"/>
    <col min="12290" max="12290" width="18.140625" style="9" customWidth="1"/>
    <col min="12291" max="12291" width="9.140625" style="9"/>
    <col min="12292" max="12292" width="11.140625" style="9" customWidth="1"/>
    <col min="12293" max="12541" width="9.140625" style="9"/>
    <col min="12542" max="12542" width="12.28515625" style="9" customWidth="1"/>
    <col min="12543" max="12543" width="13.42578125" style="9" customWidth="1"/>
    <col min="12544" max="12544" width="14.42578125" style="9" customWidth="1"/>
    <col min="12545" max="12545" width="21.28515625" style="9" customWidth="1"/>
    <col min="12546" max="12546" width="18.140625" style="9" customWidth="1"/>
    <col min="12547" max="12547" width="9.140625" style="9"/>
    <col min="12548" max="12548" width="11.140625" style="9" customWidth="1"/>
    <col min="12549" max="12797" width="9.140625" style="9"/>
    <col min="12798" max="12798" width="12.28515625" style="9" customWidth="1"/>
    <col min="12799" max="12799" width="13.42578125" style="9" customWidth="1"/>
    <col min="12800" max="12800" width="14.42578125" style="9" customWidth="1"/>
    <col min="12801" max="12801" width="21.28515625" style="9" customWidth="1"/>
    <col min="12802" max="12802" width="18.140625" style="9" customWidth="1"/>
    <col min="12803" max="12803" width="9.140625" style="9"/>
    <col min="12804" max="12804" width="11.140625" style="9" customWidth="1"/>
    <col min="12805" max="13053" width="9.140625" style="9"/>
    <col min="13054" max="13054" width="12.28515625" style="9" customWidth="1"/>
    <col min="13055" max="13055" width="13.42578125" style="9" customWidth="1"/>
    <col min="13056" max="13056" width="14.42578125" style="9" customWidth="1"/>
    <col min="13057" max="13057" width="21.28515625" style="9" customWidth="1"/>
    <col min="13058" max="13058" width="18.140625" style="9" customWidth="1"/>
    <col min="13059" max="13059" width="9.140625" style="9"/>
    <col min="13060" max="13060" width="11.140625" style="9" customWidth="1"/>
    <col min="13061" max="13309" width="9.140625" style="9"/>
    <col min="13310" max="13310" width="12.28515625" style="9" customWidth="1"/>
    <col min="13311" max="13311" width="13.42578125" style="9" customWidth="1"/>
    <col min="13312" max="13312" width="14.42578125" style="9" customWidth="1"/>
    <col min="13313" max="13313" width="21.28515625" style="9" customWidth="1"/>
    <col min="13314" max="13314" width="18.140625" style="9" customWidth="1"/>
    <col min="13315" max="13315" width="9.140625" style="9"/>
    <col min="13316" max="13316" width="11.140625" style="9" customWidth="1"/>
    <col min="13317" max="13565" width="9.140625" style="9"/>
    <col min="13566" max="13566" width="12.28515625" style="9" customWidth="1"/>
    <col min="13567" max="13567" width="13.42578125" style="9" customWidth="1"/>
    <col min="13568" max="13568" width="14.42578125" style="9" customWidth="1"/>
    <col min="13569" max="13569" width="21.28515625" style="9" customWidth="1"/>
    <col min="13570" max="13570" width="18.140625" style="9" customWidth="1"/>
    <col min="13571" max="13571" width="9.140625" style="9"/>
    <col min="13572" max="13572" width="11.140625" style="9" customWidth="1"/>
    <col min="13573" max="13821" width="9.140625" style="9"/>
    <col min="13822" max="13822" width="12.28515625" style="9" customWidth="1"/>
    <col min="13823" max="13823" width="13.42578125" style="9" customWidth="1"/>
    <col min="13824" max="13824" width="14.42578125" style="9" customWidth="1"/>
    <col min="13825" max="13825" width="21.28515625" style="9" customWidth="1"/>
    <col min="13826" max="13826" width="18.140625" style="9" customWidth="1"/>
    <col min="13827" max="13827" width="9.140625" style="9"/>
    <col min="13828" max="13828" width="11.140625" style="9" customWidth="1"/>
    <col min="13829" max="14077" width="9.140625" style="9"/>
    <col min="14078" max="14078" width="12.28515625" style="9" customWidth="1"/>
    <col min="14079" max="14079" width="13.42578125" style="9" customWidth="1"/>
    <col min="14080" max="14080" width="14.42578125" style="9" customWidth="1"/>
    <col min="14081" max="14081" width="21.28515625" style="9" customWidth="1"/>
    <col min="14082" max="14082" width="18.140625" style="9" customWidth="1"/>
    <col min="14083" max="14083" width="9.140625" style="9"/>
    <col min="14084" max="14084" width="11.140625" style="9" customWidth="1"/>
    <col min="14085" max="14333" width="9.140625" style="9"/>
    <col min="14334" max="14334" width="12.28515625" style="9" customWidth="1"/>
    <col min="14335" max="14335" width="13.42578125" style="9" customWidth="1"/>
    <col min="14336" max="14336" width="14.42578125" style="9" customWidth="1"/>
    <col min="14337" max="14337" width="21.28515625" style="9" customWidth="1"/>
    <col min="14338" max="14338" width="18.140625" style="9" customWidth="1"/>
    <col min="14339" max="14339" width="9.140625" style="9"/>
    <col min="14340" max="14340" width="11.140625" style="9" customWidth="1"/>
    <col min="14341" max="14589" width="9.140625" style="9"/>
    <col min="14590" max="14590" width="12.28515625" style="9" customWidth="1"/>
    <col min="14591" max="14591" width="13.42578125" style="9" customWidth="1"/>
    <col min="14592" max="14592" width="14.42578125" style="9" customWidth="1"/>
    <col min="14593" max="14593" width="21.28515625" style="9" customWidth="1"/>
    <col min="14594" max="14594" width="18.140625" style="9" customWidth="1"/>
    <col min="14595" max="14595" width="9.140625" style="9"/>
    <col min="14596" max="14596" width="11.140625" style="9" customWidth="1"/>
    <col min="14597" max="14845" width="9.140625" style="9"/>
    <col min="14846" max="14846" width="12.28515625" style="9" customWidth="1"/>
    <col min="14847" max="14847" width="13.42578125" style="9" customWidth="1"/>
    <col min="14848" max="14848" width="14.42578125" style="9" customWidth="1"/>
    <col min="14849" max="14849" width="21.28515625" style="9" customWidth="1"/>
    <col min="14850" max="14850" width="18.140625" style="9" customWidth="1"/>
    <col min="14851" max="14851" width="9.140625" style="9"/>
    <col min="14852" max="14852" width="11.140625" style="9" customWidth="1"/>
    <col min="14853" max="15101" width="9.140625" style="9"/>
    <col min="15102" max="15102" width="12.28515625" style="9" customWidth="1"/>
    <col min="15103" max="15103" width="13.42578125" style="9" customWidth="1"/>
    <col min="15104" max="15104" width="14.42578125" style="9" customWidth="1"/>
    <col min="15105" max="15105" width="21.28515625" style="9" customWidth="1"/>
    <col min="15106" max="15106" width="18.140625" style="9" customWidth="1"/>
    <col min="15107" max="15107" width="9.140625" style="9"/>
    <col min="15108" max="15108" width="11.140625" style="9" customWidth="1"/>
    <col min="15109" max="15357" width="9.140625" style="9"/>
    <col min="15358" max="15358" width="12.28515625" style="9" customWidth="1"/>
    <col min="15359" max="15359" width="13.42578125" style="9" customWidth="1"/>
    <col min="15360" max="15360" width="14.42578125" style="9" customWidth="1"/>
    <col min="15361" max="15361" width="21.28515625" style="9" customWidth="1"/>
    <col min="15362" max="15362" width="18.140625" style="9" customWidth="1"/>
    <col min="15363" max="15363" width="9.140625" style="9"/>
    <col min="15364" max="15364" width="11.140625" style="9" customWidth="1"/>
    <col min="15365" max="15613" width="9.140625" style="9"/>
    <col min="15614" max="15614" width="12.28515625" style="9" customWidth="1"/>
    <col min="15615" max="15615" width="13.42578125" style="9" customWidth="1"/>
    <col min="15616" max="15616" width="14.42578125" style="9" customWidth="1"/>
    <col min="15617" max="15617" width="21.28515625" style="9" customWidth="1"/>
    <col min="15618" max="15618" width="18.140625" style="9" customWidth="1"/>
    <col min="15619" max="15619" width="9.140625" style="9"/>
    <col min="15620" max="15620" width="11.140625" style="9" customWidth="1"/>
    <col min="15621" max="15869" width="9.140625" style="9"/>
    <col min="15870" max="15870" width="12.28515625" style="9" customWidth="1"/>
    <col min="15871" max="15871" width="13.42578125" style="9" customWidth="1"/>
    <col min="15872" max="15872" width="14.42578125" style="9" customWidth="1"/>
    <col min="15873" max="15873" width="21.28515625" style="9" customWidth="1"/>
    <col min="15874" max="15874" width="18.140625" style="9" customWidth="1"/>
    <col min="15875" max="15875" width="9.140625" style="9"/>
    <col min="15876" max="15876" width="11.140625" style="9" customWidth="1"/>
    <col min="15877" max="16125" width="9.140625" style="9"/>
    <col min="16126" max="16126" width="12.28515625" style="9" customWidth="1"/>
    <col min="16127" max="16127" width="13.42578125" style="9" customWidth="1"/>
    <col min="16128" max="16128" width="14.42578125" style="9" customWidth="1"/>
    <col min="16129" max="16129" width="21.28515625" style="9" customWidth="1"/>
    <col min="16130" max="16130" width="18.140625" style="9" customWidth="1"/>
    <col min="16131" max="16131" width="9.140625" style="9"/>
    <col min="16132" max="16132" width="11.140625" style="9" customWidth="1"/>
    <col min="16133" max="16384" width="9.140625" style="9"/>
  </cols>
  <sheetData>
    <row r="1" spans="1:8" ht="25.5" customHeight="1" thickBot="1" x14ac:dyDescent="0.25">
      <c r="A1" s="20" t="s">
        <v>2389</v>
      </c>
      <c r="B1" s="20" t="s">
        <v>0</v>
      </c>
      <c r="C1" s="20" t="s">
        <v>1456</v>
      </c>
      <c r="D1" s="20" t="s">
        <v>2388</v>
      </c>
      <c r="E1" s="20" t="s">
        <v>2387</v>
      </c>
      <c r="F1" s="19" t="s">
        <v>2386</v>
      </c>
    </row>
    <row r="2" spans="1:8" ht="12.75" customHeight="1" x14ac:dyDescent="0.2">
      <c r="A2" s="11" t="s">
        <v>1587</v>
      </c>
      <c r="B2" s="11" t="s">
        <v>2246</v>
      </c>
      <c r="C2" s="11" t="s">
        <v>2245</v>
      </c>
      <c r="D2" s="11" t="s">
        <v>2385</v>
      </c>
      <c r="E2" s="11" t="str">
        <f>CONCATENATE(D2,", ",C2,", ",B2)</f>
        <v>Č.d. 264, Radoľa, 023 36</v>
      </c>
      <c r="F2" s="10" t="str">
        <f>CONCATENATE(C2," ",RIGHT(B2,2))</f>
        <v>Radoľa 36</v>
      </c>
      <c r="G2" s="14" t="str">
        <f>IF(ISERR(_xlfn.NUMBERVALUE(RIGHT(C2,1))),CONCATENATE(C2," ",RIGHT(B2,2)),CONCATENATE(LEFT(C2,FIND(" ",C2,LEN(C2)-2)-1)," ",RIGHT(B2,2)))</f>
        <v>Radoľa 36</v>
      </c>
      <c r="H2" s="18" t="s">
        <v>2384</v>
      </c>
    </row>
    <row r="3" spans="1:8" x14ac:dyDescent="0.2">
      <c r="A3" s="12" t="s">
        <v>1514</v>
      </c>
      <c r="B3" s="12" t="s">
        <v>1519</v>
      </c>
      <c r="C3" s="12" t="s">
        <v>753</v>
      </c>
      <c r="D3" s="12" t="s">
        <v>2383</v>
      </c>
      <c r="E3" s="11" t="str">
        <f>CONCATENATE(D3,", ",C3,", ",B3)</f>
        <v>Platanová 10, Žilina, 010 07</v>
      </c>
      <c r="F3" s="10" t="str">
        <f t="shared" ref="F3:F66" si="0">CONCATENATE(C3," ",RIGHT(B3,2))</f>
        <v>Žilina 07</v>
      </c>
      <c r="G3" s="14" t="str">
        <f t="shared" ref="G3:G66" si="1">IF(ISERR(_xlfn.NUMBERVALUE(RIGHT(C3,1))),CONCATENATE(C3," ",RIGHT(B3,2)),CONCATENATE(LEFT(C3,FIND(" ",C3,LEN(C3)-2)-1)," ",RIGHT(B3,2)))</f>
        <v>Žilina 07</v>
      </c>
      <c r="H3" s="18"/>
    </row>
    <row r="4" spans="1:8" ht="12.75" customHeight="1" x14ac:dyDescent="0.2">
      <c r="A4" s="12" t="s">
        <v>1913</v>
      </c>
      <c r="B4" s="12" t="s">
        <v>1519</v>
      </c>
      <c r="C4" s="12" t="s">
        <v>753</v>
      </c>
      <c r="D4" s="12" t="s">
        <v>2382</v>
      </c>
      <c r="E4" s="11" t="str">
        <f>CONCATENATE(D4,", ",C4,", ",B4)</f>
        <v>Gaštanová 7, Žilina, 010 07</v>
      </c>
      <c r="F4" s="10" t="str">
        <f t="shared" si="0"/>
        <v>Žilina 07</v>
      </c>
      <c r="G4" s="14" t="str">
        <f t="shared" si="1"/>
        <v>Žilina 07</v>
      </c>
      <c r="H4" s="18"/>
    </row>
    <row r="5" spans="1:8" x14ac:dyDescent="0.2">
      <c r="A5" s="12" t="s">
        <v>2310</v>
      </c>
      <c r="B5" s="12" t="s">
        <v>1705</v>
      </c>
      <c r="C5" s="12" t="s">
        <v>1704</v>
      </c>
      <c r="D5" s="12" t="s">
        <v>1560</v>
      </c>
      <c r="E5" s="11" t="str">
        <f>CONCATENATE(D5,", ",C5,", ",B5)</f>
        <v>Č.d. 152, Stráža, 013 04</v>
      </c>
      <c r="F5" s="10" t="str">
        <f t="shared" si="0"/>
        <v>Stráža 04</v>
      </c>
      <c r="G5" s="14" t="str">
        <f t="shared" si="1"/>
        <v>Stráža 04</v>
      </c>
      <c r="H5" s="18"/>
    </row>
    <row r="6" spans="1:8" x14ac:dyDescent="0.2">
      <c r="A6" s="12" t="s">
        <v>1553</v>
      </c>
      <c r="B6" s="12" t="s">
        <v>1705</v>
      </c>
      <c r="C6" s="12" t="s">
        <v>1704</v>
      </c>
      <c r="D6" s="12" t="s">
        <v>2381</v>
      </c>
      <c r="E6" s="11" t="str">
        <f>CONCATENATE(D6,", ",C6,", ",B6)</f>
        <v>Č.d. 34, Stráža, 013 04</v>
      </c>
      <c r="F6" s="10" t="str">
        <f t="shared" si="0"/>
        <v>Stráža 04</v>
      </c>
      <c r="G6" s="14" t="str">
        <f t="shared" si="1"/>
        <v>Stráža 04</v>
      </c>
      <c r="H6" s="18"/>
    </row>
    <row r="7" spans="1:8" x14ac:dyDescent="0.2">
      <c r="A7" s="12" t="s">
        <v>1504</v>
      </c>
      <c r="B7" s="12" t="s">
        <v>1705</v>
      </c>
      <c r="C7" s="12" t="s">
        <v>2047</v>
      </c>
      <c r="D7" s="12" t="s">
        <v>2380</v>
      </c>
      <c r="E7" s="17" t="str">
        <f>CONCATENATE(D7,", ",C7,", ",B7)</f>
        <v>Č.d. 157, Dolná Tižina, 013 04</v>
      </c>
      <c r="F7" s="10" t="str">
        <f t="shared" si="0"/>
        <v>Dolná Tižina 04</v>
      </c>
      <c r="G7" s="14" t="str">
        <f t="shared" si="1"/>
        <v>Dolná Tižina 04</v>
      </c>
      <c r="H7" s="16"/>
    </row>
    <row r="8" spans="1:8" x14ac:dyDescent="0.2">
      <c r="A8" s="12" t="s">
        <v>1553</v>
      </c>
      <c r="B8" s="12" t="s">
        <v>1499</v>
      </c>
      <c r="C8" s="12" t="s">
        <v>1615</v>
      </c>
      <c r="D8" s="12" t="s">
        <v>2379</v>
      </c>
      <c r="E8" s="11" t="str">
        <f>CONCATENATE(D8,", ",C8,", ",B8)</f>
        <v>Dolná Trnovská 114/147, Žilina-Trnové, 010 01</v>
      </c>
      <c r="F8" s="10" t="str">
        <f t="shared" si="0"/>
        <v>Žilina-Trnové 01</v>
      </c>
      <c r="G8" s="14" t="str">
        <f t="shared" si="1"/>
        <v>Žilina-Trnové 01</v>
      </c>
      <c r="H8" s="16"/>
    </row>
    <row r="9" spans="1:8" x14ac:dyDescent="0.2">
      <c r="A9" s="12" t="s">
        <v>1514</v>
      </c>
      <c r="B9" s="12" t="s">
        <v>1531</v>
      </c>
      <c r="C9" s="12" t="s">
        <v>753</v>
      </c>
      <c r="D9" s="12" t="s">
        <v>2378</v>
      </c>
      <c r="E9" s="11" t="str">
        <f>CONCATENATE(D9,", ",C9,", ",B9)</f>
        <v>Uholná 585, Žilina, 010 08</v>
      </c>
      <c r="F9" s="10" t="str">
        <f t="shared" si="0"/>
        <v>Žilina 08</v>
      </c>
      <c r="G9" s="14" t="str">
        <f t="shared" si="1"/>
        <v>Žilina 08</v>
      </c>
      <c r="H9" s="16"/>
    </row>
    <row r="10" spans="1:8" x14ac:dyDescent="0.2">
      <c r="A10" s="12" t="s">
        <v>1500</v>
      </c>
      <c r="B10" s="12" t="s">
        <v>1519</v>
      </c>
      <c r="C10" s="12" t="s">
        <v>753</v>
      </c>
      <c r="D10" s="12" t="s">
        <v>2377</v>
      </c>
      <c r="E10" s="11" t="str">
        <f>CONCATENATE(D10,", ",C10,", ",B10)</f>
        <v>Borová 36, Žilina, 010 07</v>
      </c>
      <c r="F10" s="10" t="str">
        <f t="shared" si="0"/>
        <v>Žilina 07</v>
      </c>
      <c r="G10" s="14" t="str">
        <f t="shared" si="1"/>
        <v>Žilina 07</v>
      </c>
      <c r="H10" s="16"/>
    </row>
    <row r="11" spans="1:8" x14ac:dyDescent="0.2">
      <c r="A11" s="12" t="s">
        <v>1553</v>
      </c>
      <c r="B11" s="12" t="s">
        <v>1519</v>
      </c>
      <c r="C11" s="12" t="s">
        <v>753</v>
      </c>
      <c r="D11" s="12" t="s">
        <v>2376</v>
      </c>
      <c r="E11" s="11" t="str">
        <f>CONCATENATE(D11,", ",C11,", ",B11)</f>
        <v>Smreková 22, Žilina, 010 07</v>
      </c>
      <c r="F11" s="10" t="str">
        <f t="shared" si="0"/>
        <v>Žilina 07</v>
      </c>
      <c r="G11" s="14" t="str">
        <f t="shared" si="1"/>
        <v>Žilina 07</v>
      </c>
    </row>
    <row r="12" spans="1:8" x14ac:dyDescent="0.2">
      <c r="A12" s="12" t="s">
        <v>1578</v>
      </c>
      <c r="B12" s="12" t="s">
        <v>1696</v>
      </c>
      <c r="C12" s="12" t="s">
        <v>1695</v>
      </c>
      <c r="D12" s="12" t="s">
        <v>2375</v>
      </c>
      <c r="E12" s="11" t="str">
        <f>CONCATENATE(D12,", ",C12,", ",B12)</f>
        <v>Konská 300, Rajecké Teplice, 013 13</v>
      </c>
      <c r="F12" s="10" t="str">
        <f t="shared" si="0"/>
        <v>Rajecké Teplice 13</v>
      </c>
      <c r="G12" s="14" t="str">
        <f t="shared" si="1"/>
        <v>Rajecké Teplice 13</v>
      </c>
    </row>
    <row r="13" spans="1:8" x14ac:dyDescent="0.2">
      <c r="A13" s="12" t="s">
        <v>1599</v>
      </c>
      <c r="B13" s="12" t="s">
        <v>1639</v>
      </c>
      <c r="C13" s="12" t="s">
        <v>1709</v>
      </c>
      <c r="D13" s="12" t="s">
        <v>2374</v>
      </c>
      <c r="E13" s="11" t="str">
        <f>CONCATENATE(D13,", ",C13,", ",B13)</f>
        <v>Babkov č.d. 68, Lietavská Lúčka, 013 11</v>
      </c>
      <c r="F13" s="10" t="str">
        <f t="shared" si="0"/>
        <v>Lietavská Lúčka 11</v>
      </c>
      <c r="G13" s="14" t="str">
        <f t="shared" si="1"/>
        <v>Lietavská Lúčka 11</v>
      </c>
    </row>
    <row r="14" spans="1:8" x14ac:dyDescent="0.2">
      <c r="A14" s="12" t="s">
        <v>1504</v>
      </c>
      <c r="B14" s="12" t="s">
        <v>1763</v>
      </c>
      <c r="C14" s="12" t="s">
        <v>1762</v>
      </c>
      <c r="D14" s="12" t="s">
        <v>2334</v>
      </c>
      <c r="E14" s="11" t="str">
        <f>CONCATENATE(D14,", ",C14,", ",B14)</f>
        <v>č. d. 299, Stráňavy, 013 25</v>
      </c>
      <c r="F14" s="10" t="str">
        <f t="shared" si="0"/>
        <v>Stráňavy 25</v>
      </c>
      <c r="G14" s="14" t="str">
        <f t="shared" si="1"/>
        <v>Stráňavy 25</v>
      </c>
    </row>
    <row r="15" spans="1:8" x14ac:dyDescent="0.2">
      <c r="A15" s="12" t="s">
        <v>1500</v>
      </c>
      <c r="B15" s="12" t="s">
        <v>1763</v>
      </c>
      <c r="C15" s="12" t="s">
        <v>1762</v>
      </c>
      <c r="D15" s="12" t="s">
        <v>2373</v>
      </c>
      <c r="E15" s="11" t="str">
        <f>CONCATENATE(D15,", ",C15,", ",B15)</f>
        <v>Č.d. 299, Stráňavy, 013 25</v>
      </c>
      <c r="F15" s="10" t="str">
        <f t="shared" si="0"/>
        <v>Stráňavy 25</v>
      </c>
      <c r="G15" s="14" t="str">
        <f t="shared" si="1"/>
        <v>Stráňavy 25</v>
      </c>
    </row>
    <row r="16" spans="1:8" x14ac:dyDescent="0.2">
      <c r="A16" s="12" t="s">
        <v>1647</v>
      </c>
      <c r="B16" s="12" t="s">
        <v>2372</v>
      </c>
      <c r="C16" s="12" t="s">
        <v>1285</v>
      </c>
      <c r="D16" s="12" t="s">
        <v>2371</v>
      </c>
      <c r="E16" s="11" t="str">
        <f>CONCATENATE(D16,", ",C16,", ",B16)</f>
        <v>Č.d. 722, Novoť, 029 55</v>
      </c>
      <c r="F16" s="10" t="str">
        <f t="shared" si="0"/>
        <v>Novoť 55</v>
      </c>
      <c r="G16" s="14" t="str">
        <f t="shared" si="1"/>
        <v>Novoť 55</v>
      </c>
    </row>
    <row r="17" spans="1:7" x14ac:dyDescent="0.2">
      <c r="A17" s="12" t="s">
        <v>1565</v>
      </c>
      <c r="B17" s="12" t="s">
        <v>1499</v>
      </c>
      <c r="C17" s="12" t="s">
        <v>753</v>
      </c>
      <c r="D17" s="12" t="s">
        <v>2370</v>
      </c>
      <c r="E17" s="11" t="str">
        <f>CONCATENATE(D17,", ",C17,", ",B17)</f>
        <v>Kempelenova 3404/35, Žilina, 010 01</v>
      </c>
      <c r="F17" s="10" t="str">
        <f t="shared" si="0"/>
        <v>Žilina 01</v>
      </c>
      <c r="G17" s="14" t="str">
        <f t="shared" si="1"/>
        <v>Žilina 01</v>
      </c>
    </row>
    <row r="18" spans="1:7" x14ac:dyDescent="0.2">
      <c r="A18" s="12" t="s">
        <v>1625</v>
      </c>
      <c r="B18" s="12" t="s">
        <v>1499</v>
      </c>
      <c r="C18" s="12" t="s">
        <v>1521</v>
      </c>
      <c r="D18" s="12" t="s">
        <v>2369</v>
      </c>
      <c r="E18" s="11" t="str">
        <f>CONCATENATE(D18,", ",C18,", ",B18)</f>
        <v>Pri celulózke 48, Žilina 1, 010 01</v>
      </c>
      <c r="F18" s="10" t="str">
        <f t="shared" si="0"/>
        <v>Žilina 1 01</v>
      </c>
      <c r="G18" s="14" t="str">
        <f t="shared" si="1"/>
        <v>Žilina 01</v>
      </c>
    </row>
    <row r="19" spans="1:7" x14ac:dyDescent="0.2">
      <c r="A19" s="12" t="s">
        <v>1582</v>
      </c>
      <c r="B19" s="12" t="s">
        <v>2149</v>
      </c>
      <c r="C19" s="12" t="s">
        <v>2148</v>
      </c>
      <c r="D19" s="12" t="s">
        <v>2368</v>
      </c>
      <c r="E19" s="11" t="str">
        <f>CONCATENATE(D19,", ",C19,", ",B19)</f>
        <v>Jasenové 190, Kľače, 013 19</v>
      </c>
      <c r="F19" s="10" t="str">
        <f t="shared" si="0"/>
        <v>Kľače 19</v>
      </c>
      <c r="G19" s="14" t="str">
        <f t="shared" si="1"/>
        <v>Kľače 19</v>
      </c>
    </row>
    <row r="20" spans="1:7" x14ac:dyDescent="0.2">
      <c r="A20" s="12" t="s">
        <v>1542</v>
      </c>
      <c r="B20" s="12" t="s">
        <v>1552</v>
      </c>
      <c r="C20" s="12" t="s">
        <v>1551</v>
      </c>
      <c r="D20" s="12" t="s">
        <v>2367</v>
      </c>
      <c r="E20" s="11" t="str">
        <f>CONCATENATE(D20,", ",C20,", ",B20)</f>
        <v>Biely Potok 594, Terchová, 013 06</v>
      </c>
      <c r="F20" s="10" t="str">
        <f t="shared" si="0"/>
        <v>Terchová 06</v>
      </c>
      <c r="G20" s="14" t="str">
        <f t="shared" si="1"/>
        <v>Terchová 06</v>
      </c>
    </row>
    <row r="21" spans="1:7" x14ac:dyDescent="0.2">
      <c r="A21" s="12" t="s">
        <v>1591</v>
      </c>
      <c r="B21" s="12" t="s">
        <v>1552</v>
      </c>
      <c r="C21" s="12" t="s">
        <v>1551</v>
      </c>
      <c r="D21" s="12" t="s">
        <v>2366</v>
      </c>
      <c r="E21" s="11" t="str">
        <f>CONCATENATE(D21,", ",C21,", ",B21)</f>
        <v>Mládežnícka 564, Terchová, 013 06</v>
      </c>
      <c r="F21" s="10" t="str">
        <f t="shared" si="0"/>
        <v>Terchová 06</v>
      </c>
      <c r="G21" s="14" t="str">
        <f t="shared" si="1"/>
        <v>Terchová 06</v>
      </c>
    </row>
    <row r="22" spans="1:7" x14ac:dyDescent="0.2">
      <c r="A22" s="12" t="s">
        <v>1553</v>
      </c>
      <c r="B22" s="12" t="s">
        <v>1840</v>
      </c>
      <c r="C22" s="12" t="s">
        <v>1839</v>
      </c>
      <c r="D22" s="12" t="s">
        <v>2365</v>
      </c>
      <c r="E22" s="11" t="str">
        <f>CONCATENATE(D22,", ",C22,", ",B22)</f>
        <v>Č.d. 188, Rajecká Lesná, 013 15</v>
      </c>
      <c r="F22" s="10" t="str">
        <f t="shared" si="0"/>
        <v>Rajecká Lesná 15</v>
      </c>
      <c r="G22" s="14" t="str">
        <f t="shared" si="1"/>
        <v>Rajecká Lesná 15</v>
      </c>
    </row>
    <row r="23" spans="1:7" x14ac:dyDescent="0.2">
      <c r="A23" s="12" t="s">
        <v>2039</v>
      </c>
      <c r="B23" s="12" t="s">
        <v>1646</v>
      </c>
      <c r="C23" s="12" t="s">
        <v>1645</v>
      </c>
      <c r="D23" s="12" t="s">
        <v>2364</v>
      </c>
      <c r="E23" s="11" t="str">
        <f>CONCATENATE(D23,", ",C23,", ",B23)</f>
        <v>Záhradkárska 1020, Teplička nad Váhom, 013 01</v>
      </c>
      <c r="F23" s="10" t="str">
        <f t="shared" si="0"/>
        <v>Teplička nad Váhom 01</v>
      </c>
      <c r="G23" s="14" t="str">
        <f t="shared" si="1"/>
        <v>Teplička nad Váhom 01</v>
      </c>
    </row>
    <row r="24" spans="1:7" x14ac:dyDescent="0.2">
      <c r="A24" s="12" t="s">
        <v>1553</v>
      </c>
      <c r="B24" s="12" t="s">
        <v>1527</v>
      </c>
      <c r="C24" s="12" t="s">
        <v>1526</v>
      </c>
      <c r="D24" s="12" t="s">
        <v>2363</v>
      </c>
      <c r="E24" s="11" t="str">
        <f>CONCATENATE(D24,", ",C24,", ",B24)</f>
        <v>Ovčiarsko 89, Žilina 4, 010 04</v>
      </c>
      <c r="F24" s="10" t="str">
        <f t="shared" si="0"/>
        <v>Žilina 4 04</v>
      </c>
      <c r="G24" s="14" t="str">
        <f t="shared" si="1"/>
        <v>Žilina 04</v>
      </c>
    </row>
    <row r="25" spans="1:7" x14ac:dyDescent="0.2">
      <c r="A25" s="12" t="s">
        <v>1578</v>
      </c>
      <c r="B25" s="12" t="s">
        <v>1499</v>
      </c>
      <c r="C25" s="12" t="s">
        <v>1521</v>
      </c>
      <c r="D25" s="12" t="s">
        <v>2362</v>
      </c>
      <c r="E25" s="11" t="str">
        <f>CONCATENATE(D25,", ",C25,", ",B25)</f>
        <v>Severná 55, Žilina 1, 010 01</v>
      </c>
      <c r="F25" s="10" t="str">
        <f t="shared" si="0"/>
        <v>Žilina 1 01</v>
      </c>
      <c r="G25" s="14" t="str">
        <f t="shared" si="1"/>
        <v>Žilina 01</v>
      </c>
    </row>
    <row r="26" spans="1:7" x14ac:dyDescent="0.2">
      <c r="A26" s="12" t="s">
        <v>1780</v>
      </c>
      <c r="B26" s="12" t="s">
        <v>1524</v>
      </c>
      <c r="C26" s="12" t="s">
        <v>1544</v>
      </c>
      <c r="D26" s="12" t="s">
        <v>2361</v>
      </c>
      <c r="E26" s="11" t="str">
        <f>CONCATENATE(D26,", ",C26,", ",B26)</f>
        <v>Baničova 13, Žilina 15, 010 15</v>
      </c>
      <c r="F26" s="10" t="str">
        <f t="shared" si="0"/>
        <v>Žilina 15 15</v>
      </c>
      <c r="G26" s="14" t="str">
        <f t="shared" si="1"/>
        <v>Žilina 15</v>
      </c>
    </row>
    <row r="27" spans="1:7" x14ac:dyDescent="0.2">
      <c r="A27" s="12" t="s">
        <v>2041</v>
      </c>
      <c r="B27" s="12" t="s">
        <v>1978</v>
      </c>
      <c r="C27" s="12" t="s">
        <v>1977</v>
      </c>
      <c r="D27" s="15">
        <v>338</v>
      </c>
      <c r="E27" s="11" t="str">
        <f>CONCATENATE(D27,", ",C27,", ",B27)</f>
        <v>338, Turie, 013 12</v>
      </c>
      <c r="F27" s="10" t="str">
        <f t="shared" si="0"/>
        <v>Turie 12</v>
      </c>
      <c r="G27" s="14" t="str">
        <f t="shared" si="1"/>
        <v>Turie 12</v>
      </c>
    </row>
    <row r="28" spans="1:7" x14ac:dyDescent="0.2">
      <c r="A28" s="12" t="s">
        <v>1605</v>
      </c>
      <c r="B28" s="12" t="s">
        <v>1499</v>
      </c>
      <c r="C28" s="12" t="s">
        <v>1521</v>
      </c>
      <c r="D28" s="12" t="s">
        <v>2360</v>
      </c>
      <c r="E28" s="11" t="str">
        <f>CONCATENATE(D28,", ",C28,", ",B28)</f>
        <v>Jána Kovalíka 39, Žilina 1, 010 01</v>
      </c>
      <c r="F28" s="10" t="str">
        <f t="shared" si="0"/>
        <v>Žilina 1 01</v>
      </c>
      <c r="G28" s="14" t="str">
        <f t="shared" si="1"/>
        <v>Žilina 01</v>
      </c>
    </row>
    <row r="29" spans="1:7" x14ac:dyDescent="0.2">
      <c r="A29" s="12" t="s">
        <v>1559</v>
      </c>
      <c r="B29" s="12" t="s">
        <v>1564</v>
      </c>
      <c r="C29" s="12" t="s">
        <v>1621</v>
      </c>
      <c r="D29" s="12" t="s">
        <v>2359</v>
      </c>
      <c r="E29" s="11" t="str">
        <f>CONCATENATE(D29,", ",C29,", ",B29)</f>
        <v>ČSA 1306/34, Kysucké Nové Mesto 4, 024 04</v>
      </c>
      <c r="F29" s="10" t="str">
        <f t="shared" si="0"/>
        <v>Kysucké Nové Mesto 4 04</v>
      </c>
      <c r="G29" s="14" t="str">
        <f t="shared" si="1"/>
        <v>Kysucké Nové Mesto 04</v>
      </c>
    </row>
    <row r="30" spans="1:7" x14ac:dyDescent="0.2">
      <c r="A30" s="12" t="s">
        <v>1542</v>
      </c>
      <c r="B30" s="12" t="s">
        <v>1581</v>
      </c>
      <c r="C30" s="12" t="s">
        <v>1580</v>
      </c>
      <c r="D30" s="12" t="s">
        <v>2358</v>
      </c>
      <c r="E30" s="11" t="str">
        <f>CONCATENATE(D30,", ",C30,", ",B30)</f>
        <v>Hrnčiarska 889, Varín, 013 03</v>
      </c>
      <c r="F30" s="10" t="str">
        <f t="shared" si="0"/>
        <v>Varín 03</v>
      </c>
      <c r="G30" s="14" t="str">
        <f t="shared" si="1"/>
        <v>Varín 03</v>
      </c>
    </row>
    <row r="31" spans="1:7" x14ac:dyDescent="0.2">
      <c r="A31" s="12" t="s">
        <v>1593</v>
      </c>
      <c r="B31" s="12" t="s">
        <v>1581</v>
      </c>
      <c r="C31" s="12" t="s">
        <v>1580</v>
      </c>
      <c r="D31" s="12" t="s">
        <v>2357</v>
      </c>
      <c r="E31" s="11" t="str">
        <f>CONCATENATE(D31,", ",C31,", ",B31)</f>
        <v>Hviezdoslavova 537, Varín, 013 03</v>
      </c>
      <c r="F31" s="10" t="str">
        <f t="shared" si="0"/>
        <v>Varín 03</v>
      </c>
      <c r="G31" s="14" t="str">
        <f t="shared" si="1"/>
        <v>Varín 03</v>
      </c>
    </row>
    <row r="32" spans="1:7" x14ac:dyDescent="0.2">
      <c r="A32" s="12" t="s">
        <v>1500</v>
      </c>
      <c r="B32" s="12" t="s">
        <v>1646</v>
      </c>
      <c r="C32" s="12" t="s">
        <v>1645</v>
      </c>
      <c r="D32" s="12" t="s">
        <v>2356</v>
      </c>
      <c r="E32" s="11" t="str">
        <f>CONCATENATE(D32,", ",C32,", ",B32)</f>
        <v>Na Straník 952/2, Teplička nad Váhom, 013 01</v>
      </c>
      <c r="F32" s="10" t="str">
        <f t="shared" si="0"/>
        <v>Teplička nad Váhom 01</v>
      </c>
      <c r="G32" s="14" t="str">
        <f t="shared" si="1"/>
        <v>Teplička nad Váhom 01</v>
      </c>
    </row>
    <row r="33" spans="1:7" x14ac:dyDescent="0.2">
      <c r="A33" s="12" t="s">
        <v>2355</v>
      </c>
      <c r="B33" s="12" t="s">
        <v>1531</v>
      </c>
      <c r="C33" s="12" t="s">
        <v>753</v>
      </c>
      <c r="D33" s="12" t="s">
        <v>2354</v>
      </c>
      <c r="E33" s="11" t="str">
        <f>CONCATENATE(D33,", ",C33,", ",B33)</f>
        <v>Prešovská 4, Žilina, 010 08</v>
      </c>
      <c r="F33" s="10" t="str">
        <f t="shared" si="0"/>
        <v>Žilina 08</v>
      </c>
      <c r="G33" s="14" t="str">
        <f t="shared" si="1"/>
        <v>Žilina 08</v>
      </c>
    </row>
    <row r="34" spans="1:7" x14ac:dyDescent="0.2">
      <c r="A34" s="12" t="s">
        <v>1514</v>
      </c>
      <c r="B34" s="12" t="s">
        <v>1503</v>
      </c>
      <c r="C34" s="12" t="s">
        <v>1505</v>
      </c>
      <c r="D34" s="12" t="s">
        <v>2353</v>
      </c>
      <c r="E34" s="11" t="str">
        <f>CONCATENATE(D34,", ",C34,", ",B34)</f>
        <v>Lutiše č.96, Belá pri Varíne, 013 05</v>
      </c>
      <c r="F34" s="10" t="str">
        <f t="shared" si="0"/>
        <v>Belá pri Varíne 05</v>
      </c>
      <c r="G34" s="14" t="str">
        <f t="shared" si="1"/>
        <v>Belá pri Varíne 05</v>
      </c>
    </row>
    <row r="35" spans="1:7" x14ac:dyDescent="0.2">
      <c r="A35" s="12" t="s">
        <v>2352</v>
      </c>
      <c r="B35" s="12" t="s">
        <v>2031</v>
      </c>
      <c r="C35" s="12" t="s">
        <v>2030</v>
      </c>
      <c r="D35" s="12" t="s">
        <v>2351</v>
      </c>
      <c r="E35" s="11" t="str">
        <f>CONCATENATE(D35,", ",C35,", ",B35)</f>
        <v>č.d.197, Horný Vadičov, 023 45</v>
      </c>
      <c r="F35" s="10" t="str">
        <f t="shared" si="0"/>
        <v>Horný Vadičov 45</v>
      </c>
      <c r="G35" s="14" t="str">
        <f t="shared" si="1"/>
        <v>Horný Vadičov 45</v>
      </c>
    </row>
    <row r="36" spans="1:7" x14ac:dyDescent="0.2">
      <c r="A36" s="12" t="s">
        <v>2350</v>
      </c>
      <c r="B36" s="12" t="s">
        <v>1639</v>
      </c>
      <c r="C36" s="12" t="s">
        <v>1709</v>
      </c>
      <c r="D36" s="12" t="s">
        <v>2349</v>
      </c>
      <c r="E36" s="11" t="str">
        <f>CONCATENATE(D36,", ",C36,", ",B36)</f>
        <v>Lietavská Svinná 259, Lietavská Lúčka, 013 11</v>
      </c>
      <c r="F36" s="10" t="str">
        <f t="shared" si="0"/>
        <v>Lietavská Lúčka 11</v>
      </c>
      <c r="G36" s="14" t="str">
        <f t="shared" si="1"/>
        <v>Lietavská Lúčka 11</v>
      </c>
    </row>
    <row r="37" spans="1:7" x14ac:dyDescent="0.2">
      <c r="A37" s="12" t="s">
        <v>2187</v>
      </c>
      <c r="B37" s="12" t="s">
        <v>1672</v>
      </c>
      <c r="C37" s="12" t="s">
        <v>1671</v>
      </c>
      <c r="D37" s="12" t="s">
        <v>2348</v>
      </c>
      <c r="E37" s="11" t="str">
        <f>CONCATENATE(D37,", ",C37,", ",B37)</f>
        <v>Č.d. 69, Podhorie, 013 18</v>
      </c>
      <c r="F37" s="10" t="str">
        <f t="shared" si="0"/>
        <v>Podhorie 18</v>
      </c>
      <c r="G37" s="14" t="str">
        <f t="shared" si="1"/>
        <v>Podhorie 18</v>
      </c>
    </row>
    <row r="38" spans="1:7" x14ac:dyDescent="0.2">
      <c r="A38" s="12" t="s">
        <v>2041</v>
      </c>
      <c r="B38" s="12" t="s">
        <v>2149</v>
      </c>
      <c r="C38" s="12" t="s">
        <v>2347</v>
      </c>
      <c r="D38" s="12" t="s">
        <v>2346</v>
      </c>
      <c r="E38" s="11" t="str">
        <f>CONCATENATE(D38,", ",C38,", ",B38)</f>
        <v>Č.d. 51, Jasenové, 013 19</v>
      </c>
      <c r="F38" s="10" t="str">
        <f t="shared" si="0"/>
        <v>Jasenové 19</v>
      </c>
      <c r="G38" s="14" t="str">
        <f t="shared" si="1"/>
        <v>Jasenové 19</v>
      </c>
    </row>
    <row r="39" spans="1:7" x14ac:dyDescent="0.2">
      <c r="A39" s="12" t="s">
        <v>1693</v>
      </c>
      <c r="B39" s="12" t="s">
        <v>1527</v>
      </c>
      <c r="C39" s="12" t="s">
        <v>753</v>
      </c>
      <c r="D39" s="12" t="s">
        <v>2345</v>
      </c>
      <c r="E39" s="11" t="str">
        <f>CONCATENATE(D39,", ",C39,", ",B39)</f>
        <v>J. Závodského 98, Žilina, 010 04</v>
      </c>
      <c r="F39" s="10" t="str">
        <f t="shared" si="0"/>
        <v>Žilina 04</v>
      </c>
      <c r="G39" s="14" t="str">
        <f t="shared" si="1"/>
        <v>Žilina 04</v>
      </c>
    </row>
    <row r="40" spans="1:7" x14ac:dyDescent="0.2">
      <c r="A40" s="12" t="s">
        <v>1629</v>
      </c>
      <c r="B40" s="12" t="s">
        <v>1604</v>
      </c>
      <c r="C40" s="12" t="s">
        <v>753</v>
      </c>
      <c r="D40" s="12" t="s">
        <v>2344</v>
      </c>
      <c r="E40" s="11" t="str">
        <f>CONCATENATE(D40,", ",C40,", ",B40)</f>
        <v>Dolná 18, Budatín, Žilina, 010 03</v>
      </c>
      <c r="F40" s="10" t="str">
        <f t="shared" si="0"/>
        <v>Žilina 03</v>
      </c>
      <c r="G40" s="14" t="str">
        <f t="shared" si="1"/>
        <v>Žilina 03</v>
      </c>
    </row>
    <row r="41" spans="1:7" x14ac:dyDescent="0.2">
      <c r="A41" s="12" t="s">
        <v>1545</v>
      </c>
      <c r="B41" s="12" t="s">
        <v>1696</v>
      </c>
      <c r="C41" s="12" t="s">
        <v>1695</v>
      </c>
      <c r="D41" s="12" t="s">
        <v>2343</v>
      </c>
      <c r="E41" s="11" t="str">
        <f>CONCATENATE(D41,", ",C41,", ",B41)</f>
        <v>Poluvsie 115, Rajecké Teplice, 013 13</v>
      </c>
      <c r="F41" s="10" t="str">
        <f t="shared" si="0"/>
        <v>Rajecké Teplice 13</v>
      </c>
      <c r="G41" s="14" t="str">
        <f t="shared" si="1"/>
        <v>Rajecké Teplice 13</v>
      </c>
    </row>
    <row r="42" spans="1:7" x14ac:dyDescent="0.2">
      <c r="A42" s="12" t="s">
        <v>1647</v>
      </c>
      <c r="B42" s="12" t="s">
        <v>1562</v>
      </c>
      <c r="C42" s="12" t="s">
        <v>1561</v>
      </c>
      <c r="D42" s="12" t="s">
        <v>2342</v>
      </c>
      <c r="E42" s="11" t="str">
        <f>CONCATENATE(D42,", ",C42,", ",B42)</f>
        <v>Kotešová 195, Kotešová, 013 61</v>
      </c>
      <c r="F42" s="10" t="str">
        <f t="shared" si="0"/>
        <v>Kotešová 61</v>
      </c>
      <c r="G42" s="14" t="str">
        <f t="shared" si="1"/>
        <v>Kotešová 61</v>
      </c>
    </row>
    <row r="43" spans="1:7" x14ac:dyDescent="0.2">
      <c r="A43" s="12" t="s">
        <v>1506</v>
      </c>
      <c r="B43" s="12" t="s">
        <v>1744</v>
      </c>
      <c r="C43" s="12" t="s">
        <v>1743</v>
      </c>
      <c r="D43" s="12" t="s">
        <v>2341</v>
      </c>
      <c r="E43" s="11" t="str">
        <f>CONCATENATE(D43,", ",C43,", ",B43)</f>
        <v>Nižný koniec 296, Veľké Rovné, 013 62</v>
      </c>
      <c r="F43" s="10" t="str">
        <f t="shared" si="0"/>
        <v>Veľké Rovné 62</v>
      </c>
      <c r="G43" s="14" t="str">
        <f t="shared" si="1"/>
        <v>Veľké Rovné 62</v>
      </c>
    </row>
    <row r="44" spans="1:7" x14ac:dyDescent="0.2">
      <c r="A44" s="12" t="s">
        <v>2340</v>
      </c>
      <c r="B44" s="12" t="s">
        <v>1672</v>
      </c>
      <c r="C44" s="12" t="s">
        <v>1938</v>
      </c>
      <c r="D44" s="12" t="s">
        <v>2339</v>
      </c>
      <c r="E44" s="11" t="str">
        <f>CONCATENATE(D44,", ",C44,", ",B44)</f>
        <v>Č.d. 270, Lietava, 013 18</v>
      </c>
      <c r="F44" s="10" t="str">
        <f t="shared" si="0"/>
        <v>Lietava 18</v>
      </c>
      <c r="G44" s="14" t="str">
        <f t="shared" si="1"/>
        <v>Lietava 18</v>
      </c>
    </row>
    <row r="45" spans="1:7" x14ac:dyDescent="0.2">
      <c r="A45" s="12" t="s">
        <v>1504</v>
      </c>
      <c r="B45" s="12" t="s">
        <v>1763</v>
      </c>
      <c r="C45" s="12" t="s">
        <v>1762</v>
      </c>
      <c r="D45" s="12" t="s">
        <v>2338</v>
      </c>
      <c r="E45" s="11" t="str">
        <f>CONCATENATE(D45,", ",C45,", ",B45)</f>
        <v>Č.d. 297, Stráňavy, 013 25</v>
      </c>
      <c r="F45" s="10" t="str">
        <f t="shared" si="0"/>
        <v>Stráňavy 25</v>
      </c>
      <c r="G45" s="14" t="str">
        <f t="shared" si="1"/>
        <v>Stráňavy 25</v>
      </c>
    </row>
    <row r="46" spans="1:7" x14ac:dyDescent="0.2">
      <c r="A46" s="12" t="s">
        <v>1578</v>
      </c>
      <c r="B46" s="12" t="s">
        <v>1885</v>
      </c>
      <c r="C46" s="12" t="s">
        <v>2337</v>
      </c>
      <c r="D46" s="12" t="s">
        <v>2336</v>
      </c>
      <c r="E46" s="11" t="str">
        <f>CONCATENATE(D46,", ",C46,", ",B46)</f>
        <v>Pažite 518/37, Žilina 9, 010 09</v>
      </c>
      <c r="F46" s="10" t="str">
        <f t="shared" si="0"/>
        <v>Žilina 9 09</v>
      </c>
      <c r="G46" s="14" t="str">
        <f t="shared" si="1"/>
        <v>Žilina 09</v>
      </c>
    </row>
    <row r="47" spans="1:7" x14ac:dyDescent="0.2">
      <c r="A47" s="12" t="s">
        <v>1750</v>
      </c>
      <c r="B47" s="12" t="s">
        <v>1524</v>
      </c>
      <c r="C47" s="12" t="s">
        <v>1544</v>
      </c>
      <c r="D47" s="12" t="s">
        <v>2335</v>
      </c>
      <c r="E47" s="11" t="str">
        <f>CONCATENATE(D47,", ",C47,", ",B47)</f>
        <v>Petzvalova 49, Žilina 15, 010 15</v>
      </c>
      <c r="F47" s="10" t="str">
        <f t="shared" si="0"/>
        <v>Žilina 15 15</v>
      </c>
      <c r="G47" s="14" t="str">
        <f t="shared" si="1"/>
        <v>Žilina 15</v>
      </c>
    </row>
    <row r="48" spans="1:7" x14ac:dyDescent="0.2">
      <c r="A48" s="12" t="s">
        <v>1514</v>
      </c>
      <c r="B48" s="12" t="s">
        <v>1763</v>
      </c>
      <c r="C48" s="12" t="s">
        <v>1762</v>
      </c>
      <c r="D48" s="12" t="s">
        <v>2334</v>
      </c>
      <c r="E48" s="11" t="str">
        <f>CONCATENATE(D48,", ",C48,", ",B48)</f>
        <v>č. d. 299, Stráňavy, 013 25</v>
      </c>
      <c r="F48" s="10" t="str">
        <f t="shared" si="0"/>
        <v>Stráňavy 25</v>
      </c>
      <c r="G48" s="14" t="str">
        <f t="shared" si="1"/>
        <v>Stráňavy 25</v>
      </c>
    </row>
    <row r="49" spans="1:7" x14ac:dyDescent="0.2">
      <c r="A49" s="12" t="s">
        <v>1811</v>
      </c>
      <c r="B49" s="12" t="s">
        <v>1581</v>
      </c>
      <c r="C49" s="12" t="s">
        <v>1580</v>
      </c>
      <c r="D49" s="12" t="s">
        <v>2333</v>
      </c>
      <c r="E49" s="11" t="str">
        <f>CONCATENATE(D49,", ",C49,", ",B49)</f>
        <v>Krasňany 284, Varín, 013 03</v>
      </c>
      <c r="F49" s="10" t="str">
        <f t="shared" si="0"/>
        <v>Varín 03</v>
      </c>
      <c r="G49" s="14" t="str">
        <f t="shared" si="1"/>
        <v>Varín 03</v>
      </c>
    </row>
    <row r="50" spans="1:7" x14ac:dyDescent="0.2">
      <c r="A50" s="12" t="s">
        <v>1547</v>
      </c>
      <c r="B50" s="12" t="s">
        <v>1499</v>
      </c>
      <c r="C50" s="12" t="s">
        <v>1521</v>
      </c>
      <c r="D50" s="12" t="s">
        <v>2332</v>
      </c>
      <c r="E50" s="11" t="str">
        <f>CONCATENATE(D50,", ",C50,", ",B50)</f>
        <v>Závodská cesta 14, Žilina 1, 010 01</v>
      </c>
      <c r="F50" s="10" t="str">
        <f t="shared" si="0"/>
        <v>Žilina 1 01</v>
      </c>
      <c r="G50" s="14" t="str">
        <f t="shared" si="1"/>
        <v>Žilina 01</v>
      </c>
    </row>
    <row r="51" spans="1:7" x14ac:dyDescent="0.2">
      <c r="A51" s="12" t="s">
        <v>1582</v>
      </c>
      <c r="B51" s="12" t="s">
        <v>1519</v>
      </c>
      <c r="C51" s="12" t="s">
        <v>753</v>
      </c>
      <c r="D51" s="12" t="s">
        <v>2331</v>
      </c>
      <c r="E51" s="11" t="str">
        <f>CONCATENATE(D51,", ",C51,", ",B51)</f>
        <v>Smreková 25, Žilina, 010 07</v>
      </c>
      <c r="F51" s="10" t="str">
        <f t="shared" si="0"/>
        <v>Žilina 07</v>
      </c>
      <c r="G51" s="14" t="str">
        <f t="shared" si="1"/>
        <v>Žilina 07</v>
      </c>
    </row>
    <row r="52" spans="1:7" x14ac:dyDescent="0.2">
      <c r="A52" s="12" t="s">
        <v>1559</v>
      </c>
      <c r="B52" s="12" t="s">
        <v>1499</v>
      </c>
      <c r="C52" s="12" t="s">
        <v>1521</v>
      </c>
      <c r="D52" s="12" t="s">
        <v>2330</v>
      </c>
      <c r="E52" s="11" t="str">
        <f>CONCATENATE(D52,", ",C52,", ",B52)</f>
        <v>Gabajova 26, Žilina 1, 010 01</v>
      </c>
      <c r="F52" s="10" t="str">
        <f t="shared" si="0"/>
        <v>Žilina 1 01</v>
      </c>
      <c r="G52" s="14" t="str">
        <f t="shared" si="1"/>
        <v>Žilina 01</v>
      </c>
    </row>
    <row r="53" spans="1:7" x14ac:dyDescent="0.2">
      <c r="A53" s="12" t="s">
        <v>1569</v>
      </c>
      <c r="B53" s="12" t="s">
        <v>1519</v>
      </c>
      <c r="C53" s="12" t="s">
        <v>753</v>
      </c>
      <c r="D53" s="12" t="s">
        <v>2329</v>
      </c>
      <c r="E53" s="11" t="str">
        <f>CONCATENATE(D53,", ",C53,", ",B53)</f>
        <v>Smreková 18, Žilina, 010 07</v>
      </c>
      <c r="F53" s="10" t="str">
        <f t="shared" si="0"/>
        <v>Žilina 07</v>
      </c>
      <c r="G53" s="14" t="str">
        <f t="shared" si="1"/>
        <v>Žilina 07</v>
      </c>
    </row>
    <row r="54" spans="1:7" x14ac:dyDescent="0.2">
      <c r="A54" s="12" t="s">
        <v>1702</v>
      </c>
      <c r="B54" s="12" t="s">
        <v>1972</v>
      </c>
      <c r="C54" s="12" t="s">
        <v>2328</v>
      </c>
      <c r="D54" s="12" t="s">
        <v>2327</v>
      </c>
      <c r="E54" s="11" t="str">
        <f>CONCATENATE(D54,", ",C54,", ",B54)</f>
        <v>Č.d. 5, Fačkov, 013 16</v>
      </c>
      <c r="F54" s="10" t="str">
        <f t="shared" si="0"/>
        <v>Fačkov 16</v>
      </c>
      <c r="G54" s="14" t="str">
        <f t="shared" si="1"/>
        <v>Fačkov 16</v>
      </c>
    </row>
    <row r="55" spans="1:7" x14ac:dyDescent="0.2">
      <c r="A55" s="12" t="s">
        <v>2326</v>
      </c>
      <c r="B55" s="12" t="s">
        <v>1760</v>
      </c>
      <c r="C55" s="12" t="s">
        <v>742</v>
      </c>
      <c r="D55" s="12" t="s">
        <v>2325</v>
      </c>
      <c r="E55" s="11" t="str">
        <f>CONCATENATE(D55,", ",C55,", ",B55)</f>
        <v>Gaštanová 1008/25, Bytča, 014 01</v>
      </c>
      <c r="F55" s="10" t="str">
        <f t="shared" si="0"/>
        <v>Bytča 01</v>
      </c>
      <c r="G55" s="14" t="str">
        <f t="shared" si="1"/>
        <v>Bytča 01</v>
      </c>
    </row>
    <row r="56" spans="1:7" x14ac:dyDescent="0.2">
      <c r="A56" s="12" t="s">
        <v>2324</v>
      </c>
      <c r="B56" s="12" t="s">
        <v>1778</v>
      </c>
      <c r="C56" s="12" t="s">
        <v>1777</v>
      </c>
      <c r="D56" s="12" t="s">
        <v>2323</v>
      </c>
      <c r="E56" s="11" t="str">
        <f>CONCATENATE(D56,", ",C56,", ",B56)</f>
        <v>č.d. 410, Divina, 013 31</v>
      </c>
      <c r="F56" s="10" t="str">
        <f t="shared" si="0"/>
        <v>Divina 31</v>
      </c>
      <c r="G56" s="14" t="str">
        <f t="shared" si="1"/>
        <v>Divina 31</v>
      </c>
    </row>
    <row r="57" spans="1:7" x14ac:dyDescent="0.2">
      <c r="A57" s="12" t="s">
        <v>1500</v>
      </c>
      <c r="B57" s="12" t="s">
        <v>1527</v>
      </c>
      <c r="C57" s="12" t="s">
        <v>2256</v>
      </c>
      <c r="D57" s="12" t="s">
        <v>2322</v>
      </c>
      <c r="E57" s="11" t="str">
        <f>CONCATENATE(D57,", ",C57,", ",B57)</f>
        <v>Riečna 53, Žilina-Bánová, 010 04</v>
      </c>
      <c r="F57" s="10" t="str">
        <f t="shared" si="0"/>
        <v>Žilina-Bánová 04</v>
      </c>
      <c r="G57" s="14" t="str">
        <f t="shared" si="1"/>
        <v>Žilina-Bánová 04</v>
      </c>
    </row>
    <row r="58" spans="1:7" x14ac:dyDescent="0.2">
      <c r="A58" s="12" t="s">
        <v>1578</v>
      </c>
      <c r="B58" s="12" t="s">
        <v>1705</v>
      </c>
      <c r="C58" s="12" t="s">
        <v>2047</v>
      </c>
      <c r="D58" s="12" t="s">
        <v>2321</v>
      </c>
      <c r="E58" s="11" t="str">
        <f>CONCATENATE(D58,", ",C58,", ",B58)</f>
        <v>č.d. 338, Dolná Tižina, 013 04</v>
      </c>
      <c r="F58" s="10" t="str">
        <f t="shared" si="0"/>
        <v>Dolná Tižina 04</v>
      </c>
      <c r="G58" s="14" t="str">
        <f t="shared" si="1"/>
        <v>Dolná Tižina 04</v>
      </c>
    </row>
    <row r="59" spans="1:7" x14ac:dyDescent="0.2">
      <c r="A59" s="12" t="s">
        <v>2320</v>
      </c>
      <c r="B59" s="12" t="s">
        <v>1499</v>
      </c>
      <c r="C59" s="12" t="s">
        <v>1521</v>
      </c>
      <c r="D59" s="12" t="s">
        <v>2319</v>
      </c>
      <c r="E59" s="11" t="str">
        <f>CONCATENATE(D59,", ",C59,", ",B59)</f>
        <v>Ondavská 3, Žilina 1, 010 01</v>
      </c>
      <c r="F59" s="10" t="str">
        <f t="shared" si="0"/>
        <v>Žilina 1 01</v>
      </c>
      <c r="G59" s="14" t="str">
        <f t="shared" si="1"/>
        <v>Žilina 01</v>
      </c>
    </row>
    <row r="60" spans="1:7" x14ac:dyDescent="0.2">
      <c r="A60" s="12" t="s">
        <v>1500</v>
      </c>
      <c r="B60" s="12" t="s">
        <v>1499</v>
      </c>
      <c r="C60" s="12" t="s">
        <v>1521</v>
      </c>
      <c r="D60" s="12" t="s">
        <v>2318</v>
      </c>
      <c r="E60" s="11" t="str">
        <f>CONCATENATE(D60,", ",C60,", ",B60)</f>
        <v>Veľká okružná 1304/3, Žilina 1, 010 01</v>
      </c>
      <c r="F60" s="10" t="str">
        <f t="shared" si="0"/>
        <v>Žilina 1 01</v>
      </c>
      <c r="G60" s="14" t="str">
        <f t="shared" si="1"/>
        <v>Žilina 01</v>
      </c>
    </row>
    <row r="61" spans="1:7" x14ac:dyDescent="0.2">
      <c r="A61" s="12" t="s">
        <v>1571</v>
      </c>
      <c r="B61" s="12" t="s">
        <v>1531</v>
      </c>
      <c r="C61" s="12" t="s">
        <v>753</v>
      </c>
      <c r="D61" s="12" t="s">
        <v>2317</v>
      </c>
      <c r="E61" s="11" t="str">
        <f>CONCATENATE(D61,", ",C61,", ",B61)</f>
        <v>Levočská 1/57, Žilina, 010 08</v>
      </c>
      <c r="F61" s="10" t="str">
        <f t="shared" si="0"/>
        <v>Žilina 08</v>
      </c>
      <c r="G61" s="14" t="str">
        <f t="shared" si="1"/>
        <v>Žilina 08</v>
      </c>
    </row>
    <row r="62" spans="1:7" x14ac:dyDescent="0.2">
      <c r="A62" s="12" t="s">
        <v>1559</v>
      </c>
      <c r="B62" s="12" t="s">
        <v>1499</v>
      </c>
      <c r="C62" s="12" t="s">
        <v>1521</v>
      </c>
      <c r="D62" s="12" t="s">
        <v>2316</v>
      </c>
      <c r="E62" s="11" t="str">
        <f>CONCATENATE(D62,", ",C62,", ",B62)</f>
        <v>Ul.1. mája 13, Žilina 1, 010 01</v>
      </c>
      <c r="F62" s="10" t="str">
        <f t="shared" si="0"/>
        <v>Žilina 1 01</v>
      </c>
      <c r="G62" s="14" t="str">
        <f t="shared" si="1"/>
        <v>Žilina 01</v>
      </c>
    </row>
    <row r="63" spans="1:7" x14ac:dyDescent="0.2">
      <c r="A63" s="12" t="s">
        <v>1569</v>
      </c>
      <c r="B63" s="12" t="s">
        <v>1527</v>
      </c>
      <c r="C63" s="12" t="s">
        <v>753</v>
      </c>
      <c r="D63" s="12" t="s">
        <v>2315</v>
      </c>
      <c r="E63" s="11" t="str">
        <f>CONCATENATE(D63,", ",C63,", ",B63)</f>
        <v>Brezany č. 49, Žilina, 010 04</v>
      </c>
      <c r="F63" s="10" t="str">
        <f t="shared" si="0"/>
        <v>Žilina 04</v>
      </c>
      <c r="G63" s="14" t="str">
        <f t="shared" si="1"/>
        <v>Žilina 04</v>
      </c>
    </row>
    <row r="64" spans="1:7" x14ac:dyDescent="0.2">
      <c r="A64" s="12" t="s">
        <v>1605</v>
      </c>
      <c r="B64" s="12" t="s">
        <v>1524</v>
      </c>
      <c r="C64" s="12" t="s">
        <v>753</v>
      </c>
      <c r="D64" s="12" t="s">
        <v>2314</v>
      </c>
      <c r="E64" s="11" t="str">
        <f>CONCATENATE(D64,", ",C64,", ",B64)</f>
        <v>Baničova 31, Žilina, 010 15</v>
      </c>
      <c r="F64" s="10" t="str">
        <f t="shared" si="0"/>
        <v>Žilina 15</v>
      </c>
      <c r="G64" s="14" t="str">
        <f t="shared" si="1"/>
        <v>Žilina 15</v>
      </c>
    </row>
    <row r="65" spans="1:7" x14ac:dyDescent="0.2">
      <c r="A65" s="12" t="s">
        <v>1883</v>
      </c>
      <c r="B65" s="12" t="s">
        <v>1499</v>
      </c>
      <c r="C65" s="12" t="s">
        <v>1521</v>
      </c>
      <c r="D65" s="12" t="s">
        <v>2313</v>
      </c>
      <c r="E65" s="11" t="str">
        <f>CONCATENATE(D65,", ",C65,", ",B65)</f>
        <v>Milcova 60, Žilina 1, 010 01</v>
      </c>
      <c r="F65" s="10" t="str">
        <f t="shared" si="0"/>
        <v>Žilina 1 01</v>
      </c>
      <c r="G65" s="14" t="str">
        <f t="shared" si="1"/>
        <v>Žilina 01</v>
      </c>
    </row>
    <row r="66" spans="1:7" x14ac:dyDescent="0.2">
      <c r="A66" s="12" t="s">
        <v>1582</v>
      </c>
      <c r="B66" s="12" t="s">
        <v>1535</v>
      </c>
      <c r="C66" s="12" t="s">
        <v>1534</v>
      </c>
      <c r="D66" s="12" t="s">
        <v>2312</v>
      </c>
      <c r="E66" s="11" t="str">
        <f>CONCATENATE(D66,", ",C66,", ",B66)</f>
        <v>Hollého 266/101, Rajec, 015 01</v>
      </c>
      <c r="F66" s="10" t="str">
        <f t="shared" si="0"/>
        <v>Rajec 01</v>
      </c>
      <c r="G66" s="14" t="str">
        <f t="shared" si="1"/>
        <v>Rajec 01</v>
      </c>
    </row>
    <row r="67" spans="1:7" x14ac:dyDescent="0.2">
      <c r="A67" s="12" t="s">
        <v>1504</v>
      </c>
      <c r="B67" s="12" t="s">
        <v>1535</v>
      </c>
      <c r="C67" s="12" t="s">
        <v>1534</v>
      </c>
      <c r="D67" s="12" t="s">
        <v>2311</v>
      </c>
      <c r="E67" s="11" t="str">
        <f>CONCATENATE(D67,", ",C67,", ",B67)</f>
        <v>Hollého 159/8, Rajec, 015 01</v>
      </c>
      <c r="F67" s="10" t="str">
        <f t="shared" ref="F67:F130" si="2">CONCATENATE(C67," ",RIGHT(B67,2))</f>
        <v>Rajec 01</v>
      </c>
      <c r="G67" s="14" t="str">
        <f t="shared" ref="G67:G130" si="3">IF(ISERR(_xlfn.NUMBERVALUE(RIGHT(C67,1))),CONCATENATE(C67," ",RIGHT(B67,2)),CONCATENATE(LEFT(C67,FIND(" ",C67,LEN(C67)-2)-1)," ",RIGHT(B67,2)))</f>
        <v>Rajec 01</v>
      </c>
    </row>
    <row r="68" spans="1:7" x14ac:dyDescent="0.2">
      <c r="A68" s="12" t="s">
        <v>2310</v>
      </c>
      <c r="B68" s="12" t="s">
        <v>1562</v>
      </c>
      <c r="C68" s="12" t="s">
        <v>1561</v>
      </c>
      <c r="D68" s="12" t="s">
        <v>2309</v>
      </c>
      <c r="E68" s="11" t="str">
        <f>CONCATENATE(D68,", ",C68,", ",B68)</f>
        <v>Č.d.638, Kotešová, 013 61</v>
      </c>
      <c r="F68" s="10" t="str">
        <f t="shared" si="2"/>
        <v>Kotešová 61</v>
      </c>
      <c r="G68" s="14" t="str">
        <f t="shared" si="3"/>
        <v>Kotešová 61</v>
      </c>
    </row>
    <row r="69" spans="1:7" x14ac:dyDescent="0.2">
      <c r="A69" s="12" t="s">
        <v>1569</v>
      </c>
      <c r="B69" s="12" t="s">
        <v>1653</v>
      </c>
      <c r="C69" s="12" t="s">
        <v>2231</v>
      </c>
      <c r="D69" s="12" t="s">
        <v>2199</v>
      </c>
      <c r="E69" s="11" t="str">
        <f>CONCATENATE(D69,", ",C69,", ",B69)</f>
        <v>Č.d. 361, Kysuc. Lieskovec, 023 34</v>
      </c>
      <c r="F69" s="10" t="str">
        <f t="shared" si="2"/>
        <v>Kysuc. Lieskovec 34</v>
      </c>
      <c r="G69" s="14" t="str">
        <f t="shared" si="3"/>
        <v>Kysuc. Lieskovec 34</v>
      </c>
    </row>
    <row r="70" spans="1:7" x14ac:dyDescent="0.2">
      <c r="A70" s="12" t="s">
        <v>1578</v>
      </c>
      <c r="B70" s="12" t="s">
        <v>1653</v>
      </c>
      <c r="C70" s="12" t="s">
        <v>2231</v>
      </c>
      <c r="D70" s="12" t="s">
        <v>2199</v>
      </c>
      <c r="E70" s="11" t="str">
        <f>CONCATENATE(D70,", ",C70,", ",B70)</f>
        <v>Č.d. 361, Kysuc. Lieskovec, 023 34</v>
      </c>
      <c r="F70" s="10" t="str">
        <f t="shared" si="2"/>
        <v>Kysuc. Lieskovec 34</v>
      </c>
      <c r="G70" s="14" t="str">
        <f t="shared" si="3"/>
        <v>Kysuc. Lieskovec 34</v>
      </c>
    </row>
    <row r="71" spans="1:7" x14ac:dyDescent="0.2">
      <c r="A71" s="12" t="s">
        <v>1514</v>
      </c>
      <c r="B71" s="12" t="s">
        <v>1519</v>
      </c>
      <c r="C71" s="12" t="s">
        <v>753</v>
      </c>
      <c r="D71" s="12" t="s">
        <v>2308</v>
      </c>
      <c r="E71" s="11" t="str">
        <f>CONCATENATE(D71,", ",C71,", ",B71)</f>
        <v>Jaseňová 28, Žilina, 010 07</v>
      </c>
      <c r="F71" s="10" t="str">
        <f t="shared" si="2"/>
        <v>Žilina 07</v>
      </c>
      <c r="G71" s="14" t="str">
        <f t="shared" si="3"/>
        <v>Žilina 07</v>
      </c>
    </row>
    <row r="72" spans="1:7" x14ac:dyDescent="0.2">
      <c r="A72" s="12" t="s">
        <v>2089</v>
      </c>
      <c r="B72" s="12" t="s">
        <v>1527</v>
      </c>
      <c r="C72" s="12" t="s">
        <v>2307</v>
      </c>
      <c r="D72" s="12" t="s">
        <v>2306</v>
      </c>
      <c r="E72" s="11" t="str">
        <f>CONCATENATE(D72,", ",C72,", ",B72)</f>
        <v>Hôrky 43, Hôrky, 010 04</v>
      </c>
      <c r="F72" s="10" t="str">
        <f t="shared" si="2"/>
        <v>Hôrky 04</v>
      </c>
      <c r="G72" s="14" t="str">
        <f t="shared" si="3"/>
        <v>Hôrky 04</v>
      </c>
    </row>
    <row r="73" spans="1:7" x14ac:dyDescent="0.2">
      <c r="A73" s="12" t="s">
        <v>1731</v>
      </c>
      <c r="B73" s="12" t="s">
        <v>1503</v>
      </c>
      <c r="C73" s="12" t="s">
        <v>1955</v>
      </c>
      <c r="D73" s="12" t="s">
        <v>2305</v>
      </c>
      <c r="E73" s="11" t="str">
        <f>CONCATENATE(D73,", ",C73,", ",B73)</f>
        <v>Č.d. 237, Lysica, 013 05</v>
      </c>
      <c r="F73" s="10" t="str">
        <f t="shared" si="2"/>
        <v>Lysica 05</v>
      </c>
      <c r="G73" s="14" t="str">
        <f t="shared" si="3"/>
        <v>Lysica 05</v>
      </c>
    </row>
    <row r="74" spans="1:7" x14ac:dyDescent="0.2">
      <c r="A74" s="12" t="s">
        <v>1629</v>
      </c>
      <c r="B74" s="12" t="s">
        <v>1535</v>
      </c>
      <c r="C74" s="12" t="s">
        <v>1534</v>
      </c>
      <c r="D74" s="12" t="s">
        <v>2304</v>
      </c>
      <c r="E74" s="11" t="str">
        <f>CONCATENATE(D74,", ",C74,", ",B74)</f>
        <v>Partizánska 987/59, Rajec, 015 01</v>
      </c>
      <c r="F74" s="10" t="str">
        <f t="shared" si="2"/>
        <v>Rajec 01</v>
      </c>
      <c r="G74" s="14" t="str">
        <f t="shared" si="3"/>
        <v>Rajec 01</v>
      </c>
    </row>
    <row r="75" spans="1:7" x14ac:dyDescent="0.2">
      <c r="A75" s="12" t="s">
        <v>1731</v>
      </c>
      <c r="B75" s="12" t="s">
        <v>1624</v>
      </c>
      <c r="C75" s="12" t="s">
        <v>1623</v>
      </c>
      <c r="D75" s="12" t="s">
        <v>2303</v>
      </c>
      <c r="E75" s="11" t="str">
        <f>CONCATENATE(D75,", ",C75,", ",B75)</f>
        <v>Potočná  67 Nededza, Gbeľany, 013 02</v>
      </c>
      <c r="F75" s="10" t="str">
        <f t="shared" si="2"/>
        <v>Gbeľany 02</v>
      </c>
      <c r="G75" s="14" t="str">
        <f t="shared" si="3"/>
        <v>Gbeľany 02</v>
      </c>
    </row>
    <row r="76" spans="1:7" x14ac:dyDescent="0.2">
      <c r="A76" s="12" t="s">
        <v>2070</v>
      </c>
      <c r="B76" s="12" t="s">
        <v>2002</v>
      </c>
      <c r="C76" s="12" t="s">
        <v>2126</v>
      </c>
      <c r="D76" s="12" t="s">
        <v>2302</v>
      </c>
      <c r="E76" s="11" t="str">
        <f>CONCATENATE(D76,", ",C76,", ",B76)</f>
        <v>Jablonové 104, Súľov, 013 52</v>
      </c>
      <c r="F76" s="10" t="str">
        <f t="shared" si="2"/>
        <v>Súľov 52</v>
      </c>
      <c r="G76" s="14" t="str">
        <f t="shared" si="3"/>
        <v>Súľov 52</v>
      </c>
    </row>
    <row r="77" spans="1:7" x14ac:dyDescent="0.2">
      <c r="A77" s="12" t="s">
        <v>1542</v>
      </c>
      <c r="B77" s="12" t="s">
        <v>1499</v>
      </c>
      <c r="C77" s="12" t="s">
        <v>1521</v>
      </c>
      <c r="D77" s="12" t="s">
        <v>2301</v>
      </c>
      <c r="E77" s="11" t="str">
        <f>CONCATENATE(D77,", ",C77,", ",B77)</f>
        <v>J. Fándlyho 11, Žilina 1, 010 01</v>
      </c>
      <c r="F77" s="10" t="str">
        <f t="shared" si="2"/>
        <v>Žilina 1 01</v>
      </c>
      <c r="G77" s="14" t="str">
        <f t="shared" si="3"/>
        <v>Žilina 01</v>
      </c>
    </row>
    <row r="78" spans="1:7" x14ac:dyDescent="0.2">
      <c r="A78" s="12" t="s">
        <v>1933</v>
      </c>
      <c r="B78" s="12" t="s">
        <v>1604</v>
      </c>
      <c r="C78" s="12" t="s">
        <v>2300</v>
      </c>
      <c r="D78" s="12" t="s">
        <v>2299</v>
      </c>
      <c r="E78" s="11" t="str">
        <f>CONCATENATE(D78,", ",C78,", ",B78)</f>
        <v>Veterná 164, Žilina 3-Zástranie, 010 03</v>
      </c>
      <c r="F78" s="10" t="str">
        <f t="shared" si="2"/>
        <v>Žilina 3-Zástranie 03</v>
      </c>
      <c r="G78" s="14" t="str">
        <f t="shared" si="3"/>
        <v>Žilina 3-Zástranie 03</v>
      </c>
    </row>
    <row r="79" spans="1:7" x14ac:dyDescent="0.2">
      <c r="A79" s="12" t="s">
        <v>1625</v>
      </c>
      <c r="B79" s="12" t="s">
        <v>1667</v>
      </c>
      <c r="C79" s="12" t="s">
        <v>1715</v>
      </c>
      <c r="D79" s="12" t="s">
        <v>2298</v>
      </c>
      <c r="E79" s="11" t="str">
        <f>CONCATENATE(D79,", ",C79,", ",B79)</f>
        <v>Višňové 741, Višňové pri Žiline, 013 23</v>
      </c>
      <c r="F79" s="10" t="str">
        <f t="shared" si="2"/>
        <v>Višňové pri Žiline 23</v>
      </c>
      <c r="G79" s="14" t="str">
        <f t="shared" si="3"/>
        <v>Višňové pri Žiline 23</v>
      </c>
    </row>
    <row r="80" spans="1:7" x14ac:dyDescent="0.2">
      <c r="A80" s="12" t="s">
        <v>1625</v>
      </c>
      <c r="B80" s="12" t="s">
        <v>2297</v>
      </c>
      <c r="C80" s="12" t="s">
        <v>2296</v>
      </c>
      <c r="D80" s="12" t="s">
        <v>2295</v>
      </c>
      <c r="E80" s="11" t="str">
        <f>CONCATENATE(D80,", ",C80,", ",B80)</f>
        <v>Č.d. 113, Plevník-Drienové, 018 26</v>
      </c>
      <c r="F80" s="10" t="str">
        <f t="shared" si="2"/>
        <v>Plevník-Drienové 26</v>
      </c>
      <c r="G80" s="14" t="str">
        <f t="shared" si="3"/>
        <v>Plevník-Drienové 26</v>
      </c>
    </row>
    <row r="81" spans="1:7" x14ac:dyDescent="0.2">
      <c r="A81" s="12" t="s">
        <v>2294</v>
      </c>
      <c r="B81" s="12" t="s">
        <v>1499</v>
      </c>
      <c r="C81" s="12" t="s">
        <v>1730</v>
      </c>
      <c r="D81" s="12" t="s">
        <v>2293</v>
      </c>
      <c r="E81" s="11" t="str">
        <f>CONCATENATE(D81,", ",C81,", ",B81)</f>
        <v>Šenkárovská 50, Žilina - Trnové, 010 01</v>
      </c>
      <c r="F81" s="10" t="str">
        <f t="shared" si="2"/>
        <v>Žilina - Trnové 01</v>
      </c>
      <c r="G81" s="14" t="str">
        <f t="shared" si="3"/>
        <v>Žilina - Trnové 01</v>
      </c>
    </row>
    <row r="82" spans="1:7" x14ac:dyDescent="0.2">
      <c r="A82" s="12" t="s">
        <v>1843</v>
      </c>
      <c r="B82" s="12" t="s">
        <v>1760</v>
      </c>
      <c r="C82" s="12" t="s">
        <v>1759</v>
      </c>
      <c r="D82" s="12" t="s">
        <v>2292</v>
      </c>
      <c r="E82" s="11" t="str">
        <f>CONCATENATE(D82,", ",C82,", ",B82)</f>
        <v>Thurzova 968/15, Bytča 1, 014 01</v>
      </c>
      <c r="F82" s="10" t="str">
        <f t="shared" si="2"/>
        <v>Bytča 1 01</v>
      </c>
      <c r="G82" s="14" t="str">
        <f t="shared" si="3"/>
        <v>Bytča 01</v>
      </c>
    </row>
    <row r="83" spans="1:7" x14ac:dyDescent="0.2">
      <c r="A83" s="12" t="s">
        <v>1500</v>
      </c>
      <c r="B83" s="12" t="s">
        <v>1705</v>
      </c>
      <c r="C83" s="12" t="s">
        <v>2047</v>
      </c>
      <c r="D83" s="12" t="s">
        <v>2291</v>
      </c>
      <c r="E83" s="11" t="str">
        <f>CONCATENATE(D83,", ",C83,", ",B83)</f>
        <v>Č.d. 128, Dolná Tižina, 013 04</v>
      </c>
      <c r="F83" s="10" t="str">
        <f t="shared" si="2"/>
        <v>Dolná Tižina 04</v>
      </c>
      <c r="G83" s="14" t="str">
        <f t="shared" si="3"/>
        <v>Dolná Tižina 04</v>
      </c>
    </row>
    <row r="84" spans="1:7" x14ac:dyDescent="0.2">
      <c r="A84" s="12" t="s">
        <v>1675</v>
      </c>
      <c r="B84" s="12" t="s">
        <v>2290</v>
      </c>
      <c r="C84" s="12" t="s">
        <v>2289</v>
      </c>
      <c r="D84" s="12" t="s">
        <v>2288</v>
      </c>
      <c r="E84" s="11" t="str">
        <f>CONCATENATE(D84,", ",C84,", ",B84)</f>
        <v>Hlavná 570, Rabča, 029 44</v>
      </c>
      <c r="F84" s="10" t="str">
        <f t="shared" si="2"/>
        <v>Rabča 44</v>
      </c>
      <c r="G84" s="14" t="str">
        <f t="shared" si="3"/>
        <v>Rabča 44</v>
      </c>
    </row>
    <row r="85" spans="1:7" x14ac:dyDescent="0.2">
      <c r="A85" s="12" t="s">
        <v>1504</v>
      </c>
      <c r="B85" s="12" t="s">
        <v>1499</v>
      </c>
      <c r="C85" s="12" t="s">
        <v>753</v>
      </c>
      <c r="D85" s="12" t="s">
        <v>2287</v>
      </c>
      <c r="E85" s="11" t="str">
        <f>CONCATENATE(D85,", ",C85,", ",B85)</f>
        <v>Veľká Okružná 15, Žilina, 010 01</v>
      </c>
      <c r="F85" s="10" t="str">
        <f t="shared" si="2"/>
        <v>Žilina 01</v>
      </c>
      <c r="G85" s="14" t="str">
        <f t="shared" si="3"/>
        <v>Žilina 01</v>
      </c>
    </row>
    <row r="86" spans="1:7" x14ac:dyDescent="0.2">
      <c r="A86" s="12" t="s">
        <v>1682</v>
      </c>
      <c r="B86" s="12" t="s">
        <v>1499</v>
      </c>
      <c r="C86" s="12" t="s">
        <v>1521</v>
      </c>
      <c r="D86" s="12" t="s">
        <v>2286</v>
      </c>
      <c r="E86" s="11" t="str">
        <f>CONCATENATE(D86,", ",C86,", ",B86)</f>
        <v>A. Bernoláka 56, Žilina 1, 010 01</v>
      </c>
      <c r="F86" s="10" t="str">
        <f t="shared" si="2"/>
        <v>Žilina 1 01</v>
      </c>
      <c r="G86" s="14" t="str">
        <f t="shared" si="3"/>
        <v>Žilina 01</v>
      </c>
    </row>
    <row r="87" spans="1:7" x14ac:dyDescent="0.2">
      <c r="A87" s="12" t="s">
        <v>1578</v>
      </c>
      <c r="B87" s="12" t="s">
        <v>1519</v>
      </c>
      <c r="C87" s="12" t="s">
        <v>753</v>
      </c>
      <c r="D87" s="12" t="s">
        <v>2285</v>
      </c>
      <c r="E87" s="11" t="str">
        <f>CONCATENATE(D87,", ",C87,", ",B87)</f>
        <v>Platanová 26, Žilina, 010 07</v>
      </c>
      <c r="F87" s="10" t="str">
        <f t="shared" si="2"/>
        <v>Žilina 07</v>
      </c>
      <c r="G87" s="14" t="str">
        <f t="shared" si="3"/>
        <v>Žilina 07</v>
      </c>
    </row>
    <row r="88" spans="1:7" x14ac:dyDescent="0.2">
      <c r="A88" s="12" t="s">
        <v>2284</v>
      </c>
      <c r="B88" s="12" t="s">
        <v>1519</v>
      </c>
      <c r="C88" s="12" t="s">
        <v>753</v>
      </c>
      <c r="D88" s="12" t="s">
        <v>2283</v>
      </c>
      <c r="E88" s="11" t="str">
        <f>CONCATENATE(D88,", ",C88,", ",B88)</f>
        <v>Gaštanová 9, Žilina, 010 07</v>
      </c>
      <c r="F88" s="10" t="str">
        <f t="shared" si="2"/>
        <v>Žilina 07</v>
      </c>
      <c r="G88" s="14" t="str">
        <f t="shared" si="3"/>
        <v>Žilina 07</v>
      </c>
    </row>
    <row r="89" spans="1:7" x14ac:dyDescent="0.2">
      <c r="A89" s="12" t="s">
        <v>2070</v>
      </c>
      <c r="B89" s="12" t="s">
        <v>1503</v>
      </c>
      <c r="C89" s="12" t="s">
        <v>1502</v>
      </c>
      <c r="D89" s="12" t="s">
        <v>2282</v>
      </c>
      <c r="E89" s="11" t="str">
        <f>CONCATENATE(D89,", ",C89,", ",B89)</f>
        <v>Riečna 84, Belá, 013 05</v>
      </c>
      <c r="F89" s="10" t="str">
        <f t="shared" si="2"/>
        <v>Belá 05</v>
      </c>
      <c r="G89" s="14" t="str">
        <f t="shared" si="3"/>
        <v>Belá 05</v>
      </c>
    </row>
    <row r="90" spans="1:7" x14ac:dyDescent="0.2">
      <c r="A90" s="12" t="s">
        <v>1578</v>
      </c>
      <c r="B90" s="12" t="s">
        <v>1667</v>
      </c>
      <c r="C90" s="12" t="s">
        <v>1666</v>
      </c>
      <c r="D90" s="12" t="s">
        <v>2281</v>
      </c>
      <c r="E90" s="11" t="str">
        <f>CONCATENATE(D90,", ",C90,", ",B90)</f>
        <v>Č.d. 635, Višňové, 013 23</v>
      </c>
      <c r="F90" s="10" t="str">
        <f t="shared" si="2"/>
        <v>Višňové 23</v>
      </c>
      <c r="G90" s="14" t="str">
        <f t="shared" si="3"/>
        <v>Višňové 23</v>
      </c>
    </row>
    <row r="91" spans="1:7" x14ac:dyDescent="0.2">
      <c r="A91" s="12" t="s">
        <v>1538</v>
      </c>
      <c r="B91" s="12" t="s">
        <v>1499</v>
      </c>
      <c r="C91" s="12" t="s">
        <v>1521</v>
      </c>
      <c r="D91" s="12" t="s">
        <v>2280</v>
      </c>
      <c r="E91" s="11" t="str">
        <f>CONCATENATE(D91,", ",C91,", ",B91)</f>
        <v>Ružová 42, Žilina 1, 010 01</v>
      </c>
      <c r="F91" s="10" t="str">
        <f t="shared" si="2"/>
        <v>Žilina 1 01</v>
      </c>
      <c r="G91" s="14" t="str">
        <f t="shared" si="3"/>
        <v>Žilina 01</v>
      </c>
    </row>
    <row r="92" spans="1:7" x14ac:dyDescent="0.2">
      <c r="A92" s="12" t="s">
        <v>2010</v>
      </c>
      <c r="B92" s="12" t="s">
        <v>1552</v>
      </c>
      <c r="C92" s="12" t="s">
        <v>1551</v>
      </c>
      <c r="D92" s="12" t="s">
        <v>2279</v>
      </c>
      <c r="E92" s="11" t="str">
        <f>CONCATENATE(D92,", ",C92,", ",B92)</f>
        <v>A.F. Kollára 230, Terchová, 013 06</v>
      </c>
      <c r="F92" s="10" t="str">
        <f t="shared" si="2"/>
        <v>Terchová 06</v>
      </c>
      <c r="G92" s="14" t="str">
        <f t="shared" si="3"/>
        <v>Terchová 06</v>
      </c>
    </row>
    <row r="93" spans="1:7" x14ac:dyDescent="0.2">
      <c r="A93" s="12" t="s">
        <v>1555</v>
      </c>
      <c r="B93" s="12" t="s">
        <v>1499</v>
      </c>
      <c r="C93" s="12" t="s">
        <v>1521</v>
      </c>
      <c r="D93" s="12" t="s">
        <v>2278</v>
      </c>
      <c r="E93" s="11" t="str">
        <f>CONCATENATE(D93,", ",C93,", ",B93)</f>
        <v>Lichardova 1, Žilina 1, 010 01</v>
      </c>
      <c r="F93" s="10" t="str">
        <f t="shared" si="2"/>
        <v>Žilina 1 01</v>
      </c>
      <c r="G93" s="14" t="str">
        <f t="shared" si="3"/>
        <v>Žilina 01</v>
      </c>
    </row>
    <row r="94" spans="1:7" x14ac:dyDescent="0.2">
      <c r="A94" s="12" t="s">
        <v>1843</v>
      </c>
      <c r="B94" s="12" t="s">
        <v>1604</v>
      </c>
      <c r="C94" s="12" t="s">
        <v>1755</v>
      </c>
      <c r="D94" s="12" t="s">
        <v>2277</v>
      </c>
      <c r="E94" s="11" t="str">
        <f>CONCATENATE(D94,", ",C94,", ",B94)</f>
        <v>Zádubnie 192, Žilina 3, 010 03</v>
      </c>
      <c r="F94" s="10" t="str">
        <f t="shared" si="2"/>
        <v>Žilina 3 03</v>
      </c>
      <c r="G94" s="14" t="str">
        <f t="shared" si="3"/>
        <v>Žilina 03</v>
      </c>
    </row>
    <row r="95" spans="1:7" x14ac:dyDescent="0.2">
      <c r="A95" s="12" t="s">
        <v>1522</v>
      </c>
      <c r="B95" s="12" t="s">
        <v>1527</v>
      </c>
      <c r="C95" s="12" t="s">
        <v>1526</v>
      </c>
      <c r="D95" s="12" t="s">
        <v>2276</v>
      </c>
      <c r="E95" s="11" t="str">
        <f>CONCATENATE(D95,", ",C95,", ",B95)</f>
        <v>Hôrky 65, Žilina 4, 010 04</v>
      </c>
      <c r="F95" s="10" t="str">
        <f t="shared" si="2"/>
        <v>Žilina 4 04</v>
      </c>
      <c r="G95" s="14" t="str">
        <f t="shared" si="3"/>
        <v>Žilina 04</v>
      </c>
    </row>
    <row r="96" spans="1:7" x14ac:dyDescent="0.2">
      <c r="A96" s="12" t="s">
        <v>2085</v>
      </c>
      <c r="B96" s="12" t="s">
        <v>1524</v>
      </c>
      <c r="C96" s="12" t="s">
        <v>1521</v>
      </c>
      <c r="D96" s="12" t="s">
        <v>2275</v>
      </c>
      <c r="E96" s="11" t="str">
        <f>CONCATENATE(D96,", ",C96,", ",B96)</f>
        <v>J.Hronca 15 , Hájik, Žilina 1, 010 15</v>
      </c>
      <c r="F96" s="10" t="str">
        <f t="shared" si="2"/>
        <v>Žilina 1 15</v>
      </c>
      <c r="G96" s="14" t="str">
        <f t="shared" si="3"/>
        <v>Žilina 15</v>
      </c>
    </row>
    <row r="97" spans="1:7" x14ac:dyDescent="0.2">
      <c r="A97" s="12" t="s">
        <v>1886</v>
      </c>
      <c r="B97" s="12" t="s">
        <v>1604</v>
      </c>
      <c r="C97" s="12" t="s">
        <v>753</v>
      </c>
      <c r="D97" s="12" t="s">
        <v>2274</v>
      </c>
      <c r="E97" s="11" t="str">
        <f>CONCATENATE(D97,", ",C97,", ",B97)</f>
        <v>Pod Laščeky 49, Žilina, 010 03</v>
      </c>
      <c r="F97" s="10" t="str">
        <f t="shared" si="2"/>
        <v>Žilina 03</v>
      </c>
      <c r="G97" s="14" t="str">
        <f t="shared" si="3"/>
        <v>Žilina 03</v>
      </c>
    </row>
    <row r="98" spans="1:7" x14ac:dyDescent="0.2">
      <c r="A98" s="12" t="s">
        <v>1500</v>
      </c>
      <c r="B98" s="12" t="s">
        <v>1604</v>
      </c>
      <c r="C98" s="12" t="s">
        <v>753</v>
      </c>
      <c r="D98" s="12" t="s">
        <v>2273</v>
      </c>
      <c r="E98" s="11" t="str">
        <f>CONCATENATE(D98,", ",C98,", ",B98)</f>
        <v>Horná 81, Žilina, 010 03</v>
      </c>
      <c r="F98" s="10" t="str">
        <f t="shared" si="2"/>
        <v>Žilina 03</v>
      </c>
      <c r="G98" s="14" t="str">
        <f t="shared" si="3"/>
        <v>Žilina 03</v>
      </c>
    </row>
    <row r="99" spans="1:7" x14ac:dyDescent="0.2">
      <c r="A99" s="12" t="s">
        <v>1514</v>
      </c>
      <c r="B99" s="12" t="s">
        <v>1527</v>
      </c>
      <c r="C99" s="12" t="s">
        <v>753</v>
      </c>
      <c r="D99" s="12" t="s">
        <v>2272</v>
      </c>
      <c r="E99" s="11" t="str">
        <f>CONCATENATE(D99,", ",C99,", ",B99)</f>
        <v>Pod sadom 10, Žilina, 010 04</v>
      </c>
      <c r="F99" s="10" t="str">
        <f t="shared" si="2"/>
        <v>Žilina 04</v>
      </c>
      <c r="G99" s="14" t="str">
        <f t="shared" si="3"/>
        <v>Žilina 04</v>
      </c>
    </row>
    <row r="100" spans="1:7" x14ac:dyDescent="0.2">
      <c r="A100" s="12" t="s">
        <v>1587</v>
      </c>
      <c r="B100" s="12" t="s">
        <v>1531</v>
      </c>
      <c r="C100" s="12" t="s">
        <v>753</v>
      </c>
      <c r="D100" s="12" t="s">
        <v>2271</v>
      </c>
      <c r="E100" s="11" t="str">
        <f>CONCATENATE(D100,", ",C100,", ",B100)</f>
        <v>Kubínska 7, Žilina, 010 08</v>
      </c>
      <c r="F100" s="10" t="str">
        <f t="shared" si="2"/>
        <v>Žilina 08</v>
      </c>
      <c r="G100" s="14" t="str">
        <f t="shared" si="3"/>
        <v>Žilina 08</v>
      </c>
    </row>
    <row r="101" spans="1:7" x14ac:dyDescent="0.2">
      <c r="A101" s="12" t="s">
        <v>1569</v>
      </c>
      <c r="B101" s="12" t="s">
        <v>1604</v>
      </c>
      <c r="C101" s="12" t="s">
        <v>2270</v>
      </c>
      <c r="D101" s="12" t="s">
        <v>2269</v>
      </c>
      <c r="E101" s="11" t="str">
        <f>CONCATENATE(D101,", ",C101,", ",B101)</f>
        <v>Na Straník 966, Žilina Zástranie, 010 03</v>
      </c>
      <c r="F101" s="10" t="str">
        <f t="shared" si="2"/>
        <v>Žilina Zástranie 03</v>
      </c>
      <c r="G101" s="14" t="str">
        <f t="shared" si="3"/>
        <v>Žilina Zástranie 03</v>
      </c>
    </row>
    <row r="102" spans="1:7" x14ac:dyDescent="0.2">
      <c r="A102" s="12" t="s">
        <v>1559</v>
      </c>
      <c r="B102" s="12" t="s">
        <v>1672</v>
      </c>
      <c r="C102" s="12" t="s">
        <v>1938</v>
      </c>
      <c r="D102" s="12" t="s">
        <v>1969</v>
      </c>
      <c r="E102" s="11" t="str">
        <f>CONCATENATE(D102,", ",C102,", ",B102)</f>
        <v>Č.d. 88, Lietava, 013 18</v>
      </c>
      <c r="F102" s="10" t="str">
        <f t="shared" si="2"/>
        <v>Lietava 18</v>
      </c>
      <c r="G102" s="14" t="str">
        <f t="shared" si="3"/>
        <v>Lietava 18</v>
      </c>
    </row>
    <row r="103" spans="1:7" x14ac:dyDescent="0.2">
      <c r="A103" s="12" t="s">
        <v>1693</v>
      </c>
      <c r="B103" s="12" t="s">
        <v>1760</v>
      </c>
      <c r="C103" s="12" t="s">
        <v>1759</v>
      </c>
      <c r="D103" s="12" t="s">
        <v>2268</v>
      </c>
      <c r="E103" s="11" t="str">
        <f>CONCATENATE(D103,", ",C103,", ",B103)</f>
        <v>Družstevná 1088/19, Bytča 1, 014 01</v>
      </c>
      <c r="F103" s="10" t="str">
        <f t="shared" si="2"/>
        <v>Bytča 1 01</v>
      </c>
      <c r="G103" s="14" t="str">
        <f t="shared" si="3"/>
        <v>Bytča 01</v>
      </c>
    </row>
    <row r="104" spans="1:7" x14ac:dyDescent="0.2">
      <c r="A104" s="12" t="s">
        <v>1629</v>
      </c>
      <c r="B104" s="12" t="s">
        <v>1499</v>
      </c>
      <c r="C104" s="12" t="s">
        <v>753</v>
      </c>
      <c r="D104" s="12" t="s">
        <v>2267</v>
      </c>
      <c r="E104" s="11" t="str">
        <f>CONCATENATE(D104,", ",C104,", ",B104)</f>
        <v>Bajzova 6, Žilina, 010 01</v>
      </c>
      <c r="F104" s="10" t="str">
        <f t="shared" si="2"/>
        <v>Žilina 01</v>
      </c>
      <c r="G104" s="14" t="str">
        <f t="shared" si="3"/>
        <v>Žilina 01</v>
      </c>
    </row>
    <row r="105" spans="1:7" x14ac:dyDescent="0.2">
      <c r="A105" s="12" t="s">
        <v>1814</v>
      </c>
      <c r="B105" s="12" t="s">
        <v>1499</v>
      </c>
      <c r="C105" s="12" t="s">
        <v>1521</v>
      </c>
      <c r="D105" s="12" t="s">
        <v>2267</v>
      </c>
      <c r="E105" s="11" t="str">
        <f>CONCATENATE(D105,", ",C105,", ",B105)</f>
        <v>Bajzova 6, Žilina 1, 010 01</v>
      </c>
      <c r="F105" s="10" t="str">
        <f t="shared" si="2"/>
        <v>Žilina 1 01</v>
      </c>
      <c r="G105" s="14" t="str">
        <f t="shared" si="3"/>
        <v>Žilina 01</v>
      </c>
    </row>
    <row r="106" spans="1:7" x14ac:dyDescent="0.2">
      <c r="A106" s="12" t="s">
        <v>1780</v>
      </c>
      <c r="B106" s="12" t="s">
        <v>1503</v>
      </c>
      <c r="C106" s="12" t="s">
        <v>1502</v>
      </c>
      <c r="D106" s="12" t="s">
        <v>2266</v>
      </c>
      <c r="E106" s="11" t="str">
        <f>CONCATENATE(D106,", ",C106,", ",B106)</f>
        <v>Hviezdoslavova 23, Belá, 013 05</v>
      </c>
      <c r="F106" s="10" t="str">
        <f t="shared" si="2"/>
        <v>Belá 05</v>
      </c>
      <c r="G106" s="14" t="str">
        <f t="shared" si="3"/>
        <v>Belá 05</v>
      </c>
    </row>
    <row r="107" spans="1:7" x14ac:dyDescent="0.2">
      <c r="A107" s="12" t="s">
        <v>1553</v>
      </c>
      <c r="B107" s="12" t="s">
        <v>1744</v>
      </c>
      <c r="C107" s="12" t="s">
        <v>1743</v>
      </c>
      <c r="D107" s="12" t="s">
        <v>2265</v>
      </c>
      <c r="E107" s="11" t="str">
        <f>CONCATENATE(D107,", ",C107,", ",B107)</f>
        <v>Ústredie 23, Veľké Rovné, 013 62</v>
      </c>
      <c r="F107" s="10" t="str">
        <f t="shared" si="2"/>
        <v>Veľké Rovné 62</v>
      </c>
      <c r="G107" s="14" t="str">
        <f t="shared" si="3"/>
        <v>Veľké Rovné 62</v>
      </c>
    </row>
    <row r="108" spans="1:7" x14ac:dyDescent="0.2">
      <c r="A108" s="12" t="s">
        <v>1591</v>
      </c>
      <c r="B108" s="12" t="s">
        <v>1760</v>
      </c>
      <c r="C108" s="12" t="s">
        <v>1759</v>
      </c>
      <c r="D108" s="12" t="s">
        <v>2264</v>
      </c>
      <c r="E108" s="11" t="str">
        <f>CONCATENATE(D108,", ",C108,", ",B108)</f>
        <v>Hlinická 405/13, Bytča 1, 014 01</v>
      </c>
      <c r="F108" s="10" t="str">
        <f t="shared" si="2"/>
        <v>Bytča 1 01</v>
      </c>
      <c r="G108" s="14" t="str">
        <f t="shared" si="3"/>
        <v>Bytča 01</v>
      </c>
    </row>
    <row r="109" spans="1:7" x14ac:dyDescent="0.2">
      <c r="A109" s="12" t="s">
        <v>1682</v>
      </c>
      <c r="B109" s="12" t="s">
        <v>1760</v>
      </c>
      <c r="C109" s="12" t="s">
        <v>1759</v>
      </c>
      <c r="D109" s="12" t="s">
        <v>2263</v>
      </c>
      <c r="E109" s="11" t="str">
        <f>CONCATENATE(D109,", ",C109,", ",B109)</f>
        <v>Kolárovská 1032, Bytča 1, 014 01</v>
      </c>
      <c r="F109" s="10" t="str">
        <f t="shared" si="2"/>
        <v>Bytča 1 01</v>
      </c>
      <c r="G109" s="14" t="str">
        <f t="shared" si="3"/>
        <v>Bytča 01</v>
      </c>
    </row>
    <row r="110" spans="1:7" x14ac:dyDescent="0.2">
      <c r="A110" s="12" t="s">
        <v>1911</v>
      </c>
      <c r="B110" s="12" t="s">
        <v>1499</v>
      </c>
      <c r="C110" s="12" t="s">
        <v>1498</v>
      </c>
      <c r="D110" s="12" t="s">
        <v>2262</v>
      </c>
      <c r="E110" s="11" t="str">
        <f>CONCATENATE(D110,", ",C110,", ",B110)</f>
        <v>Hričovská 21, Žilina - Strážov, 010 01</v>
      </c>
      <c r="F110" s="10" t="str">
        <f t="shared" si="2"/>
        <v>Žilina - Strážov 01</v>
      </c>
      <c r="G110" s="14" t="str">
        <f t="shared" si="3"/>
        <v>Žilina - Strážov 01</v>
      </c>
    </row>
    <row r="111" spans="1:7" x14ac:dyDescent="0.2">
      <c r="A111" s="12" t="s">
        <v>2041</v>
      </c>
      <c r="B111" s="12" t="s">
        <v>1531</v>
      </c>
      <c r="C111" s="12" t="s">
        <v>753</v>
      </c>
      <c r="D111" s="12" t="s">
        <v>2261</v>
      </c>
      <c r="E111" s="11" t="str">
        <f>CONCATENATE(D111,", ",C111,", ",B111)</f>
        <v>B.S.Timravy 13/95, Žilina, 010 08</v>
      </c>
      <c r="F111" s="10" t="str">
        <f t="shared" si="2"/>
        <v>Žilina 08</v>
      </c>
      <c r="G111" s="14" t="str">
        <f t="shared" si="3"/>
        <v>Žilina 08</v>
      </c>
    </row>
    <row r="112" spans="1:7" x14ac:dyDescent="0.2">
      <c r="A112" s="12" t="s">
        <v>1559</v>
      </c>
      <c r="B112" s="12" t="s">
        <v>1499</v>
      </c>
      <c r="C112" s="12" t="s">
        <v>1521</v>
      </c>
      <c r="D112" s="12" t="s">
        <v>2260</v>
      </c>
      <c r="E112" s="11" t="str">
        <f>CONCATENATE(D112,", ",C112,", ",B112)</f>
        <v>Svätoplukova 32, Žilina 1, 010 01</v>
      </c>
      <c r="F112" s="10" t="str">
        <f t="shared" si="2"/>
        <v>Žilina 1 01</v>
      </c>
      <c r="G112" s="14" t="str">
        <f t="shared" si="3"/>
        <v>Žilina 01</v>
      </c>
    </row>
    <row r="113" spans="1:7" x14ac:dyDescent="0.2">
      <c r="A113" s="12" t="s">
        <v>1605</v>
      </c>
      <c r="B113" s="12" t="s">
        <v>1524</v>
      </c>
      <c r="C113" s="12" t="s">
        <v>1544</v>
      </c>
      <c r="D113" s="12" t="s">
        <v>2259</v>
      </c>
      <c r="E113" s="11" t="str">
        <f>CONCATENATE(D113,", ",C113,", ",B113)</f>
        <v>Baničova 8, Žilina 15, 010 15</v>
      </c>
      <c r="F113" s="10" t="str">
        <f t="shared" si="2"/>
        <v>Žilina 15 15</v>
      </c>
      <c r="G113" s="14" t="str">
        <f t="shared" si="3"/>
        <v>Žilina 15</v>
      </c>
    </row>
    <row r="114" spans="1:7" x14ac:dyDescent="0.2">
      <c r="A114" s="12" t="s">
        <v>1883</v>
      </c>
      <c r="B114" s="12" t="s">
        <v>1823</v>
      </c>
      <c r="C114" s="12" t="s">
        <v>753</v>
      </c>
      <c r="D114" s="12" t="s">
        <v>2258</v>
      </c>
      <c r="E114" s="11" t="str">
        <f>CONCATENATE(D114,", ",C114,", ",B114)</f>
        <v>Vranie 53, Žilina, 010 14</v>
      </c>
      <c r="F114" s="10" t="str">
        <f t="shared" si="2"/>
        <v>Žilina 14</v>
      </c>
      <c r="G114" s="14" t="str">
        <f t="shared" si="3"/>
        <v>Žilina 14</v>
      </c>
    </row>
    <row r="115" spans="1:7" x14ac:dyDescent="0.2">
      <c r="A115" s="12" t="s">
        <v>1883</v>
      </c>
      <c r="B115" s="12" t="s">
        <v>1795</v>
      </c>
      <c r="C115" s="12" t="s">
        <v>1794</v>
      </c>
      <c r="D115" s="12" t="s">
        <v>2257</v>
      </c>
      <c r="E115" s="11" t="str">
        <f>CONCATENATE(D115,", ",C115,", ",B115)</f>
        <v>Dolná Rosinská 229, Rosina, 013 22</v>
      </c>
      <c r="F115" s="10" t="str">
        <f t="shared" si="2"/>
        <v>Rosina 22</v>
      </c>
      <c r="G115" s="14" t="str">
        <f t="shared" si="3"/>
        <v>Rosina 22</v>
      </c>
    </row>
    <row r="116" spans="1:7" x14ac:dyDescent="0.2">
      <c r="A116" s="12" t="s">
        <v>1997</v>
      </c>
      <c r="B116" s="12" t="s">
        <v>1527</v>
      </c>
      <c r="C116" s="12" t="s">
        <v>2256</v>
      </c>
      <c r="D116" s="12" t="s">
        <v>2255</v>
      </c>
      <c r="E116" s="11" t="str">
        <f>CONCATENATE(D116,", ",C116,", ",B116)</f>
        <v>Nám.sv.J. Bosca 35, Žilina-Bánová, 010 04</v>
      </c>
      <c r="F116" s="10" t="str">
        <f t="shared" si="2"/>
        <v>Žilina-Bánová 04</v>
      </c>
      <c r="G116" s="14" t="str">
        <f t="shared" si="3"/>
        <v>Žilina-Bánová 04</v>
      </c>
    </row>
    <row r="117" spans="1:7" x14ac:dyDescent="0.2">
      <c r="A117" s="12" t="s">
        <v>2254</v>
      </c>
      <c r="B117" s="12" t="s">
        <v>1531</v>
      </c>
      <c r="C117" s="12" t="s">
        <v>753</v>
      </c>
      <c r="D117" s="12" t="s">
        <v>2253</v>
      </c>
      <c r="E117" s="11" t="str">
        <f>CONCATENATE(D117,", ",C117,", ",B117)</f>
        <v>Popradská 2, Žilina, 010 08</v>
      </c>
      <c r="F117" s="10" t="str">
        <f t="shared" si="2"/>
        <v>Žilina 08</v>
      </c>
      <c r="G117" s="14" t="str">
        <f t="shared" si="3"/>
        <v>Žilina 08</v>
      </c>
    </row>
    <row r="118" spans="1:7" x14ac:dyDescent="0.2">
      <c r="A118" s="12" t="s">
        <v>1569</v>
      </c>
      <c r="B118" s="12" t="s">
        <v>1672</v>
      </c>
      <c r="C118" s="12" t="s">
        <v>1938</v>
      </c>
      <c r="D118" s="12" t="s">
        <v>2252</v>
      </c>
      <c r="E118" s="11" t="str">
        <f>CONCATENATE(D118,", ",C118,", ",B118)</f>
        <v>Podhorie 164, Lietava, 013 18</v>
      </c>
      <c r="F118" s="10" t="str">
        <f t="shared" si="2"/>
        <v>Lietava 18</v>
      </c>
      <c r="G118" s="14" t="str">
        <f t="shared" si="3"/>
        <v>Lietava 18</v>
      </c>
    </row>
    <row r="119" spans="1:7" x14ac:dyDescent="0.2">
      <c r="A119" s="12" t="s">
        <v>1510</v>
      </c>
      <c r="B119" s="12" t="s">
        <v>1856</v>
      </c>
      <c r="C119" s="12" t="s">
        <v>1855</v>
      </c>
      <c r="D119" s="12" t="s">
        <v>2251</v>
      </c>
      <c r="E119" s="11" t="str">
        <f>CONCATENATE(D119,", ",C119,", ",B119)</f>
        <v>Č.d. 423, Kolárovice, 013 54</v>
      </c>
      <c r="F119" s="10" t="str">
        <f t="shared" si="2"/>
        <v>Kolárovice 54</v>
      </c>
      <c r="G119" s="14" t="str">
        <f t="shared" si="3"/>
        <v>Kolárovice 54</v>
      </c>
    </row>
    <row r="120" spans="1:7" x14ac:dyDescent="0.2">
      <c r="A120" s="12" t="s">
        <v>1647</v>
      </c>
      <c r="B120" s="12" t="s">
        <v>2031</v>
      </c>
      <c r="C120" s="12" t="s">
        <v>2030</v>
      </c>
      <c r="D120" s="12" t="s">
        <v>2250</v>
      </c>
      <c r="E120" s="11" t="str">
        <f>CONCATENATE(D120,", ",C120,", ",B120)</f>
        <v>Bytovka 278, Horný Vadičov, 023 45</v>
      </c>
      <c r="F120" s="10" t="str">
        <f t="shared" si="2"/>
        <v>Horný Vadičov 45</v>
      </c>
      <c r="G120" s="14" t="str">
        <f t="shared" si="3"/>
        <v>Horný Vadičov 45</v>
      </c>
    </row>
    <row r="121" spans="1:7" x14ac:dyDescent="0.2">
      <c r="A121" s="12" t="s">
        <v>2249</v>
      </c>
      <c r="B121" s="12" t="s">
        <v>1581</v>
      </c>
      <c r="C121" s="12" t="s">
        <v>1580</v>
      </c>
      <c r="D121" s="12" t="s">
        <v>2248</v>
      </c>
      <c r="E121" s="11" t="str">
        <f>CONCATENATE(D121,", ",C121,", ",B121)</f>
        <v>Dr.Jozefa Tisu 647, Varín, 013 03</v>
      </c>
      <c r="F121" s="10" t="str">
        <f t="shared" si="2"/>
        <v>Varín 03</v>
      </c>
      <c r="G121" s="14" t="str">
        <f t="shared" si="3"/>
        <v>Varín 03</v>
      </c>
    </row>
    <row r="122" spans="1:7" x14ac:dyDescent="0.2">
      <c r="A122" s="12" t="s">
        <v>1582</v>
      </c>
      <c r="B122" s="12" t="s">
        <v>1499</v>
      </c>
      <c r="C122" s="12" t="s">
        <v>1521</v>
      </c>
      <c r="D122" s="12" t="s">
        <v>2247</v>
      </c>
      <c r="E122" s="11" t="str">
        <f>CONCATENATE(D122,", ",C122,", ",B122)</f>
        <v>Čajakova 9, Žilina 1, 010 01</v>
      </c>
      <c r="F122" s="10" t="str">
        <f t="shared" si="2"/>
        <v>Žilina 1 01</v>
      </c>
      <c r="G122" s="14" t="str">
        <f t="shared" si="3"/>
        <v>Žilina 01</v>
      </c>
    </row>
    <row r="123" spans="1:7" x14ac:dyDescent="0.2">
      <c r="A123" s="12" t="s">
        <v>1553</v>
      </c>
      <c r="B123" s="12" t="s">
        <v>2246</v>
      </c>
      <c r="C123" s="12" t="s">
        <v>2245</v>
      </c>
      <c r="D123" s="12" t="s">
        <v>2244</v>
      </c>
      <c r="E123" s="11" t="str">
        <f>CONCATENATE(D123,", ",C123,", ",B123)</f>
        <v>Č.d. 141, Radoľa, 023 36</v>
      </c>
      <c r="F123" s="10" t="str">
        <f t="shared" si="2"/>
        <v>Radoľa 36</v>
      </c>
      <c r="G123" s="14" t="str">
        <f t="shared" si="3"/>
        <v>Radoľa 36</v>
      </c>
    </row>
    <row r="124" spans="1:7" x14ac:dyDescent="0.2">
      <c r="A124" s="12" t="s">
        <v>1680</v>
      </c>
      <c r="B124" s="12" t="s">
        <v>1860</v>
      </c>
      <c r="C124" s="12" t="s">
        <v>742</v>
      </c>
      <c r="D124" s="12" t="s">
        <v>2243</v>
      </c>
      <c r="E124" s="11" t="str">
        <f>CONCATENATE(D124,", ",C124,", ",B124)</f>
        <v>Štiavnik 1212, Bytča, 013 55</v>
      </c>
      <c r="F124" s="10" t="str">
        <f t="shared" si="2"/>
        <v>Bytča 55</v>
      </c>
      <c r="G124" s="14" t="str">
        <f t="shared" si="3"/>
        <v>Bytča 55</v>
      </c>
    </row>
    <row r="125" spans="1:7" x14ac:dyDescent="0.2">
      <c r="A125" s="12" t="s">
        <v>1997</v>
      </c>
      <c r="B125" s="12" t="s">
        <v>1519</v>
      </c>
      <c r="C125" s="12" t="s">
        <v>753</v>
      </c>
      <c r="D125" s="12" t="s">
        <v>2242</v>
      </c>
      <c r="E125" s="11" t="str">
        <f>CONCATENATE(D125,", ",C125,", ",B125)</f>
        <v>Gaštanová 39, Žilina, 010 07</v>
      </c>
      <c r="F125" s="10" t="str">
        <f t="shared" si="2"/>
        <v>Žilina 07</v>
      </c>
      <c r="G125" s="14" t="str">
        <f t="shared" si="3"/>
        <v>Žilina 07</v>
      </c>
    </row>
    <row r="126" spans="1:7" x14ac:dyDescent="0.2">
      <c r="A126" s="12" t="s">
        <v>1647</v>
      </c>
      <c r="B126" s="12" t="s">
        <v>1646</v>
      </c>
      <c r="C126" s="12" t="s">
        <v>1645</v>
      </c>
      <c r="D126" s="12" t="s">
        <v>2241</v>
      </c>
      <c r="E126" s="11" t="str">
        <f>CONCATENATE(D126,", ",C126,", ",B126)</f>
        <v>Južná 284, Teplička nad Váhom, 013 01</v>
      </c>
      <c r="F126" s="10" t="str">
        <f t="shared" si="2"/>
        <v>Teplička nad Váhom 01</v>
      </c>
      <c r="G126" s="14" t="str">
        <f t="shared" si="3"/>
        <v>Teplička nad Váhom 01</v>
      </c>
    </row>
    <row r="127" spans="1:7" x14ac:dyDescent="0.2">
      <c r="A127" s="12" t="s">
        <v>1905</v>
      </c>
      <c r="B127" s="12" t="s">
        <v>1552</v>
      </c>
      <c r="C127" s="12" t="s">
        <v>1551</v>
      </c>
      <c r="D127" s="12" t="s">
        <v>2240</v>
      </c>
      <c r="E127" s="11" t="str">
        <f>CONCATENATE(D127,", ",C127,", ",B127)</f>
        <v>N. Kamence 908, Terchová, 013 06</v>
      </c>
      <c r="F127" s="10" t="str">
        <f t="shared" si="2"/>
        <v>Terchová 06</v>
      </c>
      <c r="G127" s="14" t="str">
        <f t="shared" si="3"/>
        <v>Terchová 06</v>
      </c>
    </row>
    <row r="128" spans="1:7" x14ac:dyDescent="0.2">
      <c r="A128" s="12" t="s">
        <v>1504</v>
      </c>
      <c r="B128" s="12" t="s">
        <v>1760</v>
      </c>
      <c r="C128" s="12" t="s">
        <v>1502</v>
      </c>
      <c r="D128" s="12" t="s">
        <v>2239</v>
      </c>
      <c r="E128" s="11" t="str">
        <f>CONCATENATE(D128,", ",C128,", ",B128)</f>
        <v>SNP 40, Belá, 014 01</v>
      </c>
      <c r="F128" s="10" t="str">
        <f t="shared" si="2"/>
        <v>Belá 01</v>
      </c>
      <c r="G128" s="14" t="str">
        <f t="shared" si="3"/>
        <v>Belá 01</v>
      </c>
    </row>
    <row r="129" spans="1:7" x14ac:dyDescent="0.2">
      <c r="A129" s="12" t="s">
        <v>1528</v>
      </c>
      <c r="B129" s="12" t="s">
        <v>1503</v>
      </c>
      <c r="C129" s="12" t="s">
        <v>1505</v>
      </c>
      <c r="D129" s="12" t="s">
        <v>2238</v>
      </c>
      <c r="E129" s="11" t="str">
        <f>CONCATENATE(D129,", ",C129,", ",B129)</f>
        <v>Rojková 757, Belá pri Varíne, 013 05</v>
      </c>
      <c r="F129" s="10" t="str">
        <f t="shared" si="2"/>
        <v>Belá pri Varíne 05</v>
      </c>
      <c r="G129" s="14" t="str">
        <f t="shared" si="3"/>
        <v>Belá pri Varíne 05</v>
      </c>
    </row>
    <row r="130" spans="1:7" x14ac:dyDescent="0.2">
      <c r="A130" s="12" t="s">
        <v>1545</v>
      </c>
      <c r="B130" s="12" t="s">
        <v>1552</v>
      </c>
      <c r="C130" s="12" t="s">
        <v>1551</v>
      </c>
      <c r="D130" s="12" t="s">
        <v>2237</v>
      </c>
      <c r="E130" s="11" t="str">
        <f>CONCATENATE(D130,", ",C130,", ",B130)</f>
        <v>č.d.892, Terchová, 013 06</v>
      </c>
      <c r="F130" s="10" t="str">
        <f t="shared" si="2"/>
        <v>Terchová 06</v>
      </c>
      <c r="G130" s="14" t="str">
        <f t="shared" si="3"/>
        <v>Terchová 06</v>
      </c>
    </row>
    <row r="131" spans="1:7" x14ac:dyDescent="0.2">
      <c r="A131" s="12" t="s">
        <v>1514</v>
      </c>
      <c r="B131" s="12" t="s">
        <v>1531</v>
      </c>
      <c r="C131" s="12" t="s">
        <v>2236</v>
      </c>
      <c r="D131" s="12" t="s">
        <v>2235</v>
      </c>
      <c r="E131" s="11" t="str">
        <f>CONCATENATE(D131,", ",C131,", ",B131)</f>
        <v>Fatranská 11, Žilina -Vlčince, 010 08</v>
      </c>
      <c r="F131" s="10" t="str">
        <f t="shared" ref="F131:F194" si="4">CONCATENATE(C131," ",RIGHT(B131,2))</f>
        <v>Žilina -Vlčince 08</v>
      </c>
      <c r="G131" s="14" t="str">
        <f t="shared" ref="G131:G194" si="5">IF(ISERR(_xlfn.NUMBERVALUE(RIGHT(C131,1))),CONCATENATE(C131," ",RIGHT(B131,2)),CONCATENATE(LEFT(C131,FIND(" ",C131,LEN(C131)-2)-1)," ",RIGHT(B131,2)))</f>
        <v>Žilina -Vlčince 08</v>
      </c>
    </row>
    <row r="132" spans="1:7" x14ac:dyDescent="0.2">
      <c r="A132" s="12" t="s">
        <v>1565</v>
      </c>
      <c r="B132" s="12" t="s">
        <v>1509</v>
      </c>
      <c r="C132" s="12" t="s">
        <v>1508</v>
      </c>
      <c r="D132" s="12" t="s">
        <v>2234</v>
      </c>
      <c r="E132" s="11" t="str">
        <f>CONCATENATE(D132,", ",C132,", ",B132)</f>
        <v>Č.d. 720, Dlhé Pole, 013 32</v>
      </c>
      <c r="F132" s="10" t="str">
        <f t="shared" si="4"/>
        <v>Dlhé Pole 32</v>
      </c>
      <c r="G132" s="14" t="str">
        <f t="shared" si="5"/>
        <v>Dlhé Pole 32</v>
      </c>
    </row>
    <row r="133" spans="1:7" x14ac:dyDescent="0.2">
      <c r="A133" s="12" t="s">
        <v>1605</v>
      </c>
      <c r="B133" s="12" t="s">
        <v>1535</v>
      </c>
      <c r="C133" s="12" t="s">
        <v>1534</v>
      </c>
      <c r="D133" s="12" t="s">
        <v>2233</v>
      </c>
      <c r="E133" s="11" t="str">
        <f>CONCATENATE(D133,", ",C133,", ",B133)</f>
        <v>Bystrická 82/10, Rajec, 015 01</v>
      </c>
      <c r="F133" s="10" t="str">
        <f t="shared" si="4"/>
        <v>Rajec 01</v>
      </c>
      <c r="G133" s="14" t="str">
        <f t="shared" si="5"/>
        <v>Rajec 01</v>
      </c>
    </row>
    <row r="134" spans="1:7" x14ac:dyDescent="0.2">
      <c r="A134" s="12" t="s">
        <v>1605</v>
      </c>
      <c r="B134" s="12" t="s">
        <v>1596</v>
      </c>
      <c r="C134" s="12" t="s">
        <v>1595</v>
      </c>
      <c r="D134" s="12" t="s">
        <v>2232</v>
      </c>
      <c r="E134" s="11" t="str">
        <f>CONCATENATE(D134,", ",C134,", ",B134)</f>
        <v>Horný Hričov 175, Horný Hričov, 013 42</v>
      </c>
      <c r="F134" s="10" t="str">
        <f t="shared" si="4"/>
        <v>Horný Hričov 42</v>
      </c>
      <c r="G134" s="14" t="str">
        <f t="shared" si="5"/>
        <v>Horný Hričov 42</v>
      </c>
    </row>
    <row r="135" spans="1:7" x14ac:dyDescent="0.2">
      <c r="A135" s="12" t="s">
        <v>1500</v>
      </c>
      <c r="B135" s="12" t="s">
        <v>1653</v>
      </c>
      <c r="C135" s="12" t="s">
        <v>2231</v>
      </c>
      <c r="D135" s="12" t="s">
        <v>2230</v>
      </c>
      <c r="E135" s="11" t="str">
        <f>CONCATENATE(D135,", ",C135,", ",B135)</f>
        <v>Č.d. 437, Kysuc. Lieskovec, 023 34</v>
      </c>
      <c r="F135" s="10" t="str">
        <f t="shared" si="4"/>
        <v>Kysuc. Lieskovec 34</v>
      </c>
      <c r="G135" s="14" t="str">
        <f t="shared" si="5"/>
        <v>Kysuc. Lieskovec 34</v>
      </c>
    </row>
    <row r="136" spans="1:7" x14ac:dyDescent="0.2">
      <c r="A136" s="12" t="s">
        <v>1555</v>
      </c>
      <c r="B136" s="12" t="s">
        <v>1696</v>
      </c>
      <c r="C136" s="12" t="s">
        <v>1695</v>
      </c>
      <c r="D136" s="12" t="s">
        <v>2229</v>
      </c>
      <c r="E136" s="11" t="str">
        <f>CONCATENATE(D136,", ",C136,", ",B136)</f>
        <v>Osloboditeľov 373/31, Rajecké Teplice, 013 13</v>
      </c>
      <c r="F136" s="10" t="str">
        <f t="shared" si="4"/>
        <v>Rajecké Teplice 13</v>
      </c>
      <c r="G136" s="14" t="str">
        <f t="shared" si="5"/>
        <v>Rajecké Teplice 13</v>
      </c>
    </row>
    <row r="137" spans="1:7" x14ac:dyDescent="0.2">
      <c r="A137" s="12" t="s">
        <v>1532</v>
      </c>
      <c r="B137" s="12" t="s">
        <v>1531</v>
      </c>
      <c r="C137" s="12" t="s">
        <v>1530</v>
      </c>
      <c r="D137" s="12" t="s">
        <v>2228</v>
      </c>
      <c r="E137" s="11" t="str">
        <f>CONCATENATE(D137,", ",C137,", ",B137)</f>
        <v>Trenčianska 1, Žilina 8, 010 08</v>
      </c>
      <c r="F137" s="10" t="str">
        <f t="shared" si="4"/>
        <v>Žilina 8 08</v>
      </c>
      <c r="G137" s="14" t="str">
        <f t="shared" si="5"/>
        <v>Žilina 08</v>
      </c>
    </row>
    <row r="138" spans="1:7" x14ac:dyDescent="0.2">
      <c r="A138" s="12" t="s">
        <v>1528</v>
      </c>
      <c r="B138" s="12" t="s">
        <v>1499</v>
      </c>
      <c r="C138" s="12" t="s">
        <v>1521</v>
      </c>
      <c r="D138" s="12" t="s">
        <v>2227</v>
      </c>
      <c r="E138" s="11" t="str">
        <f>CONCATENATE(D138,", ",C138,", ",B138)</f>
        <v>J. Kráľa 8404/19, Žilina 1, 010 01</v>
      </c>
      <c r="F138" s="10" t="str">
        <f t="shared" si="4"/>
        <v>Žilina 1 01</v>
      </c>
      <c r="G138" s="14" t="str">
        <f t="shared" si="5"/>
        <v>Žilina 01</v>
      </c>
    </row>
    <row r="139" spans="1:7" x14ac:dyDescent="0.2">
      <c r="A139" s="12" t="s">
        <v>1605</v>
      </c>
      <c r="B139" s="12" t="s">
        <v>1499</v>
      </c>
      <c r="C139" s="12" t="s">
        <v>1521</v>
      </c>
      <c r="D139" s="12" t="s">
        <v>2226</v>
      </c>
      <c r="E139" s="11" t="str">
        <f>CONCATENATE(D139,", ",C139,", ",B139)</f>
        <v>Sad SNP 6/669, Žilina 1, 010 01</v>
      </c>
      <c r="F139" s="10" t="str">
        <f t="shared" si="4"/>
        <v>Žilina 1 01</v>
      </c>
      <c r="G139" s="14" t="str">
        <f t="shared" si="5"/>
        <v>Žilina 01</v>
      </c>
    </row>
    <row r="140" spans="1:7" x14ac:dyDescent="0.2">
      <c r="A140" s="12" t="s">
        <v>1843</v>
      </c>
      <c r="B140" s="12" t="s">
        <v>1744</v>
      </c>
      <c r="C140" s="12" t="s">
        <v>1743</v>
      </c>
      <c r="D140" s="12" t="s">
        <v>2225</v>
      </c>
      <c r="E140" s="11" t="str">
        <f>CONCATENATE(D140,", ",C140,", ",B140)</f>
        <v>Horevsie 443, Veľké Rovné, 013 62</v>
      </c>
      <c r="F140" s="10" t="str">
        <f t="shared" si="4"/>
        <v>Veľké Rovné 62</v>
      </c>
      <c r="G140" s="14" t="str">
        <f t="shared" si="5"/>
        <v>Veľké Rovné 62</v>
      </c>
    </row>
    <row r="141" spans="1:7" x14ac:dyDescent="0.2">
      <c r="A141" s="12" t="s">
        <v>1933</v>
      </c>
      <c r="B141" s="12" t="s">
        <v>1524</v>
      </c>
      <c r="C141" s="12" t="s">
        <v>1544</v>
      </c>
      <c r="D141" s="12" t="s">
        <v>2224</v>
      </c>
      <c r="E141" s="11" t="str">
        <f>CONCATENATE(D141,", ",C141,", ",B141)</f>
        <v>Baničova 2, Žilina 15, 010 15</v>
      </c>
      <c r="F141" s="10" t="str">
        <f t="shared" si="4"/>
        <v>Žilina 15 15</v>
      </c>
      <c r="G141" s="14" t="str">
        <f t="shared" si="5"/>
        <v>Žilina 15</v>
      </c>
    </row>
    <row r="142" spans="1:7" x14ac:dyDescent="0.2">
      <c r="A142" s="12" t="s">
        <v>2223</v>
      </c>
      <c r="B142" s="12" t="s">
        <v>1499</v>
      </c>
      <c r="C142" s="12" t="s">
        <v>1615</v>
      </c>
      <c r="D142" s="12" t="s">
        <v>2222</v>
      </c>
      <c r="E142" s="11" t="str">
        <f>CONCATENATE(D142,", ",C142,", ",B142)</f>
        <v>Cintorínska 35, Žilina-Trnové, 010 01</v>
      </c>
      <c r="F142" s="10" t="str">
        <f t="shared" si="4"/>
        <v>Žilina-Trnové 01</v>
      </c>
      <c r="G142" s="14" t="str">
        <f t="shared" si="5"/>
        <v>Žilina-Trnové 01</v>
      </c>
    </row>
    <row r="143" spans="1:7" x14ac:dyDescent="0.2">
      <c r="A143" s="12" t="s">
        <v>1682</v>
      </c>
      <c r="B143" s="12" t="s">
        <v>1672</v>
      </c>
      <c r="C143" s="12" t="s">
        <v>1938</v>
      </c>
      <c r="D143" s="12" t="s">
        <v>2221</v>
      </c>
      <c r="E143" s="11" t="str">
        <f>CONCATENATE(D143,", ",C143,", ",B143)</f>
        <v>Č.d. 104, Lietava, 013 18</v>
      </c>
      <c r="F143" s="10" t="str">
        <f t="shared" si="4"/>
        <v>Lietava 18</v>
      </c>
      <c r="G143" s="14" t="str">
        <f t="shared" si="5"/>
        <v>Lietava 18</v>
      </c>
    </row>
    <row r="144" spans="1:7" x14ac:dyDescent="0.2">
      <c r="A144" s="12" t="s">
        <v>1565</v>
      </c>
      <c r="B144" s="12" t="s">
        <v>1527</v>
      </c>
      <c r="C144" s="12" t="s">
        <v>753</v>
      </c>
      <c r="D144" s="12" t="s">
        <v>2220</v>
      </c>
      <c r="E144" s="11" t="str">
        <f>CONCATENATE(D144,", ",C144,", ",B144)</f>
        <v>Závodského 13, Žilina, 010 04</v>
      </c>
      <c r="F144" s="10" t="str">
        <f t="shared" si="4"/>
        <v>Žilina 04</v>
      </c>
      <c r="G144" s="14" t="str">
        <f t="shared" si="5"/>
        <v>Žilina 04</v>
      </c>
    </row>
    <row r="145" spans="1:7" x14ac:dyDescent="0.2">
      <c r="A145" s="12" t="s">
        <v>1553</v>
      </c>
      <c r="B145" s="12" t="s">
        <v>1519</v>
      </c>
      <c r="C145" s="12" t="s">
        <v>753</v>
      </c>
      <c r="D145" s="12" t="s">
        <v>1721</v>
      </c>
      <c r="E145" s="11" t="str">
        <f>CONCATENATE(D145,", ",C145,", ",B145)</f>
        <v>Gaštanová 2, Žilina, 010 07</v>
      </c>
      <c r="F145" s="10" t="str">
        <f t="shared" si="4"/>
        <v>Žilina 07</v>
      </c>
      <c r="G145" s="14" t="str">
        <f t="shared" si="5"/>
        <v>Žilina 07</v>
      </c>
    </row>
    <row r="146" spans="1:7" x14ac:dyDescent="0.2">
      <c r="A146" s="12" t="s">
        <v>2177</v>
      </c>
      <c r="B146" s="12" t="s">
        <v>1568</v>
      </c>
      <c r="C146" s="12" t="s">
        <v>1567</v>
      </c>
      <c r="D146" s="12" t="s">
        <v>2219</v>
      </c>
      <c r="E146" s="11" t="str">
        <f>CONCATENATE(D146,", ",C146,", ",B146)</f>
        <v>Za záhradami 512, Strečno, 013 24</v>
      </c>
      <c r="F146" s="10" t="str">
        <f t="shared" si="4"/>
        <v>Strečno 24</v>
      </c>
      <c r="G146" s="14" t="str">
        <f t="shared" si="5"/>
        <v>Strečno 24</v>
      </c>
    </row>
    <row r="147" spans="1:7" x14ac:dyDescent="0.2">
      <c r="A147" s="12" t="s">
        <v>2010</v>
      </c>
      <c r="B147" s="12" t="s">
        <v>1499</v>
      </c>
      <c r="C147" s="12" t="s">
        <v>753</v>
      </c>
      <c r="D147" s="12" t="s">
        <v>2218</v>
      </c>
      <c r="E147" s="11" t="str">
        <f>CONCATENATE(D147,", ",C147,", ",B147)</f>
        <v>Na Sihoti 556/7, Žilina, 010 01</v>
      </c>
      <c r="F147" s="10" t="str">
        <f t="shared" si="4"/>
        <v>Žilina 01</v>
      </c>
      <c r="G147" s="14" t="str">
        <f t="shared" si="5"/>
        <v>Žilina 01</v>
      </c>
    </row>
    <row r="148" spans="1:7" x14ac:dyDescent="0.2">
      <c r="A148" s="12" t="s">
        <v>1591</v>
      </c>
      <c r="B148" s="12" t="s">
        <v>1513</v>
      </c>
      <c r="C148" s="12" t="s">
        <v>1512</v>
      </c>
      <c r="D148" s="12" t="s">
        <v>2217</v>
      </c>
      <c r="E148" s="11" t="str">
        <f>CONCATENATE(D148,", ",C148,", ",B148)</f>
        <v>č.d. 821, Nesluša, 023 41</v>
      </c>
      <c r="F148" s="10" t="str">
        <f t="shared" si="4"/>
        <v>Nesluša 41</v>
      </c>
      <c r="G148" s="14" t="str">
        <f t="shared" si="5"/>
        <v>Nesluša 41</v>
      </c>
    </row>
    <row r="149" spans="1:7" x14ac:dyDescent="0.2">
      <c r="A149" s="12" t="s">
        <v>2089</v>
      </c>
      <c r="B149" s="12" t="s">
        <v>1562</v>
      </c>
      <c r="C149" s="12" t="s">
        <v>1561</v>
      </c>
      <c r="D149" s="12" t="s">
        <v>2216</v>
      </c>
      <c r="E149" s="11" t="str">
        <f>CONCATENATE(D149,", ",C149,", ",B149)</f>
        <v>Č.d. 542, Kotešová, 013 61</v>
      </c>
      <c r="F149" s="10" t="str">
        <f t="shared" si="4"/>
        <v>Kotešová 61</v>
      </c>
      <c r="G149" s="14" t="str">
        <f t="shared" si="5"/>
        <v>Kotešová 61</v>
      </c>
    </row>
    <row r="150" spans="1:7" x14ac:dyDescent="0.2">
      <c r="A150" s="12" t="s">
        <v>1578</v>
      </c>
      <c r="B150" s="12" t="s">
        <v>1524</v>
      </c>
      <c r="C150" s="12" t="s">
        <v>753</v>
      </c>
      <c r="D150" s="12" t="s">
        <v>2215</v>
      </c>
      <c r="E150" s="11" t="str">
        <f>CONCATENATE(D150,", ",C150,", ",B150)</f>
        <v>Stodolova 10 /20, Žilina, 010 15</v>
      </c>
      <c r="F150" s="10" t="str">
        <f t="shared" si="4"/>
        <v>Žilina 15</v>
      </c>
      <c r="G150" s="14" t="str">
        <f t="shared" si="5"/>
        <v>Žilina 15</v>
      </c>
    </row>
    <row r="151" spans="1:7" x14ac:dyDescent="0.2">
      <c r="A151" s="12" t="s">
        <v>2214</v>
      </c>
      <c r="B151" s="12" t="s">
        <v>1856</v>
      </c>
      <c r="C151" s="12" t="s">
        <v>1855</v>
      </c>
      <c r="D151" s="12" t="s">
        <v>2213</v>
      </c>
      <c r="E151" s="11" t="str">
        <f>CONCATENATE(D151,", ",C151,", ",B151)</f>
        <v>Č.d. 91, Kolárovice, 013 54</v>
      </c>
      <c r="F151" s="10" t="str">
        <f t="shared" si="4"/>
        <v>Kolárovice 54</v>
      </c>
      <c r="G151" s="14" t="str">
        <f t="shared" si="5"/>
        <v>Kolárovice 54</v>
      </c>
    </row>
    <row r="152" spans="1:7" x14ac:dyDescent="0.2">
      <c r="A152" s="12" t="s">
        <v>2041</v>
      </c>
      <c r="B152" s="12" t="s">
        <v>1646</v>
      </c>
      <c r="C152" s="12" t="s">
        <v>1645</v>
      </c>
      <c r="D152" s="12" t="s">
        <v>2212</v>
      </c>
      <c r="E152" s="11" t="str">
        <f>CONCATENATE(D152,", ",C152,", ",B152)</f>
        <v>Štipce 1114/16, Teplička nad Váhom, 013 01</v>
      </c>
      <c r="F152" s="10" t="str">
        <f t="shared" si="4"/>
        <v>Teplička nad Váhom 01</v>
      </c>
      <c r="G152" s="14" t="str">
        <f t="shared" si="5"/>
        <v>Teplička nad Váhom 01</v>
      </c>
    </row>
    <row r="153" spans="1:7" x14ac:dyDescent="0.2">
      <c r="A153" s="12" t="s">
        <v>1591</v>
      </c>
      <c r="B153" s="12" t="s">
        <v>1535</v>
      </c>
      <c r="C153" s="12" t="s">
        <v>1534</v>
      </c>
      <c r="D153" s="12" t="s">
        <v>2211</v>
      </c>
      <c r="E153" s="11" t="str">
        <f>CONCATENATE(D153,", ",C153,", ",B153)</f>
        <v>Ďurčiná 155, Rajec, 015 01</v>
      </c>
      <c r="F153" s="10" t="str">
        <f t="shared" si="4"/>
        <v>Rajec 01</v>
      </c>
      <c r="G153" s="14" t="str">
        <f t="shared" si="5"/>
        <v>Rajec 01</v>
      </c>
    </row>
    <row r="154" spans="1:7" x14ac:dyDescent="0.2">
      <c r="A154" s="12" t="s">
        <v>1514</v>
      </c>
      <c r="B154" s="12" t="s">
        <v>1667</v>
      </c>
      <c r="C154" s="12" t="s">
        <v>1666</v>
      </c>
      <c r="D154" s="12" t="s">
        <v>2210</v>
      </c>
      <c r="E154" s="11" t="str">
        <f>CONCATENATE(D154,", ",C154,", ",B154)</f>
        <v>Č.d. 315, Višňové, 013 23</v>
      </c>
      <c r="F154" s="10" t="str">
        <f t="shared" si="4"/>
        <v>Višňové 23</v>
      </c>
      <c r="G154" s="14" t="str">
        <f t="shared" si="5"/>
        <v>Višňové 23</v>
      </c>
    </row>
    <row r="155" spans="1:7" x14ac:dyDescent="0.2">
      <c r="A155" s="12" t="s">
        <v>1500</v>
      </c>
      <c r="B155" s="12" t="s">
        <v>1778</v>
      </c>
      <c r="C155" s="12" t="s">
        <v>1777</v>
      </c>
      <c r="D155" s="12" t="s">
        <v>2209</v>
      </c>
      <c r="E155" s="11" t="str">
        <f>CONCATENATE(D155,", ",C155,", ",B155)</f>
        <v>č. d. 238, Divina, 013 31</v>
      </c>
      <c r="F155" s="10" t="str">
        <f t="shared" si="4"/>
        <v>Divina 31</v>
      </c>
      <c r="G155" s="14" t="str">
        <f t="shared" si="5"/>
        <v>Divina 31</v>
      </c>
    </row>
    <row r="156" spans="1:7" x14ac:dyDescent="0.2">
      <c r="A156" s="12" t="s">
        <v>1514</v>
      </c>
      <c r="B156" s="12" t="s">
        <v>1760</v>
      </c>
      <c r="C156" s="12" t="s">
        <v>1759</v>
      </c>
      <c r="D156" s="12" t="s">
        <v>2208</v>
      </c>
      <c r="E156" s="11" t="str">
        <f>CONCATENATE(D156,", ",C156,", ",B156)</f>
        <v>Malá Bytča 68, Bytča 1, 014 01</v>
      </c>
      <c r="F156" s="10" t="str">
        <f t="shared" si="4"/>
        <v>Bytča 1 01</v>
      </c>
      <c r="G156" s="14" t="str">
        <f t="shared" si="5"/>
        <v>Bytča 01</v>
      </c>
    </row>
    <row r="157" spans="1:7" x14ac:dyDescent="0.2">
      <c r="A157" s="12" t="s">
        <v>2207</v>
      </c>
      <c r="B157" s="12" t="s">
        <v>1646</v>
      </c>
      <c r="C157" s="12" t="s">
        <v>1645</v>
      </c>
      <c r="D157" s="12" t="s">
        <v>2206</v>
      </c>
      <c r="E157" s="11" t="str">
        <f>CONCATENATE(D157,", ",C157,", ",B157)</f>
        <v>Na majer 60/7, Teplička nad Váhom, 013 01</v>
      </c>
      <c r="F157" s="10" t="str">
        <f t="shared" si="4"/>
        <v>Teplička nad Váhom 01</v>
      </c>
      <c r="G157" s="14" t="str">
        <f t="shared" si="5"/>
        <v>Teplička nad Váhom 01</v>
      </c>
    </row>
    <row r="158" spans="1:7" x14ac:dyDescent="0.2">
      <c r="A158" s="12" t="s">
        <v>1647</v>
      </c>
      <c r="B158" s="12" t="s">
        <v>1604</v>
      </c>
      <c r="C158" s="12" t="s">
        <v>753</v>
      </c>
      <c r="D158" s="12" t="s">
        <v>2205</v>
      </c>
      <c r="E158" s="11" t="str">
        <f>CONCATENATE(D158,", ",C158,", ",B158)</f>
        <v>Zádubnie 19, Žilina, 010 03</v>
      </c>
      <c r="F158" s="10" t="str">
        <f t="shared" si="4"/>
        <v>Žilina 03</v>
      </c>
      <c r="G158" s="14" t="str">
        <f t="shared" si="5"/>
        <v>Žilina 03</v>
      </c>
    </row>
    <row r="159" spans="1:7" x14ac:dyDescent="0.2">
      <c r="A159" s="12" t="s">
        <v>1664</v>
      </c>
      <c r="B159" s="12" t="s">
        <v>1667</v>
      </c>
      <c r="C159" s="12" t="s">
        <v>1666</v>
      </c>
      <c r="D159" s="12" t="s">
        <v>2204</v>
      </c>
      <c r="E159" s="11" t="str">
        <f>CONCATENATE(D159,", ",C159,", ",B159)</f>
        <v>Č.d. 708, Višňové, 013 23</v>
      </c>
      <c r="F159" s="10" t="str">
        <f t="shared" si="4"/>
        <v>Višňové 23</v>
      </c>
      <c r="G159" s="14" t="str">
        <f t="shared" si="5"/>
        <v>Višňové 23</v>
      </c>
    </row>
    <row r="160" spans="1:7" x14ac:dyDescent="0.2">
      <c r="A160" s="12" t="s">
        <v>2203</v>
      </c>
      <c r="B160" s="12" t="s">
        <v>1531</v>
      </c>
      <c r="C160" s="12" t="s">
        <v>1530</v>
      </c>
      <c r="D160" s="12" t="s">
        <v>2202</v>
      </c>
      <c r="E160" s="11" t="str">
        <f>CONCATENATE(D160,", ",C160,", ",B160)</f>
        <v>Ľubľanská 4, Žilina 8, 010 08</v>
      </c>
      <c r="F160" s="10" t="str">
        <f t="shared" si="4"/>
        <v>Žilina 8 08</v>
      </c>
      <c r="G160" s="14" t="str">
        <f t="shared" si="5"/>
        <v>Žilina 08</v>
      </c>
    </row>
    <row r="161" spans="1:7" x14ac:dyDescent="0.2">
      <c r="A161" s="12" t="s">
        <v>1569</v>
      </c>
      <c r="B161" s="12" t="s">
        <v>1672</v>
      </c>
      <c r="C161" s="12" t="s">
        <v>2201</v>
      </c>
      <c r="D161" s="12" t="s">
        <v>2200</v>
      </c>
      <c r="E161" s="11" t="str">
        <f>CONCATENATE(D161,", ",C161,", ",B161)</f>
        <v>č.d.60, Lietavská Závadka, 013 18</v>
      </c>
      <c r="F161" s="10" t="str">
        <f t="shared" si="4"/>
        <v>Lietavská Závadka 18</v>
      </c>
      <c r="G161" s="14" t="str">
        <f t="shared" si="5"/>
        <v>Lietavská Závadka 18</v>
      </c>
    </row>
    <row r="162" spans="1:7" x14ac:dyDescent="0.2">
      <c r="A162" s="12" t="s">
        <v>1587</v>
      </c>
      <c r="B162" s="12" t="s">
        <v>1672</v>
      </c>
      <c r="C162" s="12" t="s">
        <v>1938</v>
      </c>
      <c r="D162" s="12" t="s">
        <v>2199</v>
      </c>
      <c r="E162" s="11" t="str">
        <f>CONCATENATE(D162,", ",C162,", ",B162)</f>
        <v>Č.d. 361, Lietava, 013 18</v>
      </c>
      <c r="F162" s="10" t="str">
        <f t="shared" si="4"/>
        <v>Lietava 18</v>
      </c>
      <c r="G162" s="14" t="str">
        <f t="shared" si="5"/>
        <v>Lietava 18</v>
      </c>
    </row>
    <row r="163" spans="1:7" x14ac:dyDescent="0.2">
      <c r="A163" s="12" t="s">
        <v>1578</v>
      </c>
      <c r="B163" s="12" t="s">
        <v>1672</v>
      </c>
      <c r="C163" s="12" t="s">
        <v>1938</v>
      </c>
      <c r="D163" s="12" t="s">
        <v>2198</v>
      </c>
      <c r="E163" s="11" t="str">
        <f>CONCATENATE(D163,", ",C163,", ",B163)</f>
        <v>Č.d. 313, Lietava, 013 18</v>
      </c>
      <c r="F163" s="10" t="str">
        <f t="shared" si="4"/>
        <v>Lietava 18</v>
      </c>
      <c r="G163" s="14" t="str">
        <f t="shared" si="5"/>
        <v>Lietava 18</v>
      </c>
    </row>
    <row r="164" spans="1:7" x14ac:dyDescent="0.2">
      <c r="A164" s="12" t="s">
        <v>1555</v>
      </c>
      <c r="B164" s="12" t="s">
        <v>1509</v>
      </c>
      <c r="C164" s="12" t="s">
        <v>1508</v>
      </c>
      <c r="D164" s="12" t="s">
        <v>2197</v>
      </c>
      <c r="E164" s="11" t="str">
        <f>CONCATENATE(D164,", ",C164,", ",B164)</f>
        <v>Č.d. 613, Dlhé Pole, 013 32</v>
      </c>
      <c r="F164" s="10" t="str">
        <f t="shared" si="4"/>
        <v>Dlhé Pole 32</v>
      </c>
      <c r="G164" s="14" t="str">
        <f t="shared" si="5"/>
        <v>Dlhé Pole 32</v>
      </c>
    </row>
    <row r="165" spans="1:7" x14ac:dyDescent="0.2">
      <c r="A165" s="12" t="s">
        <v>1664</v>
      </c>
      <c r="B165" s="12" t="s">
        <v>1531</v>
      </c>
      <c r="C165" s="12" t="s">
        <v>753</v>
      </c>
      <c r="D165" s="12" t="s">
        <v>2196</v>
      </c>
      <c r="E165" s="11" t="str">
        <f>CONCATENATE(D165,", ",C165,", ",B165)</f>
        <v>Dobšinského 20, Žilina, 010 08</v>
      </c>
      <c r="F165" s="10" t="str">
        <f t="shared" si="4"/>
        <v>Žilina 08</v>
      </c>
      <c r="G165" s="14" t="str">
        <f t="shared" si="5"/>
        <v>Žilina 08</v>
      </c>
    </row>
    <row r="166" spans="1:7" x14ac:dyDescent="0.2">
      <c r="A166" s="12" t="s">
        <v>1528</v>
      </c>
      <c r="B166" s="12" t="s">
        <v>1499</v>
      </c>
      <c r="C166" s="12" t="s">
        <v>753</v>
      </c>
      <c r="D166" s="12" t="s">
        <v>2195</v>
      </c>
      <c r="E166" s="11" t="str">
        <f>CONCATENATE(D166,", ",C166,", ",B166)</f>
        <v>Brezová 1505/23, Žilina, 010 01</v>
      </c>
      <c r="F166" s="10" t="str">
        <f t="shared" si="4"/>
        <v>Žilina 01</v>
      </c>
      <c r="G166" s="14" t="str">
        <f t="shared" si="5"/>
        <v>Žilina 01</v>
      </c>
    </row>
    <row r="167" spans="1:7" x14ac:dyDescent="0.2">
      <c r="A167" s="12" t="s">
        <v>1647</v>
      </c>
      <c r="B167" s="12" t="s">
        <v>1639</v>
      </c>
      <c r="C167" s="12" t="s">
        <v>1709</v>
      </c>
      <c r="D167" s="12" t="s">
        <v>2194</v>
      </c>
      <c r="E167" s="11" t="str">
        <f>CONCATENATE(D167,", ",C167,", ",B167)</f>
        <v>Lietavská Svinná 212, Lietavská Lúčka, 013 11</v>
      </c>
      <c r="F167" s="10" t="str">
        <f t="shared" si="4"/>
        <v>Lietavská Lúčka 11</v>
      </c>
      <c r="G167" s="14" t="str">
        <f t="shared" si="5"/>
        <v>Lietavská Lúčka 11</v>
      </c>
    </row>
    <row r="168" spans="1:7" x14ac:dyDescent="0.2">
      <c r="A168" s="12" t="s">
        <v>1559</v>
      </c>
      <c r="B168" s="12" t="s">
        <v>1639</v>
      </c>
      <c r="C168" s="12" t="s">
        <v>1709</v>
      </c>
      <c r="D168" s="12" t="s">
        <v>2194</v>
      </c>
      <c r="E168" s="11" t="str">
        <f>CONCATENATE(D168,", ",C168,", ",B168)</f>
        <v>Lietavská Svinná 212, Lietavská Lúčka, 013 11</v>
      </c>
      <c r="F168" s="10" t="str">
        <f t="shared" si="4"/>
        <v>Lietavská Lúčka 11</v>
      </c>
      <c r="G168" s="14" t="str">
        <f t="shared" si="5"/>
        <v>Lietavská Lúčka 11</v>
      </c>
    </row>
    <row r="169" spans="1:7" x14ac:dyDescent="0.2">
      <c r="A169" s="12" t="s">
        <v>2193</v>
      </c>
      <c r="B169" s="12" t="s">
        <v>1499</v>
      </c>
      <c r="C169" s="12" t="s">
        <v>1521</v>
      </c>
      <c r="D169" s="12" t="s">
        <v>2192</v>
      </c>
      <c r="E169" s="11" t="str">
        <f>CONCATENATE(D169,", ",C169,", ",B169)</f>
        <v>Dedinská 27/81, Žilina 1, 010 01</v>
      </c>
      <c r="F169" s="10" t="str">
        <f t="shared" si="4"/>
        <v>Žilina 1 01</v>
      </c>
      <c r="G169" s="14" t="str">
        <f t="shared" si="5"/>
        <v>Žilina 01</v>
      </c>
    </row>
    <row r="170" spans="1:7" x14ac:dyDescent="0.2">
      <c r="A170" s="12" t="s">
        <v>1542</v>
      </c>
      <c r="B170" s="12" t="s">
        <v>1499</v>
      </c>
      <c r="C170" s="12" t="s">
        <v>753</v>
      </c>
      <c r="D170" s="12" t="s">
        <v>2191</v>
      </c>
      <c r="E170" s="11" t="str">
        <f>CONCATENATE(D170,", ",C170,", ",B170)</f>
        <v>Na Malý Diel 30, Žilina, 010 01</v>
      </c>
      <c r="F170" s="10" t="str">
        <f t="shared" si="4"/>
        <v>Žilina 01</v>
      </c>
      <c r="G170" s="14" t="str">
        <f t="shared" si="5"/>
        <v>Žilina 01</v>
      </c>
    </row>
    <row r="171" spans="1:7" x14ac:dyDescent="0.2">
      <c r="A171" s="12" t="s">
        <v>1559</v>
      </c>
      <c r="B171" s="12" t="s">
        <v>1524</v>
      </c>
      <c r="C171" s="12" t="s">
        <v>753</v>
      </c>
      <c r="D171" s="12" t="s">
        <v>2190</v>
      </c>
      <c r="E171" s="11" t="str">
        <f>CONCATENATE(D171,", ",C171,", ",B171)</f>
        <v>Stodolova 8, Žilina, 010 15</v>
      </c>
      <c r="F171" s="10" t="str">
        <f t="shared" si="4"/>
        <v>Žilina 15</v>
      </c>
      <c r="G171" s="14" t="str">
        <f t="shared" si="5"/>
        <v>Žilina 15</v>
      </c>
    </row>
    <row r="172" spans="1:7" x14ac:dyDescent="0.2">
      <c r="A172" s="12" t="s">
        <v>1609</v>
      </c>
      <c r="B172" s="12" t="s">
        <v>1760</v>
      </c>
      <c r="C172" s="12" t="s">
        <v>742</v>
      </c>
      <c r="D172" s="12" t="s">
        <v>2189</v>
      </c>
      <c r="E172" s="11" t="str">
        <f>CONCATENATE(D172,", ",C172,", ",B172)</f>
        <v>Hliník n/Váhom 450, Bytča, 014 01</v>
      </c>
      <c r="F172" s="10" t="str">
        <f t="shared" si="4"/>
        <v>Bytča 01</v>
      </c>
      <c r="G172" s="14" t="str">
        <f t="shared" si="5"/>
        <v>Bytča 01</v>
      </c>
    </row>
    <row r="173" spans="1:7" x14ac:dyDescent="0.2">
      <c r="A173" s="12" t="s">
        <v>1559</v>
      </c>
      <c r="B173" s="12" t="s">
        <v>1823</v>
      </c>
      <c r="C173" s="12" t="s">
        <v>753</v>
      </c>
      <c r="D173" s="12" t="s">
        <v>2188</v>
      </c>
      <c r="E173" s="11" t="str">
        <f>CONCATENATE(D173,", ",C173,", ",B173)</f>
        <v>Brodno 94, Žilina, 010 14</v>
      </c>
      <c r="F173" s="10" t="str">
        <f t="shared" si="4"/>
        <v>Žilina 14</v>
      </c>
      <c r="G173" s="14" t="str">
        <f t="shared" si="5"/>
        <v>Žilina 14</v>
      </c>
    </row>
    <row r="174" spans="1:7" x14ac:dyDescent="0.2">
      <c r="A174" s="12" t="s">
        <v>2187</v>
      </c>
      <c r="B174" s="12" t="s">
        <v>1499</v>
      </c>
      <c r="C174" s="12" t="s">
        <v>1521</v>
      </c>
      <c r="D174" s="12" t="s">
        <v>2186</v>
      </c>
      <c r="E174" s="11" t="str">
        <f>CONCATENATE(D174,", ",C174,", ",B174)</f>
        <v>Lichardova 16, Žilina 1, 010 01</v>
      </c>
      <c r="F174" s="10" t="str">
        <f t="shared" si="4"/>
        <v>Žilina 1 01</v>
      </c>
      <c r="G174" s="14" t="str">
        <f t="shared" si="5"/>
        <v>Žilina 01</v>
      </c>
    </row>
    <row r="175" spans="1:7" x14ac:dyDescent="0.2">
      <c r="A175" s="12" t="s">
        <v>1664</v>
      </c>
      <c r="B175" s="12" t="s">
        <v>1608</v>
      </c>
      <c r="C175" s="12" t="s">
        <v>1687</v>
      </c>
      <c r="D175" s="12" t="s">
        <v>2185</v>
      </c>
      <c r="E175" s="11" t="str">
        <f>CONCATENATE(D175,", ",C175,", ",B175)</f>
        <v>Č.d. 23, Peklina, 013 41</v>
      </c>
      <c r="F175" s="10" t="str">
        <f t="shared" si="4"/>
        <v>Peklina 41</v>
      </c>
      <c r="G175" s="14" t="str">
        <f t="shared" si="5"/>
        <v>Peklina 41</v>
      </c>
    </row>
    <row r="176" spans="1:7" x14ac:dyDescent="0.2">
      <c r="A176" s="12" t="s">
        <v>1578</v>
      </c>
      <c r="B176" s="12" t="s">
        <v>1672</v>
      </c>
      <c r="C176" s="12" t="s">
        <v>1938</v>
      </c>
      <c r="D176" s="12" t="s">
        <v>2184</v>
      </c>
      <c r="E176" s="11" t="str">
        <f>CONCATENATE(D176,", ",C176,", ",B176)</f>
        <v>Č.d. 185, Lietava, 013 18</v>
      </c>
      <c r="F176" s="10" t="str">
        <f t="shared" si="4"/>
        <v>Lietava 18</v>
      </c>
      <c r="G176" s="14" t="str">
        <f t="shared" si="5"/>
        <v>Lietava 18</v>
      </c>
    </row>
    <row r="177" spans="1:7" x14ac:dyDescent="0.2">
      <c r="A177" s="12" t="s">
        <v>1811</v>
      </c>
      <c r="B177" s="12" t="s">
        <v>1503</v>
      </c>
      <c r="C177" s="12" t="s">
        <v>1955</v>
      </c>
      <c r="D177" s="12" t="s">
        <v>2183</v>
      </c>
      <c r="E177" s="11" t="str">
        <f>CONCATENATE(D177,", ",C177,", ",B177)</f>
        <v>Č.d. 41, Lysica, 013 05</v>
      </c>
      <c r="F177" s="10" t="str">
        <f t="shared" si="4"/>
        <v>Lysica 05</v>
      </c>
      <c r="G177" s="14" t="str">
        <f t="shared" si="5"/>
        <v>Lysica 05</v>
      </c>
    </row>
    <row r="178" spans="1:7" x14ac:dyDescent="0.2">
      <c r="A178" s="12" t="s">
        <v>1553</v>
      </c>
      <c r="B178" s="12" t="s">
        <v>1778</v>
      </c>
      <c r="C178" s="12" t="s">
        <v>1777</v>
      </c>
      <c r="D178" s="12" t="s">
        <v>2182</v>
      </c>
      <c r="E178" s="11" t="str">
        <f>CONCATENATE(D178,", ",C178,", ",B178)</f>
        <v>Č.d. 202, Divina, 013 31</v>
      </c>
      <c r="F178" s="10" t="str">
        <f t="shared" si="4"/>
        <v>Divina 31</v>
      </c>
      <c r="G178" s="14" t="str">
        <f t="shared" si="5"/>
        <v>Divina 31</v>
      </c>
    </row>
    <row r="179" spans="1:7" x14ac:dyDescent="0.2">
      <c r="A179" s="12" t="s">
        <v>2177</v>
      </c>
      <c r="B179" s="12" t="s">
        <v>1519</v>
      </c>
      <c r="C179" s="12" t="s">
        <v>753</v>
      </c>
      <c r="D179" s="12" t="s">
        <v>2181</v>
      </c>
      <c r="E179" s="11" t="str">
        <f>CONCATENATE(D179,", ",C179,", ",B179)</f>
        <v>Platanová 20, Žilina, 010 07</v>
      </c>
      <c r="F179" s="10" t="str">
        <f t="shared" si="4"/>
        <v>Žilina 07</v>
      </c>
      <c r="G179" s="14" t="str">
        <f t="shared" si="5"/>
        <v>Žilina 07</v>
      </c>
    </row>
    <row r="180" spans="1:7" x14ac:dyDescent="0.2">
      <c r="A180" s="12" t="s">
        <v>1578</v>
      </c>
      <c r="B180" s="12" t="s">
        <v>1531</v>
      </c>
      <c r="C180" s="12" t="s">
        <v>1530</v>
      </c>
      <c r="D180" s="12" t="s">
        <v>2180</v>
      </c>
      <c r="E180" s="11" t="str">
        <f>CONCATENATE(D180,", ",C180,", ",B180)</f>
        <v>Pittsburgská 15, Žilina 8, 010 08</v>
      </c>
      <c r="F180" s="10" t="str">
        <f t="shared" si="4"/>
        <v>Žilina 8 08</v>
      </c>
      <c r="G180" s="14" t="str">
        <f t="shared" si="5"/>
        <v>Žilina 08</v>
      </c>
    </row>
    <row r="181" spans="1:7" x14ac:dyDescent="0.2">
      <c r="A181" s="12" t="s">
        <v>1500</v>
      </c>
      <c r="B181" s="12" t="s">
        <v>1519</v>
      </c>
      <c r="C181" s="12" t="s">
        <v>753</v>
      </c>
      <c r="D181" s="12" t="s">
        <v>2179</v>
      </c>
      <c r="E181" s="11" t="str">
        <f>CONCATENATE(D181,", ",C181,", ",B181)</f>
        <v>Borová 7, Žilina, 010 07</v>
      </c>
      <c r="F181" s="10" t="str">
        <f t="shared" si="4"/>
        <v>Žilina 07</v>
      </c>
      <c r="G181" s="14" t="str">
        <f t="shared" si="5"/>
        <v>Žilina 07</v>
      </c>
    </row>
    <row r="182" spans="1:7" x14ac:dyDescent="0.2">
      <c r="A182" s="12" t="s">
        <v>1549</v>
      </c>
      <c r="B182" s="12" t="s">
        <v>1604</v>
      </c>
      <c r="C182" s="12" t="s">
        <v>1755</v>
      </c>
      <c r="D182" s="12" t="s">
        <v>2178</v>
      </c>
      <c r="E182" s="11" t="str">
        <f>CONCATENATE(D182,", ",C182,", ",B182)</f>
        <v>Zástranie 270, Žilina 3, 010 03</v>
      </c>
      <c r="F182" s="10" t="str">
        <f t="shared" si="4"/>
        <v>Žilina 3 03</v>
      </c>
      <c r="G182" s="14" t="str">
        <f t="shared" si="5"/>
        <v>Žilina 03</v>
      </c>
    </row>
    <row r="183" spans="1:7" x14ac:dyDescent="0.2">
      <c r="A183" s="12" t="s">
        <v>2177</v>
      </c>
      <c r="B183" s="12" t="s">
        <v>1778</v>
      </c>
      <c r="C183" s="12" t="s">
        <v>1777</v>
      </c>
      <c r="D183" s="12" t="s">
        <v>2176</v>
      </c>
      <c r="E183" s="11" t="str">
        <f>CONCATENATE(D183,", ",C183,", ",B183)</f>
        <v>Č.d. 478, Divina, 013 31</v>
      </c>
      <c r="F183" s="10" t="str">
        <f t="shared" si="4"/>
        <v>Divina 31</v>
      </c>
      <c r="G183" s="14" t="str">
        <f t="shared" si="5"/>
        <v>Divina 31</v>
      </c>
    </row>
    <row r="184" spans="1:7" x14ac:dyDescent="0.2">
      <c r="A184" s="12" t="s">
        <v>1625</v>
      </c>
      <c r="B184" s="12" t="s">
        <v>1524</v>
      </c>
      <c r="C184" s="12" t="s">
        <v>753</v>
      </c>
      <c r="D184" s="12" t="s">
        <v>2175</v>
      </c>
      <c r="E184" s="11" t="str">
        <f>CONCATENATE(D184,", ",C184,", ",B184)</f>
        <v>Petzvalova 69, Žilina, 010 15</v>
      </c>
      <c r="F184" s="10" t="str">
        <f t="shared" si="4"/>
        <v>Žilina 15</v>
      </c>
      <c r="G184" s="14" t="str">
        <f t="shared" si="5"/>
        <v>Žilina 15</v>
      </c>
    </row>
    <row r="185" spans="1:7" x14ac:dyDescent="0.2">
      <c r="A185" s="12" t="s">
        <v>1500</v>
      </c>
      <c r="B185" s="12" t="s">
        <v>1749</v>
      </c>
      <c r="C185" s="12" t="s">
        <v>1192</v>
      </c>
      <c r="D185" s="12" t="s">
        <v>2174</v>
      </c>
      <c r="E185" s="11" t="str">
        <f>CONCATENATE(D185,", ",C185,", ",B185)</f>
        <v>Podstránie 1282, Kysucké Nové Mesto, 024 01</v>
      </c>
      <c r="F185" s="10" t="str">
        <f t="shared" si="4"/>
        <v>Kysucké Nové Mesto 01</v>
      </c>
      <c r="G185" s="14" t="str">
        <f t="shared" si="5"/>
        <v>Kysucké Nové Mesto 01</v>
      </c>
    </row>
    <row r="186" spans="1:7" x14ac:dyDescent="0.2">
      <c r="A186" s="12" t="s">
        <v>1559</v>
      </c>
      <c r="B186" s="12" t="s">
        <v>1499</v>
      </c>
      <c r="C186" s="12" t="s">
        <v>1615</v>
      </c>
      <c r="D186" s="12" t="s">
        <v>2173</v>
      </c>
      <c r="E186" s="11" t="str">
        <f>CONCATENATE(D186,", ",C186,", ",B186)</f>
        <v>Bagarova 7, Žilina-Trnové, 010 01</v>
      </c>
      <c r="F186" s="10" t="str">
        <f t="shared" si="4"/>
        <v>Žilina-Trnové 01</v>
      </c>
      <c r="G186" s="14" t="str">
        <f t="shared" si="5"/>
        <v>Žilina-Trnové 01</v>
      </c>
    </row>
    <row r="187" spans="1:7" x14ac:dyDescent="0.2">
      <c r="A187" s="12" t="s">
        <v>2172</v>
      </c>
      <c r="B187" s="12" t="s">
        <v>1552</v>
      </c>
      <c r="C187" s="12" t="s">
        <v>1551</v>
      </c>
      <c r="D187" s="12" t="s">
        <v>2171</v>
      </c>
      <c r="E187" s="11" t="str">
        <f>CONCATENATE(D187,", ",C187,", ",B187)</f>
        <v>Biely Potok  818, Terchová, 013 06</v>
      </c>
      <c r="F187" s="10" t="str">
        <f t="shared" si="4"/>
        <v>Terchová 06</v>
      </c>
      <c r="G187" s="14" t="str">
        <f t="shared" si="5"/>
        <v>Terchová 06</v>
      </c>
    </row>
    <row r="188" spans="1:7" x14ac:dyDescent="0.2">
      <c r="A188" s="12" t="s">
        <v>1522</v>
      </c>
      <c r="B188" s="12" t="s">
        <v>1531</v>
      </c>
      <c r="C188" s="12" t="s">
        <v>1530</v>
      </c>
      <c r="D188" s="12" t="s">
        <v>2170</v>
      </c>
      <c r="E188" s="11" t="str">
        <f>CONCATENATE(D188,", ",C188,", ",B188)</f>
        <v>Fatranská 6/5, Žilina 8, 010 08</v>
      </c>
      <c r="F188" s="10" t="str">
        <f t="shared" si="4"/>
        <v>Žilina 8 08</v>
      </c>
      <c r="G188" s="14" t="str">
        <f t="shared" si="5"/>
        <v>Žilina 08</v>
      </c>
    </row>
    <row r="189" spans="1:7" x14ac:dyDescent="0.2">
      <c r="A189" s="12" t="s">
        <v>1811</v>
      </c>
      <c r="B189" s="12" t="s">
        <v>1608</v>
      </c>
      <c r="C189" s="12" t="s">
        <v>1607</v>
      </c>
      <c r="D189" s="12" t="s">
        <v>2169</v>
      </c>
      <c r="E189" s="11" t="str">
        <f>CONCATENATE(D189,", ",C189,", ",B189)</f>
        <v>Osloboditeľov 155, Dolný Hričov, 013 41</v>
      </c>
      <c r="F189" s="10" t="str">
        <f t="shared" si="4"/>
        <v>Dolný Hričov 41</v>
      </c>
      <c r="G189" s="14" t="str">
        <f t="shared" si="5"/>
        <v>Dolný Hričov 41</v>
      </c>
    </row>
    <row r="190" spans="1:7" x14ac:dyDescent="0.2">
      <c r="A190" s="12" t="s">
        <v>1506</v>
      </c>
      <c r="B190" s="12" t="s">
        <v>1552</v>
      </c>
      <c r="C190" s="12" t="s">
        <v>1551</v>
      </c>
      <c r="D190" s="12" t="s">
        <v>2168</v>
      </c>
      <c r="E190" s="11" t="str">
        <f>CONCATENATE(D190,", ",C190,", ",B190)</f>
        <v>Vrátňanská  1299, Terchová, 013 06</v>
      </c>
      <c r="F190" s="10" t="str">
        <f t="shared" si="4"/>
        <v>Terchová 06</v>
      </c>
      <c r="G190" s="14" t="str">
        <f t="shared" si="5"/>
        <v>Terchová 06</v>
      </c>
    </row>
    <row r="191" spans="1:7" x14ac:dyDescent="0.2">
      <c r="A191" s="12" t="s">
        <v>1997</v>
      </c>
      <c r="B191" s="12" t="s">
        <v>1552</v>
      </c>
      <c r="C191" s="12" t="s">
        <v>1551</v>
      </c>
      <c r="D191" s="12" t="s">
        <v>2167</v>
      </c>
      <c r="E191" s="11" t="str">
        <f>CONCATENATE(D191,", ",C191,", ",B191)</f>
        <v>Vrátňanská 288, Terchová, 013 06</v>
      </c>
      <c r="F191" s="10" t="str">
        <f t="shared" si="4"/>
        <v>Terchová 06</v>
      </c>
      <c r="G191" s="14" t="str">
        <f t="shared" si="5"/>
        <v>Terchová 06</v>
      </c>
    </row>
    <row r="192" spans="1:7" x14ac:dyDescent="0.2">
      <c r="A192" s="12" t="s">
        <v>2041</v>
      </c>
      <c r="B192" s="12" t="s">
        <v>1646</v>
      </c>
      <c r="C192" s="12" t="s">
        <v>1645</v>
      </c>
      <c r="D192" s="12" t="s">
        <v>2166</v>
      </c>
      <c r="E192" s="11" t="str">
        <f>CONCATENATE(D192,", ",C192,", ",B192)</f>
        <v>Na močiar 1125/24, Teplička nad Váhom, 013 01</v>
      </c>
      <c r="F192" s="10" t="str">
        <f t="shared" si="4"/>
        <v>Teplička nad Váhom 01</v>
      </c>
      <c r="G192" s="14" t="str">
        <f t="shared" si="5"/>
        <v>Teplička nad Váhom 01</v>
      </c>
    </row>
    <row r="193" spans="1:7" x14ac:dyDescent="0.2">
      <c r="A193" s="12" t="s">
        <v>1549</v>
      </c>
      <c r="B193" s="12" t="s">
        <v>1581</v>
      </c>
      <c r="C193" s="12" t="s">
        <v>1580</v>
      </c>
      <c r="D193" s="12" t="s">
        <v>2165</v>
      </c>
      <c r="E193" s="11" t="str">
        <f>CONCATENATE(D193,", ",C193,", ",B193)</f>
        <v>Hrnčiarska 226, Varín, 013 03</v>
      </c>
      <c r="F193" s="10" t="str">
        <f t="shared" si="4"/>
        <v>Varín 03</v>
      </c>
      <c r="G193" s="14" t="str">
        <f t="shared" si="5"/>
        <v>Varín 03</v>
      </c>
    </row>
    <row r="194" spans="1:7" x14ac:dyDescent="0.2">
      <c r="A194" s="12" t="s">
        <v>1522</v>
      </c>
      <c r="B194" s="12" t="s">
        <v>1535</v>
      </c>
      <c r="C194" s="12" t="s">
        <v>1534</v>
      </c>
      <c r="D194" s="12" t="s">
        <v>2164</v>
      </c>
      <c r="E194" s="11" t="str">
        <f>CONCATENATE(D194,", ",C194,", ",B194)</f>
        <v>Hollého 159/9, Rajec, 015 01</v>
      </c>
      <c r="F194" s="10" t="str">
        <f t="shared" si="4"/>
        <v>Rajec 01</v>
      </c>
      <c r="G194" s="14" t="str">
        <f t="shared" si="5"/>
        <v>Rajec 01</v>
      </c>
    </row>
    <row r="195" spans="1:7" x14ac:dyDescent="0.2">
      <c r="A195" s="12" t="s">
        <v>1553</v>
      </c>
      <c r="B195" s="12" t="s">
        <v>1696</v>
      </c>
      <c r="C195" s="12" t="s">
        <v>1695</v>
      </c>
      <c r="D195" s="12" t="s">
        <v>2163</v>
      </c>
      <c r="E195" s="11" t="str">
        <f>CONCATENATE(D195,", ",C195,", ",B195)</f>
        <v>J.Gabčíka 242/17, Rajecké Teplice, 013 13</v>
      </c>
      <c r="F195" s="10" t="str">
        <f t="shared" ref="F195:F258" si="6">CONCATENATE(C195," ",RIGHT(B195,2))</f>
        <v>Rajecké Teplice 13</v>
      </c>
      <c r="G195" s="14" t="str">
        <f t="shared" ref="G195:G258" si="7">IF(ISERR(_xlfn.NUMBERVALUE(RIGHT(C195,1))),CONCATENATE(C195," ",RIGHT(B195,2)),CONCATENATE(LEFT(C195,FIND(" ",C195,LEN(C195)-2)-1)," ",RIGHT(B195,2)))</f>
        <v>Rajecké Teplice 13</v>
      </c>
    </row>
    <row r="196" spans="1:7" x14ac:dyDescent="0.2">
      <c r="A196" s="12" t="s">
        <v>1675</v>
      </c>
      <c r="B196" s="12" t="s">
        <v>1519</v>
      </c>
      <c r="C196" s="12" t="s">
        <v>753</v>
      </c>
      <c r="D196" s="12" t="s">
        <v>2162</v>
      </c>
      <c r="E196" s="11" t="str">
        <f>CONCATENATE(D196,", ",C196,", ",B196)</f>
        <v>Borová 13, Žilina, 010 07</v>
      </c>
      <c r="F196" s="10" t="str">
        <f t="shared" si="6"/>
        <v>Žilina 07</v>
      </c>
      <c r="G196" s="14" t="str">
        <f t="shared" si="7"/>
        <v>Žilina 07</v>
      </c>
    </row>
    <row r="197" spans="1:7" x14ac:dyDescent="0.2">
      <c r="A197" s="12" t="s">
        <v>1522</v>
      </c>
      <c r="B197" s="12" t="s">
        <v>1696</v>
      </c>
      <c r="C197" s="12" t="s">
        <v>2161</v>
      </c>
      <c r="D197" s="12">
        <v>234</v>
      </c>
      <c r="E197" s="11" t="str">
        <f>CONCATENATE(D197,", ",C197,", ",B197)</f>
        <v>234, Kunerad, 013 13</v>
      </c>
      <c r="F197" s="10" t="str">
        <f t="shared" si="6"/>
        <v>Kunerad 13</v>
      </c>
      <c r="G197" s="14" t="str">
        <f t="shared" si="7"/>
        <v>Kunerad 13</v>
      </c>
    </row>
    <row r="198" spans="1:7" x14ac:dyDescent="0.2">
      <c r="A198" s="12" t="s">
        <v>1522</v>
      </c>
      <c r="B198" s="12" t="s">
        <v>1608</v>
      </c>
      <c r="C198" s="12" t="s">
        <v>1607</v>
      </c>
      <c r="D198" s="12" t="s">
        <v>2160</v>
      </c>
      <c r="E198" s="11" t="str">
        <f>CONCATENATE(D198,", ",C198,", ",B198)</f>
        <v>Osloboditeľov 212, Dolný Hričov, 013 41</v>
      </c>
      <c r="F198" s="10" t="str">
        <f t="shared" si="6"/>
        <v>Dolný Hričov 41</v>
      </c>
      <c r="G198" s="14" t="str">
        <f t="shared" si="7"/>
        <v>Dolný Hričov 41</v>
      </c>
    </row>
    <row r="199" spans="1:7" x14ac:dyDescent="0.2">
      <c r="A199" s="12" t="s">
        <v>1605</v>
      </c>
      <c r="B199" s="12" t="s">
        <v>1558</v>
      </c>
      <c r="C199" s="12" t="s">
        <v>1557</v>
      </c>
      <c r="D199" s="12" t="s">
        <v>2159</v>
      </c>
      <c r="E199" s="11" t="str">
        <f>CONCATENATE(D199,", ",C199,", ",B199)</f>
        <v>Č.d. 71, Kamenná Poruba, 013 14</v>
      </c>
      <c r="F199" s="10" t="str">
        <f t="shared" si="6"/>
        <v>Kamenná Poruba 14</v>
      </c>
      <c r="G199" s="14" t="str">
        <f t="shared" si="7"/>
        <v>Kamenná Poruba 14</v>
      </c>
    </row>
    <row r="200" spans="1:7" x14ac:dyDescent="0.2">
      <c r="A200" s="12" t="s">
        <v>1599</v>
      </c>
      <c r="B200" s="12" t="s">
        <v>1558</v>
      </c>
      <c r="C200" s="12" t="s">
        <v>1557</v>
      </c>
      <c r="D200" s="12" t="s">
        <v>2158</v>
      </c>
      <c r="E200" s="11" t="str">
        <f>CONCATENATE(D200,", ",C200,", ",B200)</f>
        <v>Do dubu 47/6, Kamenná Poruba, 013 14</v>
      </c>
      <c r="F200" s="10" t="str">
        <f t="shared" si="6"/>
        <v>Kamenná Poruba 14</v>
      </c>
      <c r="G200" s="14" t="str">
        <f t="shared" si="7"/>
        <v>Kamenná Poruba 14</v>
      </c>
    </row>
    <row r="201" spans="1:7" x14ac:dyDescent="0.2">
      <c r="A201" s="12" t="s">
        <v>2010</v>
      </c>
      <c r="B201" s="12" t="s">
        <v>1524</v>
      </c>
      <c r="C201" s="12" t="s">
        <v>753</v>
      </c>
      <c r="D201" s="12" t="s">
        <v>2157</v>
      </c>
      <c r="E201" s="11" t="str">
        <f>CONCATENATE(D201,", ",C201,", ",B201)</f>
        <v>Jura Hronca 3365/19, Žilina, 010 15</v>
      </c>
      <c r="F201" s="10" t="str">
        <f t="shared" si="6"/>
        <v>Žilina 15</v>
      </c>
      <c r="G201" s="14" t="str">
        <f t="shared" si="7"/>
        <v>Žilina 15</v>
      </c>
    </row>
    <row r="202" spans="1:7" x14ac:dyDescent="0.2">
      <c r="A202" s="12" t="s">
        <v>1553</v>
      </c>
      <c r="B202" s="12" t="s">
        <v>1823</v>
      </c>
      <c r="C202" s="12" t="s">
        <v>753</v>
      </c>
      <c r="D202" s="12" t="s">
        <v>2156</v>
      </c>
      <c r="E202" s="11" t="str">
        <f>CONCATENATE(D202,", ",C202,", ",B202)</f>
        <v>Vranie 146, Žilina, 010 14</v>
      </c>
      <c r="F202" s="10" t="str">
        <f t="shared" si="6"/>
        <v>Žilina 14</v>
      </c>
      <c r="G202" s="14" t="str">
        <f t="shared" si="7"/>
        <v>Žilina 14</v>
      </c>
    </row>
    <row r="203" spans="1:7" x14ac:dyDescent="0.2">
      <c r="A203" s="12" t="s">
        <v>1587</v>
      </c>
      <c r="B203" s="12" t="s">
        <v>1519</v>
      </c>
      <c r="C203" s="12" t="s">
        <v>753</v>
      </c>
      <c r="D203" s="12" t="s">
        <v>2155</v>
      </c>
      <c r="E203" s="11" t="str">
        <f>CONCATENATE(D203,", ",C203,", ",B203)</f>
        <v>Dubová 4, Žilina, 010 07</v>
      </c>
      <c r="F203" s="10" t="str">
        <f t="shared" si="6"/>
        <v>Žilina 07</v>
      </c>
      <c r="G203" s="14" t="str">
        <f t="shared" si="7"/>
        <v>Žilina 07</v>
      </c>
    </row>
    <row r="204" spans="1:7" x14ac:dyDescent="0.2">
      <c r="A204" s="12" t="s">
        <v>1559</v>
      </c>
      <c r="B204" s="12" t="s">
        <v>1564</v>
      </c>
      <c r="C204" s="12" t="s">
        <v>1621</v>
      </c>
      <c r="D204" s="12" t="s">
        <v>2154</v>
      </c>
      <c r="E204" s="11" t="str">
        <f>CONCATENATE(D204,", ",C204,", ",B204)</f>
        <v>Sládkovičova 1207/49, Kysucké Nové Mesto 4, 024 04</v>
      </c>
      <c r="F204" s="10" t="str">
        <f t="shared" si="6"/>
        <v>Kysucké Nové Mesto 4 04</v>
      </c>
      <c r="G204" s="14" t="str">
        <f t="shared" si="7"/>
        <v>Kysucké Nové Mesto 04</v>
      </c>
    </row>
    <row r="205" spans="1:7" x14ac:dyDescent="0.2">
      <c r="A205" s="12" t="s">
        <v>1500</v>
      </c>
      <c r="B205" s="12" t="s">
        <v>1527</v>
      </c>
      <c r="C205" s="12" t="s">
        <v>2153</v>
      </c>
      <c r="D205" s="12" t="s">
        <v>2152</v>
      </c>
      <c r="E205" s="11" t="str">
        <f>CONCATENATE(D205,", ",C205,", ",B205)</f>
        <v>Č.d. 21, Bitarová, 010 04</v>
      </c>
      <c r="F205" s="10" t="str">
        <f t="shared" si="6"/>
        <v>Bitarová 04</v>
      </c>
      <c r="G205" s="14" t="str">
        <f t="shared" si="7"/>
        <v>Bitarová 04</v>
      </c>
    </row>
    <row r="206" spans="1:7" x14ac:dyDescent="0.2">
      <c r="A206" s="12" t="s">
        <v>2151</v>
      </c>
      <c r="B206" s="12" t="s">
        <v>1524</v>
      </c>
      <c r="C206" s="12" t="s">
        <v>1521</v>
      </c>
      <c r="D206" s="12" t="s">
        <v>1879</v>
      </c>
      <c r="E206" s="11" t="str">
        <f>CONCATENATE(D206,", ",C206,", ",B206)</f>
        <v>Korzo 13, Žilina 1, 010 15</v>
      </c>
      <c r="F206" s="10" t="str">
        <f t="shared" si="6"/>
        <v>Žilina 1 15</v>
      </c>
      <c r="G206" s="14" t="str">
        <f t="shared" si="7"/>
        <v>Žilina 15</v>
      </c>
    </row>
    <row r="207" spans="1:7" x14ac:dyDescent="0.2">
      <c r="A207" s="12" t="s">
        <v>1504</v>
      </c>
      <c r="B207" s="12" t="s">
        <v>1524</v>
      </c>
      <c r="C207" s="12" t="s">
        <v>753</v>
      </c>
      <c r="D207" s="12" t="s">
        <v>2150</v>
      </c>
      <c r="E207" s="11" t="str">
        <f>CONCATENATE(D207,", ",C207,", ",B207)</f>
        <v>Jedlíkova 25, Žilina, 010 15</v>
      </c>
      <c r="F207" s="10" t="str">
        <f t="shared" si="6"/>
        <v>Žilina 15</v>
      </c>
      <c r="G207" s="14" t="str">
        <f t="shared" si="7"/>
        <v>Žilina 15</v>
      </c>
    </row>
    <row r="208" spans="1:7" x14ac:dyDescent="0.2">
      <c r="A208" s="12" t="s">
        <v>1569</v>
      </c>
      <c r="B208" s="12" t="s">
        <v>2149</v>
      </c>
      <c r="C208" s="12" t="s">
        <v>2148</v>
      </c>
      <c r="D208" s="12" t="s">
        <v>2147</v>
      </c>
      <c r="E208" s="11" t="str">
        <f>CONCATENATE(D208,", ",C208,", ",B208)</f>
        <v>Č.d. 106, Kľače, 013 19</v>
      </c>
      <c r="F208" s="10" t="str">
        <f t="shared" si="6"/>
        <v>Kľače 19</v>
      </c>
      <c r="G208" s="14" t="str">
        <f t="shared" si="7"/>
        <v>Kľače 19</v>
      </c>
    </row>
    <row r="209" spans="1:7" x14ac:dyDescent="0.2">
      <c r="A209" s="12" t="s">
        <v>1506</v>
      </c>
      <c r="B209" s="12" t="s">
        <v>1558</v>
      </c>
      <c r="C209" s="12" t="s">
        <v>1557</v>
      </c>
      <c r="D209" s="12" t="s">
        <v>2146</v>
      </c>
      <c r="E209" s="11" t="str">
        <f>CONCATENATE(D209,", ",C209,", ",B209)</f>
        <v>Hlavná 169/207, Kamenná Poruba, 013 14</v>
      </c>
      <c r="F209" s="10" t="str">
        <f t="shared" si="6"/>
        <v>Kamenná Poruba 14</v>
      </c>
      <c r="G209" s="14" t="str">
        <f t="shared" si="7"/>
        <v>Kamenná Poruba 14</v>
      </c>
    </row>
    <row r="210" spans="1:7" x14ac:dyDescent="0.2">
      <c r="A210" s="12" t="s">
        <v>1514</v>
      </c>
      <c r="B210" s="12" t="s">
        <v>1531</v>
      </c>
      <c r="C210" s="12" t="s">
        <v>753</v>
      </c>
      <c r="D210" s="12" t="s">
        <v>2145</v>
      </c>
      <c r="E210" s="11" t="str">
        <f>CONCATENATE(D210,", ",C210,", ",B210)</f>
        <v>Terézie Vansovej 5, Žilina, 010 08</v>
      </c>
      <c r="F210" s="10" t="str">
        <f t="shared" si="6"/>
        <v>Žilina 08</v>
      </c>
      <c r="G210" s="14" t="str">
        <f t="shared" si="7"/>
        <v>Žilina 08</v>
      </c>
    </row>
    <row r="211" spans="1:7" x14ac:dyDescent="0.2">
      <c r="A211" s="12" t="s">
        <v>1559</v>
      </c>
      <c r="B211" s="12" t="s">
        <v>1558</v>
      </c>
      <c r="C211" s="12" t="s">
        <v>1557</v>
      </c>
      <c r="D211" s="12" t="s">
        <v>2144</v>
      </c>
      <c r="E211" s="11" t="str">
        <f>CONCATENATE(D211,", ",C211,", ",B211)</f>
        <v>Hlavná 169, Kamenná Poruba, 013 14</v>
      </c>
      <c r="F211" s="10" t="str">
        <f t="shared" si="6"/>
        <v>Kamenná Poruba 14</v>
      </c>
      <c r="G211" s="14" t="str">
        <f t="shared" si="7"/>
        <v>Kamenná Poruba 14</v>
      </c>
    </row>
    <row r="212" spans="1:7" x14ac:dyDescent="0.2">
      <c r="A212" s="12" t="s">
        <v>1702</v>
      </c>
      <c r="B212" s="12" t="s">
        <v>1531</v>
      </c>
      <c r="C212" s="12" t="s">
        <v>753</v>
      </c>
      <c r="D212" s="12" t="s">
        <v>2143</v>
      </c>
      <c r="E212" s="11" t="str">
        <f>CONCATENATE(D212,", ",C212,", ",B212)</f>
        <v>Karpatská 1, Žilina, 010 08</v>
      </c>
      <c r="F212" s="10" t="str">
        <f t="shared" si="6"/>
        <v>Žilina 08</v>
      </c>
      <c r="G212" s="14" t="str">
        <f t="shared" si="7"/>
        <v>Žilina 08</v>
      </c>
    </row>
    <row r="213" spans="1:7" x14ac:dyDescent="0.2">
      <c r="A213" s="12" t="s">
        <v>2142</v>
      </c>
      <c r="B213" s="12" t="s">
        <v>1749</v>
      </c>
      <c r="C213" s="12" t="s">
        <v>1192</v>
      </c>
      <c r="D213" s="12" t="s">
        <v>2141</v>
      </c>
      <c r="E213" s="11" t="str">
        <f>CONCATENATE(D213,", ",C213,", ",B213)</f>
        <v>Lipová 840, Kysucké Nové Mesto, 024 01</v>
      </c>
      <c r="F213" s="10" t="str">
        <f t="shared" si="6"/>
        <v>Kysucké Nové Mesto 01</v>
      </c>
      <c r="G213" s="14" t="str">
        <f t="shared" si="7"/>
        <v>Kysucké Nové Mesto 01</v>
      </c>
    </row>
    <row r="214" spans="1:7" x14ac:dyDescent="0.2">
      <c r="A214" s="12" t="s">
        <v>1668</v>
      </c>
      <c r="B214" s="12" t="s">
        <v>1519</v>
      </c>
      <c r="C214" s="12" t="s">
        <v>1521</v>
      </c>
      <c r="D214" s="12" t="s">
        <v>2140</v>
      </c>
      <c r="E214" s="11" t="str">
        <f>CONCATENATE(D214,", ",C214,", ",B214)</f>
        <v>Smreková 13, Žilina 1, 010 07</v>
      </c>
      <c r="F214" s="10" t="str">
        <f t="shared" si="6"/>
        <v>Žilina 1 07</v>
      </c>
      <c r="G214" s="14" t="str">
        <f t="shared" si="7"/>
        <v>Žilina 07</v>
      </c>
    </row>
    <row r="215" spans="1:7" x14ac:dyDescent="0.2">
      <c r="A215" s="12" t="s">
        <v>1510</v>
      </c>
      <c r="B215" s="12" t="s">
        <v>1749</v>
      </c>
      <c r="C215" s="12" t="s">
        <v>1748</v>
      </c>
      <c r="D215" s="12" t="s">
        <v>2139</v>
      </c>
      <c r="E215" s="11" t="str">
        <f>CONCATENATE(D215,", ",C215,", ",B215)</f>
        <v>Jesenského 1234/14, Kysucké Nové Mesto 1, 024 01</v>
      </c>
      <c r="F215" s="10" t="str">
        <f t="shared" si="6"/>
        <v>Kysucké Nové Mesto 1 01</v>
      </c>
      <c r="G215" s="14" t="str">
        <f t="shared" si="7"/>
        <v>Kysucké Nové Mesto 01</v>
      </c>
    </row>
    <row r="216" spans="1:7" x14ac:dyDescent="0.2">
      <c r="A216" s="12" t="s">
        <v>1522</v>
      </c>
      <c r="B216" s="12" t="s">
        <v>1499</v>
      </c>
      <c r="C216" s="12" t="s">
        <v>753</v>
      </c>
      <c r="D216" s="12" t="s">
        <v>2138</v>
      </c>
      <c r="E216" s="11" t="str">
        <f>CONCATENATE(D216,", ",C216,", ",B216)</f>
        <v>Bajzova 39, Žilina, 010 01</v>
      </c>
      <c r="F216" s="10" t="str">
        <f t="shared" si="6"/>
        <v>Žilina 01</v>
      </c>
      <c r="G216" s="14" t="str">
        <f t="shared" si="7"/>
        <v>Žilina 01</v>
      </c>
    </row>
    <row r="217" spans="1:7" x14ac:dyDescent="0.2">
      <c r="A217" s="12" t="s">
        <v>2137</v>
      </c>
      <c r="B217" s="12" t="s">
        <v>1499</v>
      </c>
      <c r="C217" s="12" t="s">
        <v>1521</v>
      </c>
      <c r="D217" s="12" t="s">
        <v>1676</v>
      </c>
      <c r="E217" s="11" t="str">
        <f>CONCATENATE(D217,", ",C217,", ",B217)</f>
        <v>Gabajova 22, Žilina 1, 010 01</v>
      </c>
      <c r="F217" s="10" t="str">
        <f t="shared" si="6"/>
        <v>Žilina 1 01</v>
      </c>
      <c r="G217" s="14" t="str">
        <f t="shared" si="7"/>
        <v>Žilina 01</v>
      </c>
    </row>
    <row r="218" spans="1:7" x14ac:dyDescent="0.2">
      <c r="A218" s="12" t="s">
        <v>1647</v>
      </c>
      <c r="B218" s="12" t="s">
        <v>1499</v>
      </c>
      <c r="C218" s="12" t="s">
        <v>1521</v>
      </c>
      <c r="D218" s="12" t="s">
        <v>1676</v>
      </c>
      <c r="E218" s="11" t="str">
        <f>CONCATENATE(D218,", ",C218,", ",B218)</f>
        <v>Gabajova 22, Žilina 1, 010 01</v>
      </c>
      <c r="F218" s="10" t="str">
        <f t="shared" si="6"/>
        <v>Žilina 1 01</v>
      </c>
      <c r="G218" s="14" t="str">
        <f t="shared" si="7"/>
        <v>Žilina 01</v>
      </c>
    </row>
    <row r="219" spans="1:7" x14ac:dyDescent="0.2">
      <c r="A219" s="12" t="s">
        <v>1545</v>
      </c>
      <c r="B219" s="12" t="s">
        <v>1499</v>
      </c>
      <c r="C219" s="12" t="s">
        <v>753</v>
      </c>
      <c r="D219" s="12" t="s">
        <v>2136</v>
      </c>
      <c r="E219" s="11" t="str">
        <f>CONCATENATE(D219,", ",C219,", ",B219)</f>
        <v>Daxnerova 1, Žilina, 010 01</v>
      </c>
      <c r="F219" s="10" t="str">
        <f t="shared" si="6"/>
        <v>Žilina 01</v>
      </c>
      <c r="G219" s="14" t="str">
        <f t="shared" si="7"/>
        <v>Žilina 01</v>
      </c>
    </row>
    <row r="220" spans="1:7" x14ac:dyDescent="0.2">
      <c r="A220" s="12" t="s">
        <v>1591</v>
      </c>
      <c r="B220" s="12" t="s">
        <v>1499</v>
      </c>
      <c r="C220" s="12" t="s">
        <v>753</v>
      </c>
      <c r="D220" s="12" t="s">
        <v>2135</v>
      </c>
      <c r="E220" s="11" t="str">
        <f>CONCATENATE(D220,", ",C220,", ",B220)</f>
        <v>Mik. Nigriniho, Žilina, 010 01</v>
      </c>
      <c r="F220" s="10" t="str">
        <f t="shared" si="6"/>
        <v>Žilina 01</v>
      </c>
      <c r="G220" s="14" t="str">
        <f t="shared" si="7"/>
        <v>Žilina 01</v>
      </c>
    </row>
    <row r="221" spans="1:7" x14ac:dyDescent="0.2">
      <c r="A221" s="12" t="s">
        <v>2134</v>
      </c>
      <c r="B221" s="12" t="s">
        <v>1552</v>
      </c>
      <c r="C221" s="12" t="s">
        <v>1551</v>
      </c>
      <c r="D221" s="12" t="s">
        <v>2133</v>
      </c>
      <c r="E221" s="11" t="str">
        <f>CONCATENATE(D221,", ",C221,", ",B221)</f>
        <v>Biely Potok 1174, Terchová, 013 06</v>
      </c>
      <c r="F221" s="10" t="str">
        <f t="shared" si="6"/>
        <v>Terchová 06</v>
      </c>
      <c r="G221" s="14" t="str">
        <f t="shared" si="7"/>
        <v>Terchová 06</v>
      </c>
    </row>
    <row r="222" spans="1:7" x14ac:dyDescent="0.2">
      <c r="A222" s="12" t="s">
        <v>1913</v>
      </c>
      <c r="B222" s="12" t="s">
        <v>1763</v>
      </c>
      <c r="C222" s="12" t="s">
        <v>1762</v>
      </c>
      <c r="D222" s="12" t="s">
        <v>2132</v>
      </c>
      <c r="E222" s="11" t="str">
        <f>CONCATENATE(D222,", ",C222,", ",B222)</f>
        <v>Víťazstva 64, Stráňavy, 013 25</v>
      </c>
      <c r="F222" s="10" t="str">
        <f t="shared" si="6"/>
        <v>Stráňavy 25</v>
      </c>
      <c r="G222" s="14" t="str">
        <f t="shared" si="7"/>
        <v>Stráňavy 25</v>
      </c>
    </row>
    <row r="223" spans="1:7" x14ac:dyDescent="0.2">
      <c r="A223" s="12" t="s">
        <v>1625</v>
      </c>
      <c r="B223" s="12" t="s">
        <v>1552</v>
      </c>
      <c r="C223" s="12" t="s">
        <v>1551</v>
      </c>
      <c r="D223" s="12" t="s">
        <v>2131</v>
      </c>
      <c r="E223" s="11" t="str">
        <f>CONCATENATE(D223,", ",C223,", ",B223)</f>
        <v>Biely Potok 707, Terchová, 013 06</v>
      </c>
      <c r="F223" s="10" t="str">
        <f t="shared" si="6"/>
        <v>Terchová 06</v>
      </c>
      <c r="G223" s="14" t="str">
        <f t="shared" si="7"/>
        <v>Terchová 06</v>
      </c>
    </row>
    <row r="224" spans="1:7" x14ac:dyDescent="0.2">
      <c r="A224" s="12" t="s">
        <v>2130</v>
      </c>
      <c r="B224" s="12" t="s">
        <v>1503</v>
      </c>
      <c r="C224" s="12" t="s">
        <v>1955</v>
      </c>
      <c r="D224" s="12" t="s">
        <v>2129</v>
      </c>
      <c r="E224" s="11" t="str">
        <f>CONCATENATE(D224,", ",C224,", ",B224)</f>
        <v>Č.d. 127, Lysica, 013 05</v>
      </c>
      <c r="F224" s="10" t="str">
        <f t="shared" si="6"/>
        <v>Lysica 05</v>
      </c>
      <c r="G224" s="14" t="str">
        <f t="shared" si="7"/>
        <v>Lysica 05</v>
      </c>
    </row>
    <row r="225" spans="1:7" x14ac:dyDescent="0.2">
      <c r="A225" s="12" t="s">
        <v>1605</v>
      </c>
      <c r="B225" s="12" t="s">
        <v>1568</v>
      </c>
      <c r="C225" s="12" t="s">
        <v>1567</v>
      </c>
      <c r="D225" s="12" t="s">
        <v>2128</v>
      </c>
      <c r="E225" s="11" t="str">
        <f>CONCATENATE(D225,", ",C225,", ",B225)</f>
        <v>Školská 696, Strečno, 013 24</v>
      </c>
      <c r="F225" s="10" t="str">
        <f t="shared" si="6"/>
        <v>Strečno 24</v>
      </c>
      <c r="G225" s="14" t="str">
        <f t="shared" si="7"/>
        <v>Strečno 24</v>
      </c>
    </row>
    <row r="226" spans="1:7" x14ac:dyDescent="0.2">
      <c r="A226" s="12" t="s">
        <v>1504</v>
      </c>
      <c r="B226" s="12" t="s">
        <v>1701</v>
      </c>
      <c r="C226" s="12" t="s">
        <v>1700</v>
      </c>
      <c r="D226" s="12" t="s">
        <v>2127</v>
      </c>
      <c r="E226" s="11" t="str">
        <f>CONCATENATE(D226,", ",C226,", ",B226)</f>
        <v>Č.d. 122, Snežnica, 023 32</v>
      </c>
      <c r="F226" s="10" t="str">
        <f t="shared" si="6"/>
        <v>Snežnica 32</v>
      </c>
      <c r="G226" s="14" t="str">
        <f t="shared" si="7"/>
        <v>Snežnica 32</v>
      </c>
    </row>
    <row r="227" spans="1:7" x14ac:dyDescent="0.2">
      <c r="A227" s="12" t="s">
        <v>1605</v>
      </c>
      <c r="B227" s="12" t="s">
        <v>2002</v>
      </c>
      <c r="C227" s="12" t="s">
        <v>2126</v>
      </c>
      <c r="D227" s="12" t="s">
        <v>2125</v>
      </c>
      <c r="E227" s="11" t="str">
        <f>CONCATENATE(D227,", ",C227,", ",B227)</f>
        <v>Jablonové 65, Súľov, 013 52</v>
      </c>
      <c r="F227" s="10" t="str">
        <f t="shared" si="6"/>
        <v>Súľov 52</v>
      </c>
      <c r="G227" s="14" t="str">
        <f t="shared" si="7"/>
        <v>Súľov 52</v>
      </c>
    </row>
    <row r="228" spans="1:7" x14ac:dyDescent="0.2">
      <c r="A228" s="12" t="s">
        <v>1559</v>
      </c>
      <c r="B228" s="12" t="s">
        <v>1639</v>
      </c>
      <c r="C228" s="12" t="s">
        <v>1709</v>
      </c>
      <c r="D228" s="12" t="s">
        <v>2124</v>
      </c>
      <c r="E228" s="11" t="str">
        <f>CONCATENATE(D228,", ",C228,", ",B228)</f>
        <v>Cementárenská 63, Lietavská Lúčka, 013 11</v>
      </c>
      <c r="F228" s="10" t="str">
        <f t="shared" si="6"/>
        <v>Lietavská Lúčka 11</v>
      </c>
      <c r="G228" s="14" t="str">
        <f t="shared" si="7"/>
        <v>Lietavská Lúčka 11</v>
      </c>
    </row>
    <row r="229" spans="1:7" x14ac:dyDescent="0.2">
      <c r="A229" s="12" t="s">
        <v>1702</v>
      </c>
      <c r="B229" s="12" t="s">
        <v>1696</v>
      </c>
      <c r="C229" s="12" t="s">
        <v>1695</v>
      </c>
      <c r="D229" s="12" t="s">
        <v>2123</v>
      </c>
      <c r="E229" s="11" t="str">
        <f>CONCATENATE(D229,", ",C229,", ",B229)</f>
        <v>Za dielom 416/2, Rajecké Teplice, 013 13</v>
      </c>
      <c r="F229" s="10" t="str">
        <f t="shared" si="6"/>
        <v>Rajecké Teplice 13</v>
      </c>
      <c r="G229" s="14" t="str">
        <f t="shared" si="7"/>
        <v>Rajecké Teplice 13</v>
      </c>
    </row>
    <row r="230" spans="1:7" x14ac:dyDescent="0.2">
      <c r="A230" s="12" t="s">
        <v>1553</v>
      </c>
      <c r="B230" s="12" t="s">
        <v>1531</v>
      </c>
      <c r="C230" s="12" t="s">
        <v>1530</v>
      </c>
      <c r="D230" s="12" t="s">
        <v>2122</v>
      </c>
      <c r="E230" s="11" t="str">
        <f>CONCATENATE(D230,", ",C230,", ",B230)</f>
        <v>Pittsburgská 1, Žilina 8, 010 08</v>
      </c>
      <c r="F230" s="10" t="str">
        <f t="shared" si="6"/>
        <v>Žilina 8 08</v>
      </c>
      <c r="G230" s="14" t="str">
        <f t="shared" si="7"/>
        <v>Žilina 08</v>
      </c>
    </row>
    <row r="231" spans="1:7" x14ac:dyDescent="0.2">
      <c r="A231" s="12" t="s">
        <v>1578</v>
      </c>
      <c r="B231" s="12" t="s">
        <v>1503</v>
      </c>
      <c r="C231" s="12" t="s">
        <v>2083</v>
      </c>
      <c r="D231" s="12" t="s">
        <v>2121</v>
      </c>
      <c r="E231" s="11" t="str">
        <f>CONCATENATE(D231,", ",C231,", ",B231)</f>
        <v>Č.d. 181, Lutiše, 013 05</v>
      </c>
      <c r="F231" s="10" t="str">
        <f t="shared" si="6"/>
        <v>Lutiše 05</v>
      </c>
      <c r="G231" s="14" t="str">
        <f t="shared" si="7"/>
        <v>Lutiše 05</v>
      </c>
    </row>
    <row r="232" spans="1:7" x14ac:dyDescent="0.2">
      <c r="A232" s="12" t="s">
        <v>1578</v>
      </c>
      <c r="B232" s="12" t="s">
        <v>1499</v>
      </c>
      <c r="C232" s="12" t="s">
        <v>1521</v>
      </c>
      <c r="D232" s="12" t="s">
        <v>2120</v>
      </c>
      <c r="E232" s="11" t="str">
        <f>CONCATENATE(D232,", ",C232,", ",B232)</f>
        <v>Ruppeldtova 1, Žilina 1, 010 01</v>
      </c>
      <c r="F232" s="10" t="str">
        <f t="shared" si="6"/>
        <v>Žilina 1 01</v>
      </c>
      <c r="G232" s="14" t="str">
        <f t="shared" si="7"/>
        <v>Žilina 01</v>
      </c>
    </row>
    <row r="233" spans="1:7" x14ac:dyDescent="0.2">
      <c r="A233" s="12" t="s">
        <v>2119</v>
      </c>
      <c r="B233" s="12" t="s">
        <v>1499</v>
      </c>
      <c r="C233" s="12" t="s">
        <v>753</v>
      </c>
      <c r="D233" s="12" t="s">
        <v>2118</v>
      </c>
      <c r="E233" s="11" t="str">
        <f>CONCATENATE(D233,", ",C233,", ",B233)</f>
        <v>Hollého 18, Žilina, 010 01</v>
      </c>
      <c r="F233" s="10" t="str">
        <f t="shared" si="6"/>
        <v>Žilina 01</v>
      </c>
      <c r="G233" s="14" t="str">
        <f t="shared" si="7"/>
        <v>Žilina 01</v>
      </c>
    </row>
    <row r="234" spans="1:7" x14ac:dyDescent="0.2">
      <c r="A234" s="12" t="s">
        <v>1647</v>
      </c>
      <c r="B234" s="12" t="s">
        <v>1978</v>
      </c>
      <c r="C234" s="12" t="s">
        <v>1977</v>
      </c>
      <c r="D234" s="12" t="s">
        <v>2117</v>
      </c>
      <c r="E234" s="11" t="str">
        <f>CONCATENATE(D234,", ",C234,", ",B234)</f>
        <v>Č.d. 534, Turie, 013 12</v>
      </c>
      <c r="F234" s="10" t="str">
        <f t="shared" si="6"/>
        <v>Turie 12</v>
      </c>
      <c r="G234" s="14" t="str">
        <f t="shared" si="7"/>
        <v>Turie 12</v>
      </c>
    </row>
    <row r="235" spans="1:7" x14ac:dyDescent="0.2">
      <c r="A235" s="12" t="s">
        <v>1647</v>
      </c>
      <c r="B235" s="12" t="s">
        <v>1531</v>
      </c>
      <c r="C235" s="12" t="s">
        <v>1530</v>
      </c>
      <c r="D235" s="12" t="s">
        <v>2116</v>
      </c>
      <c r="E235" s="11" t="str">
        <f>CONCATENATE(D235,", ",C235,", ",B235)</f>
        <v>Černovská 8, Žilina 8, 010 08</v>
      </c>
      <c r="F235" s="10" t="str">
        <f t="shared" si="6"/>
        <v>Žilina 8 08</v>
      </c>
      <c r="G235" s="14" t="str">
        <f t="shared" si="7"/>
        <v>Žilina 08</v>
      </c>
    </row>
    <row r="236" spans="1:7" x14ac:dyDescent="0.2">
      <c r="A236" s="12" t="s">
        <v>1625</v>
      </c>
      <c r="B236" s="12" t="s">
        <v>1531</v>
      </c>
      <c r="C236" s="12" t="s">
        <v>753</v>
      </c>
      <c r="D236" s="12" t="s">
        <v>2115</v>
      </c>
      <c r="E236" s="11" t="str">
        <f>CONCATENATE(D236,", ",C236,", ",B236)</f>
        <v>Tulská 8/71, Žilina, 010 08</v>
      </c>
      <c r="F236" s="10" t="str">
        <f t="shared" si="6"/>
        <v>Žilina 08</v>
      </c>
      <c r="G236" s="14" t="str">
        <f t="shared" si="7"/>
        <v>Žilina 08</v>
      </c>
    </row>
    <row r="237" spans="1:7" x14ac:dyDescent="0.2">
      <c r="A237" s="12" t="s">
        <v>1522</v>
      </c>
      <c r="B237" s="12" t="s">
        <v>1795</v>
      </c>
      <c r="C237" s="12" t="s">
        <v>1794</v>
      </c>
      <c r="D237" s="12" t="s">
        <v>2114</v>
      </c>
      <c r="E237" s="11" t="str">
        <f>CONCATENATE(D237,", ",C237,", ",B237)</f>
        <v>Dolná Rosinská 801, Rosina, 013 22</v>
      </c>
      <c r="F237" s="10" t="str">
        <f t="shared" si="6"/>
        <v>Rosina 22</v>
      </c>
      <c r="G237" s="14" t="str">
        <f t="shared" si="7"/>
        <v>Rosina 22</v>
      </c>
    </row>
    <row r="238" spans="1:7" x14ac:dyDescent="0.2">
      <c r="A238" s="12" t="s">
        <v>1680</v>
      </c>
      <c r="B238" s="12" t="s">
        <v>1527</v>
      </c>
      <c r="C238" s="12" t="s">
        <v>1526</v>
      </c>
      <c r="D238" s="12" t="s">
        <v>2113</v>
      </c>
      <c r="E238" s="11" t="str">
        <f>CONCATENATE(D238,", ",C238,", ",B238)</f>
        <v>Bláhová 450/23, Žilina 4, 010 04</v>
      </c>
      <c r="F238" s="10" t="str">
        <f t="shared" si="6"/>
        <v>Žilina 4 04</v>
      </c>
      <c r="G238" s="14" t="str">
        <f t="shared" si="7"/>
        <v>Žilina 04</v>
      </c>
    </row>
    <row r="239" spans="1:7" x14ac:dyDescent="0.2">
      <c r="A239" s="12" t="s">
        <v>1553</v>
      </c>
      <c r="B239" s="12" t="s">
        <v>1527</v>
      </c>
      <c r="C239" s="12" t="s">
        <v>1526</v>
      </c>
      <c r="D239" s="12" t="s">
        <v>2112</v>
      </c>
      <c r="E239" s="11" t="str">
        <f>CONCATENATE(D239,", ",C239,", ",B239)</f>
        <v>Pod sadom 714/78, Žilina 4, 010 04</v>
      </c>
      <c r="F239" s="10" t="str">
        <f t="shared" si="6"/>
        <v>Žilina 4 04</v>
      </c>
      <c r="G239" s="14" t="str">
        <f t="shared" si="7"/>
        <v>Žilina 04</v>
      </c>
    </row>
    <row r="240" spans="1:7" x14ac:dyDescent="0.2">
      <c r="A240" s="12" t="s">
        <v>1900</v>
      </c>
      <c r="B240" s="12" t="s">
        <v>1608</v>
      </c>
      <c r="C240" s="12" t="s">
        <v>1607</v>
      </c>
      <c r="D240" s="12" t="s">
        <v>2111</v>
      </c>
      <c r="E240" s="11" t="str">
        <f>CONCATENATE(D240,", ",C240,", ",B240)</f>
        <v>Osloboditeľov 219, Dolný Hričov, 013 41</v>
      </c>
      <c r="F240" s="10" t="str">
        <f t="shared" si="6"/>
        <v>Dolný Hričov 41</v>
      </c>
      <c r="G240" s="14" t="str">
        <f t="shared" si="7"/>
        <v>Dolný Hričov 41</v>
      </c>
    </row>
    <row r="241" spans="1:7" x14ac:dyDescent="0.2">
      <c r="A241" s="12" t="s">
        <v>1573</v>
      </c>
      <c r="B241" s="12" t="s">
        <v>1499</v>
      </c>
      <c r="C241" s="12" t="s">
        <v>753</v>
      </c>
      <c r="D241" s="12" t="s">
        <v>2110</v>
      </c>
      <c r="E241" s="11" t="str">
        <f>CONCATENATE(D241,", ",C241,", ",B241)</f>
        <v>Ruppeldtova 20, Žilina, 010 01</v>
      </c>
      <c r="F241" s="10" t="str">
        <f t="shared" si="6"/>
        <v>Žilina 01</v>
      </c>
      <c r="G241" s="14" t="str">
        <f t="shared" si="7"/>
        <v>Žilina 01</v>
      </c>
    </row>
    <row r="242" spans="1:7" x14ac:dyDescent="0.2">
      <c r="A242" s="12" t="s">
        <v>1514</v>
      </c>
      <c r="B242" s="12" t="s">
        <v>1524</v>
      </c>
      <c r="C242" s="12" t="s">
        <v>753</v>
      </c>
      <c r="D242" s="12" t="s">
        <v>2109</v>
      </c>
      <c r="E242" s="11" t="str">
        <f>CONCATENATE(D242,", ",C242,", ",B242)</f>
        <v>Dadanova 9, Žilina, 010 15</v>
      </c>
      <c r="F242" s="10" t="str">
        <f t="shared" si="6"/>
        <v>Žilina 15</v>
      </c>
      <c r="G242" s="14" t="str">
        <f t="shared" si="7"/>
        <v>Žilina 15</v>
      </c>
    </row>
    <row r="243" spans="1:7" x14ac:dyDescent="0.2">
      <c r="A243" s="12" t="s">
        <v>1591</v>
      </c>
      <c r="B243" s="12" t="s">
        <v>1552</v>
      </c>
      <c r="C243" s="12" t="s">
        <v>1551</v>
      </c>
      <c r="D243" s="12" t="s">
        <v>2108</v>
      </c>
      <c r="E243" s="11" t="str">
        <f>CONCATENATE(D243,", ",C243,", ",B243)</f>
        <v>Č.d. 1003, Terchová, 013 06</v>
      </c>
      <c r="F243" s="10" t="str">
        <f t="shared" si="6"/>
        <v>Terchová 06</v>
      </c>
      <c r="G243" s="14" t="str">
        <f t="shared" si="7"/>
        <v>Terchová 06</v>
      </c>
    </row>
    <row r="244" spans="1:7" x14ac:dyDescent="0.2">
      <c r="A244" s="12" t="s">
        <v>1522</v>
      </c>
      <c r="B244" s="12" t="s">
        <v>1527</v>
      </c>
      <c r="C244" s="12" t="s">
        <v>753</v>
      </c>
      <c r="D244" s="12" t="s">
        <v>2107</v>
      </c>
      <c r="E244" s="11" t="str">
        <f>CONCATENATE(D244,", ",C244,", ",B244)</f>
        <v>Ovčiarsko 100, Žilina, 010 04</v>
      </c>
      <c r="F244" s="10" t="str">
        <f t="shared" si="6"/>
        <v>Žilina 04</v>
      </c>
      <c r="G244" s="14" t="str">
        <f t="shared" si="7"/>
        <v>Žilina 04</v>
      </c>
    </row>
    <row r="245" spans="1:7" x14ac:dyDescent="0.2">
      <c r="A245" s="12" t="s">
        <v>1536</v>
      </c>
      <c r="B245" s="12" t="s">
        <v>1778</v>
      </c>
      <c r="C245" s="12" t="s">
        <v>1777</v>
      </c>
      <c r="D245" s="12" t="s">
        <v>2106</v>
      </c>
      <c r="E245" s="11" t="str">
        <f>CONCATENATE(D245,", ",C245,", ",B245)</f>
        <v>Č.d. 610, Divina, 013 31</v>
      </c>
      <c r="F245" s="10" t="str">
        <f t="shared" si="6"/>
        <v>Divina 31</v>
      </c>
      <c r="G245" s="14" t="str">
        <f t="shared" si="7"/>
        <v>Divina 31</v>
      </c>
    </row>
    <row r="246" spans="1:7" x14ac:dyDescent="0.2">
      <c r="A246" s="12" t="s">
        <v>1504</v>
      </c>
      <c r="B246" s="12" t="s">
        <v>1608</v>
      </c>
      <c r="C246" s="12" t="s">
        <v>1607</v>
      </c>
      <c r="D246" s="12" t="s">
        <v>2105</v>
      </c>
      <c r="E246" s="11" t="str">
        <f>CONCATENATE(D246,", ",C246,", ",B246)</f>
        <v>Hričov.Podhradie 23, Dolný Hričov, 013 41</v>
      </c>
      <c r="F246" s="10" t="str">
        <f t="shared" si="6"/>
        <v>Dolný Hričov 41</v>
      </c>
      <c r="G246" s="14" t="str">
        <f t="shared" si="7"/>
        <v>Dolný Hričov 41</v>
      </c>
    </row>
    <row r="247" spans="1:7" x14ac:dyDescent="0.2">
      <c r="A247" s="12" t="s">
        <v>1504</v>
      </c>
      <c r="B247" s="12" t="s">
        <v>1499</v>
      </c>
      <c r="C247" s="12" t="s">
        <v>1521</v>
      </c>
      <c r="D247" s="12" t="s">
        <v>2104</v>
      </c>
      <c r="E247" s="11" t="str">
        <f>CONCATENATE(D247,", ",C247,", ",B247)</f>
        <v>J.Fándlyho 3, Žilina 1, 010 01</v>
      </c>
      <c r="F247" s="10" t="str">
        <f t="shared" si="6"/>
        <v>Žilina 1 01</v>
      </c>
      <c r="G247" s="14" t="str">
        <f t="shared" si="7"/>
        <v>Žilina 01</v>
      </c>
    </row>
    <row r="248" spans="1:7" x14ac:dyDescent="0.2">
      <c r="A248" s="12" t="s">
        <v>2103</v>
      </c>
      <c r="B248" s="12" t="s">
        <v>1503</v>
      </c>
      <c r="C248" s="12" t="s">
        <v>1505</v>
      </c>
      <c r="D248" s="12" t="s">
        <v>2102</v>
      </c>
      <c r="E248" s="11" t="str">
        <f>CONCATENATE(D248,", ",C248,", ",B248)</f>
        <v>Oslobodenia 180, Belá pri Varíne, 013 05</v>
      </c>
      <c r="F248" s="10" t="str">
        <f t="shared" si="6"/>
        <v>Belá pri Varíne 05</v>
      </c>
      <c r="G248" s="14" t="str">
        <f t="shared" si="7"/>
        <v>Belá pri Varíne 05</v>
      </c>
    </row>
    <row r="249" spans="1:7" x14ac:dyDescent="0.2">
      <c r="A249" s="12" t="s">
        <v>1780</v>
      </c>
      <c r="B249" s="12" t="s">
        <v>2101</v>
      </c>
      <c r="C249" s="12" t="s">
        <v>2063</v>
      </c>
      <c r="D249" s="12" t="s">
        <v>2100</v>
      </c>
      <c r="E249" s="11" t="str">
        <f>CONCATENATE(D249,", ",C249,", ",B249)</f>
        <v>Horná Sihoť 385, Predmier, 013 51</v>
      </c>
      <c r="F249" s="10" t="str">
        <f t="shared" si="6"/>
        <v>Predmier 51</v>
      </c>
      <c r="G249" s="14" t="str">
        <f t="shared" si="7"/>
        <v>Predmier 51</v>
      </c>
    </row>
    <row r="250" spans="1:7" x14ac:dyDescent="0.2">
      <c r="A250" s="12" t="s">
        <v>1553</v>
      </c>
      <c r="B250" s="12" t="s">
        <v>1705</v>
      </c>
      <c r="C250" s="12" t="s">
        <v>1704</v>
      </c>
      <c r="D250" s="12" t="s">
        <v>2099</v>
      </c>
      <c r="E250" s="11" t="str">
        <f>CONCATENATE(D250,", ",C250,", ",B250)</f>
        <v>č.d. 20, Stráža, 013 04</v>
      </c>
      <c r="F250" s="10" t="str">
        <f t="shared" si="6"/>
        <v>Stráža 04</v>
      </c>
      <c r="G250" s="14" t="str">
        <f t="shared" si="7"/>
        <v>Stráža 04</v>
      </c>
    </row>
    <row r="251" spans="1:7" x14ac:dyDescent="0.2">
      <c r="A251" s="12" t="s">
        <v>2098</v>
      </c>
      <c r="B251" s="12" t="s">
        <v>1564</v>
      </c>
      <c r="C251" s="12" t="s">
        <v>1192</v>
      </c>
      <c r="D251" s="12" t="s">
        <v>2097</v>
      </c>
      <c r="E251" s="11" t="str">
        <f>CONCATENATE(D251,", ",C251,", ",B251)</f>
        <v>ČSA 1301/12, Kysucké Nové Mesto, 024 04</v>
      </c>
      <c r="F251" s="10" t="str">
        <f t="shared" si="6"/>
        <v>Kysucké Nové Mesto 04</v>
      </c>
      <c r="G251" s="14" t="str">
        <f t="shared" si="7"/>
        <v>Kysucké Nové Mesto 04</v>
      </c>
    </row>
    <row r="252" spans="1:7" x14ac:dyDescent="0.2">
      <c r="A252" s="12" t="s">
        <v>2070</v>
      </c>
      <c r="B252" s="12" t="s">
        <v>1763</v>
      </c>
      <c r="C252" s="12" t="s">
        <v>1762</v>
      </c>
      <c r="D252" s="12" t="s">
        <v>2096</v>
      </c>
      <c r="E252" s="11" t="str">
        <f>CONCATENATE(D252,", ",C252,", ",B252)</f>
        <v>Č.d. 54, Stráňavy, 013 25</v>
      </c>
      <c r="F252" s="10" t="str">
        <f t="shared" si="6"/>
        <v>Stráňavy 25</v>
      </c>
      <c r="G252" s="14" t="str">
        <f t="shared" si="7"/>
        <v>Stráňavy 25</v>
      </c>
    </row>
    <row r="253" spans="1:7" x14ac:dyDescent="0.2">
      <c r="A253" s="12" t="s">
        <v>1780</v>
      </c>
      <c r="B253" s="12" t="s">
        <v>1624</v>
      </c>
      <c r="C253" s="12" t="s">
        <v>1623</v>
      </c>
      <c r="D253" s="12" t="s">
        <v>2095</v>
      </c>
      <c r="E253" s="11" t="str">
        <f>CONCATENATE(D253,", ",C253,", ",B253)</f>
        <v>Č.d. 363, Gbeľany, 013 02</v>
      </c>
      <c r="F253" s="10" t="str">
        <f t="shared" si="6"/>
        <v>Gbeľany 02</v>
      </c>
      <c r="G253" s="14" t="str">
        <f t="shared" si="7"/>
        <v>Gbeľany 02</v>
      </c>
    </row>
    <row r="254" spans="1:7" x14ac:dyDescent="0.2">
      <c r="A254" s="12" t="s">
        <v>1582</v>
      </c>
      <c r="B254" s="12" t="s">
        <v>1705</v>
      </c>
      <c r="C254" s="12" t="s">
        <v>1704</v>
      </c>
      <c r="D254" s="12" t="s">
        <v>2094</v>
      </c>
      <c r="E254" s="11" t="str">
        <f>CONCATENATE(D254,", ",C254,", ",B254)</f>
        <v>č.d.45, Stráža, 013 04</v>
      </c>
      <c r="F254" s="10" t="str">
        <f t="shared" si="6"/>
        <v>Stráža 04</v>
      </c>
      <c r="G254" s="14" t="str">
        <f t="shared" si="7"/>
        <v>Stráža 04</v>
      </c>
    </row>
    <row r="255" spans="1:7" x14ac:dyDescent="0.2">
      <c r="A255" s="12" t="s">
        <v>1647</v>
      </c>
      <c r="B255" s="12" t="s">
        <v>1531</v>
      </c>
      <c r="C255" s="12" t="s">
        <v>753</v>
      </c>
      <c r="D255" s="12" t="s">
        <v>2093</v>
      </c>
      <c r="E255" s="11" t="str">
        <f>CONCATENATE(D255,", ",C255,", ",B255)</f>
        <v>Kubínska 8, Žilina, 010 08</v>
      </c>
      <c r="F255" s="10" t="str">
        <f t="shared" si="6"/>
        <v>Žilina 08</v>
      </c>
      <c r="G255" s="14" t="str">
        <f t="shared" si="7"/>
        <v>Žilina 08</v>
      </c>
    </row>
    <row r="256" spans="1:7" x14ac:dyDescent="0.2">
      <c r="A256" s="12" t="s">
        <v>1569</v>
      </c>
      <c r="B256" s="12" t="s">
        <v>2092</v>
      </c>
      <c r="C256" s="12" t="s">
        <v>2091</v>
      </c>
      <c r="D256" s="12" t="s">
        <v>2090</v>
      </c>
      <c r="E256" s="11" t="str">
        <f>CONCATENATE(D256,", ",C256,", ",B256)</f>
        <v>Setechov 363, Petrovice pri Bytči, 013 53</v>
      </c>
      <c r="F256" s="10" t="str">
        <f t="shared" si="6"/>
        <v>Petrovice pri Bytči 53</v>
      </c>
      <c r="G256" s="14" t="str">
        <f t="shared" si="7"/>
        <v>Petrovice pri Bytči 53</v>
      </c>
    </row>
    <row r="257" spans="1:7" x14ac:dyDescent="0.2">
      <c r="A257" s="12" t="s">
        <v>2089</v>
      </c>
      <c r="B257" s="12" t="s">
        <v>1503</v>
      </c>
      <c r="C257" s="12" t="s">
        <v>1505</v>
      </c>
      <c r="D257" s="12" t="s">
        <v>2088</v>
      </c>
      <c r="E257" s="11" t="str">
        <f>CONCATENATE(D257,", ",C257,", ",B257)</f>
        <v>SNP 462, Belá pri Varíne, 013 05</v>
      </c>
      <c r="F257" s="10" t="str">
        <f t="shared" si="6"/>
        <v>Belá pri Varíne 05</v>
      </c>
      <c r="G257" s="14" t="str">
        <f t="shared" si="7"/>
        <v>Belá pri Varíne 05</v>
      </c>
    </row>
    <row r="258" spans="1:7" x14ac:dyDescent="0.2">
      <c r="A258" s="12" t="s">
        <v>1504</v>
      </c>
      <c r="B258" s="12" t="s">
        <v>1509</v>
      </c>
      <c r="C258" s="12" t="s">
        <v>2087</v>
      </c>
      <c r="D258" s="12" t="s">
        <v>2086</v>
      </c>
      <c r="E258" s="11" t="str">
        <f>CONCATENATE(D258,", ",C258,", ",B258)</f>
        <v>Č.d. 112, Svederník, 013 32</v>
      </c>
      <c r="F258" s="10" t="str">
        <f t="shared" si="6"/>
        <v>Svederník 32</v>
      </c>
      <c r="G258" s="14" t="str">
        <f t="shared" si="7"/>
        <v>Svederník 32</v>
      </c>
    </row>
    <row r="259" spans="1:7" x14ac:dyDescent="0.2">
      <c r="A259" s="12" t="s">
        <v>2085</v>
      </c>
      <c r="B259" s="12" t="s">
        <v>1667</v>
      </c>
      <c r="C259" s="12" t="s">
        <v>1666</v>
      </c>
      <c r="D259" s="12" t="s">
        <v>2084</v>
      </c>
      <c r="E259" s="11" t="str">
        <f>CONCATENATE(D259,", ",C259,", ",B259)</f>
        <v>Č.d. 469, Višňové, 013 23</v>
      </c>
      <c r="F259" s="10" t="str">
        <f t="shared" ref="F259:F322" si="8">CONCATENATE(C259," ",RIGHT(B259,2))</f>
        <v>Višňové 23</v>
      </c>
      <c r="G259" s="14" t="str">
        <f t="shared" ref="G259:G322" si="9">IF(ISERR(_xlfn.NUMBERVALUE(RIGHT(C259,1))),CONCATENATE(C259," ",RIGHT(B259,2)),CONCATENATE(LEFT(C259,FIND(" ",C259,LEN(C259)-2)-1)," ",RIGHT(B259,2)))</f>
        <v>Višňové 23</v>
      </c>
    </row>
    <row r="260" spans="1:7" x14ac:dyDescent="0.2">
      <c r="A260" s="12" t="s">
        <v>1522</v>
      </c>
      <c r="B260" s="12" t="s">
        <v>1503</v>
      </c>
      <c r="C260" s="12" t="s">
        <v>2083</v>
      </c>
      <c r="D260" s="12" t="s">
        <v>2082</v>
      </c>
      <c r="E260" s="11" t="str">
        <f>CONCATENATE(D260,", ",C260,", ",B260)</f>
        <v>Č.d. 93, Lutiše, 013 05</v>
      </c>
      <c r="F260" s="10" t="str">
        <f t="shared" si="8"/>
        <v>Lutiše 05</v>
      </c>
      <c r="G260" s="14" t="str">
        <f t="shared" si="9"/>
        <v>Lutiše 05</v>
      </c>
    </row>
    <row r="261" spans="1:7" x14ac:dyDescent="0.2">
      <c r="A261" s="12" t="s">
        <v>1553</v>
      </c>
      <c r="B261" s="12" t="s">
        <v>1499</v>
      </c>
      <c r="C261" s="12" t="s">
        <v>753</v>
      </c>
      <c r="D261" s="12" t="s">
        <v>2081</v>
      </c>
      <c r="E261" s="11" t="str">
        <f>CONCATENATE(D261,", ",C261,", ",B261)</f>
        <v>Gabajova 18, Žilina, 010 01</v>
      </c>
      <c r="F261" s="10" t="str">
        <f t="shared" si="8"/>
        <v>Žilina 01</v>
      </c>
      <c r="G261" s="14" t="str">
        <f t="shared" si="9"/>
        <v>Žilina 01</v>
      </c>
    </row>
    <row r="262" spans="1:7" x14ac:dyDescent="0.2">
      <c r="A262" s="12" t="s">
        <v>1569</v>
      </c>
      <c r="B262" s="12" t="s">
        <v>1639</v>
      </c>
      <c r="C262" s="12" t="s">
        <v>1709</v>
      </c>
      <c r="D262" s="12" t="s">
        <v>2080</v>
      </c>
      <c r="E262" s="11" t="str">
        <f>CONCATENATE(D262,", ",C262,", ",B262)</f>
        <v>Lúčanska 192/14, Lietavská Lúčka, 013 11</v>
      </c>
      <c r="F262" s="10" t="str">
        <f t="shared" si="8"/>
        <v>Lietavská Lúčka 11</v>
      </c>
      <c r="G262" s="14" t="str">
        <f t="shared" si="9"/>
        <v>Lietavská Lúčka 11</v>
      </c>
    </row>
    <row r="263" spans="1:7" x14ac:dyDescent="0.2">
      <c r="A263" s="12" t="s">
        <v>1578</v>
      </c>
      <c r="B263" s="12" t="s">
        <v>1744</v>
      </c>
      <c r="C263" s="12" t="s">
        <v>1743</v>
      </c>
      <c r="D263" s="12" t="s">
        <v>2079</v>
      </c>
      <c r="E263" s="11" t="str">
        <f>CONCATENATE(D263,", ",C263,", ",B263)</f>
        <v>Rimanovice 166, Veľké Rovné, 013 62</v>
      </c>
      <c r="F263" s="10" t="str">
        <f t="shared" si="8"/>
        <v>Veľké Rovné 62</v>
      </c>
      <c r="G263" s="14" t="str">
        <f t="shared" si="9"/>
        <v>Veľké Rovné 62</v>
      </c>
    </row>
    <row r="264" spans="1:7" x14ac:dyDescent="0.2">
      <c r="A264" s="12" t="s">
        <v>1625</v>
      </c>
      <c r="B264" s="12" t="s">
        <v>1509</v>
      </c>
      <c r="C264" s="12" t="s">
        <v>1508</v>
      </c>
      <c r="D264" s="12" t="s">
        <v>2078</v>
      </c>
      <c r="E264" s="11" t="str">
        <f>CONCATENATE(D264,", ",C264,", ",B264)</f>
        <v>Č.d. 621, Dlhé Pole, 013 32</v>
      </c>
      <c r="F264" s="10" t="str">
        <f t="shared" si="8"/>
        <v>Dlhé Pole 32</v>
      </c>
      <c r="G264" s="14" t="str">
        <f t="shared" si="9"/>
        <v>Dlhé Pole 32</v>
      </c>
    </row>
    <row r="265" spans="1:7" x14ac:dyDescent="0.2">
      <c r="A265" s="12" t="s">
        <v>1843</v>
      </c>
      <c r="B265" s="12" t="s">
        <v>1499</v>
      </c>
      <c r="C265" s="12" t="s">
        <v>2077</v>
      </c>
      <c r="D265" s="12" t="s">
        <v>2076</v>
      </c>
      <c r="E265" s="11" t="str">
        <f>CONCATENATE(D265,", ",C265,", ",B265)</f>
        <v>Lipňová 116/7, Mojšová Lúčka, 010 01</v>
      </c>
      <c r="F265" s="10" t="str">
        <f t="shared" si="8"/>
        <v>Mojšová Lúčka 01</v>
      </c>
      <c r="G265" s="14" t="str">
        <f t="shared" si="9"/>
        <v>Mojšová Lúčka 01</v>
      </c>
    </row>
    <row r="266" spans="1:7" x14ac:dyDescent="0.2">
      <c r="A266" s="12" t="s">
        <v>1883</v>
      </c>
      <c r="B266" s="12" t="s">
        <v>1527</v>
      </c>
      <c r="C266" s="12" t="s">
        <v>753</v>
      </c>
      <c r="D266" s="12" t="s">
        <v>2075</v>
      </c>
      <c r="E266" s="11" t="str">
        <f>CONCATENATE(D266,", ",C266,", ",B266)</f>
        <v>Roľnícka 7, Žilina, 010 04</v>
      </c>
      <c r="F266" s="10" t="str">
        <f t="shared" si="8"/>
        <v>Žilina 04</v>
      </c>
      <c r="G266" s="14" t="str">
        <f t="shared" si="9"/>
        <v>Žilina 04</v>
      </c>
    </row>
    <row r="267" spans="1:7" x14ac:dyDescent="0.2">
      <c r="A267" s="12" t="s">
        <v>1968</v>
      </c>
      <c r="B267" s="12" t="s">
        <v>1562</v>
      </c>
      <c r="C267" s="12" t="s">
        <v>1561</v>
      </c>
      <c r="D267" s="12" t="s">
        <v>2074</v>
      </c>
      <c r="E267" s="11" t="str">
        <f>CONCATENATE(D267,", ",C267,", ",B267)</f>
        <v>Č.d. 663, Kotešová, 013 61</v>
      </c>
      <c r="F267" s="10" t="str">
        <f t="shared" si="8"/>
        <v>Kotešová 61</v>
      </c>
      <c r="G267" s="14" t="str">
        <f t="shared" si="9"/>
        <v>Kotešová 61</v>
      </c>
    </row>
    <row r="268" spans="1:7" x14ac:dyDescent="0.2">
      <c r="A268" s="12" t="s">
        <v>1528</v>
      </c>
      <c r="B268" s="12" t="s">
        <v>1499</v>
      </c>
      <c r="C268" s="12" t="s">
        <v>1521</v>
      </c>
      <c r="D268" s="12" t="s">
        <v>2073</v>
      </c>
      <c r="E268" s="11" t="str">
        <f>CONCATENATE(D268,", ",C268,", ",B268)</f>
        <v>Mojmírová 34, Žilina 1, 010 01</v>
      </c>
      <c r="F268" s="10" t="str">
        <f t="shared" si="8"/>
        <v>Žilina 1 01</v>
      </c>
      <c r="G268" s="14" t="str">
        <f t="shared" si="9"/>
        <v>Žilina 01</v>
      </c>
    </row>
    <row r="269" spans="1:7" x14ac:dyDescent="0.2">
      <c r="A269" s="12" t="s">
        <v>1522</v>
      </c>
      <c r="B269" s="12" t="s">
        <v>1646</v>
      </c>
      <c r="C269" s="12" t="s">
        <v>1645</v>
      </c>
      <c r="D269" s="12" t="s">
        <v>2072</v>
      </c>
      <c r="E269" s="11" t="str">
        <f>CONCATENATE(D269,", ",C269,", ",B269)</f>
        <v>Jána Kalinku 1228/10, Teplička nad Váhom, 013 01</v>
      </c>
      <c r="F269" s="10" t="str">
        <f t="shared" si="8"/>
        <v>Teplička nad Váhom 01</v>
      </c>
      <c r="G269" s="14" t="str">
        <f t="shared" si="9"/>
        <v>Teplička nad Váhom 01</v>
      </c>
    </row>
    <row r="270" spans="1:7" x14ac:dyDescent="0.2">
      <c r="A270" s="12" t="s">
        <v>1565</v>
      </c>
      <c r="B270" s="12" t="s">
        <v>1581</v>
      </c>
      <c r="C270" s="12" t="s">
        <v>1580</v>
      </c>
      <c r="D270" s="12" t="s">
        <v>2071</v>
      </c>
      <c r="E270" s="11" t="str">
        <f>CONCATENATE(D270,", ",C270,", ",B270)</f>
        <v>Krasňany, SNP 13, Varín, 013 03</v>
      </c>
      <c r="F270" s="10" t="str">
        <f t="shared" si="8"/>
        <v>Varín 03</v>
      </c>
      <c r="G270" s="14" t="str">
        <f t="shared" si="9"/>
        <v>Varín 03</v>
      </c>
    </row>
    <row r="271" spans="1:7" x14ac:dyDescent="0.2">
      <c r="A271" s="12" t="s">
        <v>2070</v>
      </c>
      <c r="B271" s="12" t="s">
        <v>1524</v>
      </c>
      <c r="C271" s="12" t="s">
        <v>753</v>
      </c>
      <c r="D271" s="12" t="s">
        <v>2069</v>
      </c>
      <c r="E271" s="11" t="str">
        <f>CONCATENATE(D271,", ",C271,", ",B271)</f>
        <v>Baničova 11, Žilina, 010 15</v>
      </c>
      <c r="F271" s="10" t="str">
        <f t="shared" si="8"/>
        <v>Žilina 15</v>
      </c>
      <c r="G271" s="14" t="str">
        <f t="shared" si="9"/>
        <v>Žilina 15</v>
      </c>
    </row>
    <row r="272" spans="1:7" x14ac:dyDescent="0.2">
      <c r="A272" s="12" t="s">
        <v>1647</v>
      </c>
      <c r="B272" s="12" t="s">
        <v>1760</v>
      </c>
      <c r="C272" s="12" t="s">
        <v>742</v>
      </c>
      <c r="D272" s="12" t="s">
        <v>2068</v>
      </c>
      <c r="E272" s="11" t="str">
        <f>CONCATENATE(D272,", ",C272,", ",B272)</f>
        <v>Mieru 980, Bytča, 014 01</v>
      </c>
      <c r="F272" s="10" t="str">
        <f t="shared" si="8"/>
        <v>Bytča 01</v>
      </c>
      <c r="G272" s="14" t="str">
        <f t="shared" si="9"/>
        <v>Bytča 01</v>
      </c>
    </row>
    <row r="273" spans="1:7" x14ac:dyDescent="0.2">
      <c r="A273" s="12" t="s">
        <v>1555</v>
      </c>
      <c r="B273" s="12" t="s">
        <v>1604</v>
      </c>
      <c r="C273" s="12" t="s">
        <v>753</v>
      </c>
      <c r="D273" s="12" t="s">
        <v>2067</v>
      </c>
      <c r="E273" s="11" t="str">
        <f>CONCATENATE(D273,", ",C273,", ",B273)</f>
        <v>Železničná 48/101, Žilina, 010 03</v>
      </c>
      <c r="F273" s="10" t="str">
        <f t="shared" si="8"/>
        <v>Žilina 03</v>
      </c>
      <c r="G273" s="14" t="str">
        <f t="shared" si="9"/>
        <v>Žilina 03</v>
      </c>
    </row>
    <row r="274" spans="1:7" x14ac:dyDescent="0.2">
      <c r="A274" s="12" t="s">
        <v>1883</v>
      </c>
      <c r="B274" s="12" t="s">
        <v>1524</v>
      </c>
      <c r="C274" s="12" t="s">
        <v>753</v>
      </c>
      <c r="D274" s="12" t="s">
        <v>2066</v>
      </c>
      <c r="E274" s="11" t="str">
        <f>CONCATENATE(D274,", ",C274,", ",B274)</f>
        <v>Petzvalová 41, Žilina, 010 15</v>
      </c>
      <c r="F274" s="10" t="str">
        <f t="shared" si="8"/>
        <v>Žilina 15</v>
      </c>
      <c r="G274" s="14" t="str">
        <f t="shared" si="9"/>
        <v>Žilina 15</v>
      </c>
    </row>
    <row r="275" spans="1:7" x14ac:dyDescent="0.2">
      <c r="A275" s="12" t="s">
        <v>2065</v>
      </c>
      <c r="B275" s="12" t="s">
        <v>2064</v>
      </c>
      <c r="C275" s="12" t="s">
        <v>2063</v>
      </c>
      <c r="D275" s="12" t="s">
        <v>2062</v>
      </c>
      <c r="E275" s="11" t="str">
        <f>CONCATENATE(D275,", ",C275,", ",B275)</f>
        <v>Rašov 174, Predmier, 014 51</v>
      </c>
      <c r="F275" s="10" t="str">
        <f t="shared" si="8"/>
        <v>Predmier 51</v>
      </c>
      <c r="G275" s="14" t="str">
        <f t="shared" si="9"/>
        <v>Predmier 51</v>
      </c>
    </row>
    <row r="276" spans="1:7" x14ac:dyDescent="0.2">
      <c r="A276" s="12" t="s">
        <v>1500</v>
      </c>
      <c r="B276" s="12" t="s">
        <v>1503</v>
      </c>
      <c r="C276" s="12" t="s">
        <v>1502</v>
      </c>
      <c r="D276" s="12" t="s">
        <v>2061</v>
      </c>
      <c r="E276" s="11" t="str">
        <f>CONCATENATE(D276,", ",C276,", ",B276)</f>
        <v>Kubíková 78, Belá, 013 05</v>
      </c>
      <c r="F276" s="10" t="str">
        <f t="shared" si="8"/>
        <v>Belá 05</v>
      </c>
      <c r="G276" s="14" t="str">
        <f t="shared" si="9"/>
        <v>Belá 05</v>
      </c>
    </row>
    <row r="277" spans="1:7" x14ac:dyDescent="0.2">
      <c r="A277" s="12" t="s">
        <v>1504</v>
      </c>
      <c r="B277" s="12" t="s">
        <v>1519</v>
      </c>
      <c r="C277" s="12" t="s">
        <v>753</v>
      </c>
      <c r="D277" s="12" t="s">
        <v>2060</v>
      </c>
      <c r="E277" s="11" t="str">
        <f>CONCATENATE(D277,", ",C277,", ",B277)</f>
        <v>Borová 34, Žilina, 010 07</v>
      </c>
      <c r="F277" s="10" t="str">
        <f t="shared" si="8"/>
        <v>Žilina 07</v>
      </c>
      <c r="G277" s="14" t="str">
        <f t="shared" si="9"/>
        <v>Žilina 07</v>
      </c>
    </row>
    <row r="278" spans="1:7" x14ac:dyDescent="0.2">
      <c r="A278" s="12" t="s">
        <v>1522</v>
      </c>
      <c r="B278" s="12" t="s">
        <v>1608</v>
      </c>
      <c r="C278" s="12" t="s">
        <v>1607</v>
      </c>
      <c r="D278" s="12" t="s">
        <v>2059</v>
      </c>
      <c r="E278" s="11" t="str">
        <f>CONCATENATE(D278,", ",C278,", ",B278)</f>
        <v>P.V. Rovnianka 43, Dolný Hričov, 013 41</v>
      </c>
      <c r="F278" s="10" t="str">
        <f t="shared" si="8"/>
        <v>Dolný Hričov 41</v>
      </c>
      <c r="G278" s="14" t="str">
        <f t="shared" si="9"/>
        <v>Dolný Hričov 41</v>
      </c>
    </row>
    <row r="279" spans="1:7" x14ac:dyDescent="0.2">
      <c r="A279" s="12" t="s">
        <v>1911</v>
      </c>
      <c r="B279" s="12" t="s">
        <v>1524</v>
      </c>
      <c r="C279" s="12" t="s">
        <v>753</v>
      </c>
      <c r="D279" s="12" t="s">
        <v>2058</v>
      </c>
      <c r="E279" s="11" t="str">
        <f>CONCATENATE(D279,", ",C279,", ",B279)</f>
        <v>Petzvalova 3380/73, Žilina, 010 15</v>
      </c>
      <c r="F279" s="10" t="str">
        <f t="shared" si="8"/>
        <v>Žilina 15</v>
      </c>
      <c r="G279" s="14" t="str">
        <f t="shared" si="9"/>
        <v>Žilina 15</v>
      </c>
    </row>
    <row r="280" spans="1:7" x14ac:dyDescent="0.2">
      <c r="A280" s="12" t="s">
        <v>1848</v>
      </c>
      <c r="B280" s="12" t="s">
        <v>1778</v>
      </c>
      <c r="C280" s="12" t="s">
        <v>1777</v>
      </c>
      <c r="D280" s="12" t="s">
        <v>2057</v>
      </c>
      <c r="E280" s="11" t="str">
        <f>CONCATENATE(D280,", ",C280,", ",B280)</f>
        <v>Č.d. 592, Divina, 013 31</v>
      </c>
      <c r="F280" s="10" t="str">
        <f t="shared" si="8"/>
        <v>Divina 31</v>
      </c>
      <c r="G280" s="14" t="str">
        <f t="shared" si="9"/>
        <v>Divina 31</v>
      </c>
    </row>
    <row r="281" spans="1:7" x14ac:dyDescent="0.2">
      <c r="A281" s="12" t="s">
        <v>1522</v>
      </c>
      <c r="B281" s="12" t="s">
        <v>1760</v>
      </c>
      <c r="C281" s="12" t="s">
        <v>1759</v>
      </c>
      <c r="D281" s="12" t="s">
        <v>2055</v>
      </c>
      <c r="E281" s="11" t="str">
        <f>CONCATENATE(D281,", ",C281,", ",B281)</f>
        <v>Pšurnovice 98, Bytča 1, 014 01</v>
      </c>
      <c r="F281" s="10" t="str">
        <f t="shared" si="8"/>
        <v>Bytča 1 01</v>
      </c>
      <c r="G281" s="14" t="str">
        <f t="shared" si="9"/>
        <v>Bytča 01</v>
      </c>
    </row>
    <row r="282" spans="1:7" x14ac:dyDescent="0.2">
      <c r="A282" s="12" t="s">
        <v>2056</v>
      </c>
      <c r="B282" s="12" t="s">
        <v>1760</v>
      </c>
      <c r="C282" s="12" t="s">
        <v>1759</v>
      </c>
      <c r="D282" s="12" t="s">
        <v>2055</v>
      </c>
      <c r="E282" s="11" t="str">
        <f>CONCATENATE(D282,", ",C282,", ",B282)</f>
        <v>Pšurnovice 98, Bytča 1, 014 01</v>
      </c>
      <c r="F282" s="10" t="str">
        <f t="shared" si="8"/>
        <v>Bytča 1 01</v>
      </c>
      <c r="G282" s="14" t="str">
        <f t="shared" si="9"/>
        <v>Bytča 01</v>
      </c>
    </row>
    <row r="283" spans="1:7" x14ac:dyDescent="0.2">
      <c r="A283" s="12" t="s">
        <v>1693</v>
      </c>
      <c r="B283" s="12" t="s">
        <v>1524</v>
      </c>
      <c r="C283" s="12" t="s">
        <v>753</v>
      </c>
      <c r="D283" s="12" t="s">
        <v>2054</v>
      </c>
      <c r="E283" s="11" t="str">
        <f>CONCATENATE(D283,", ",C283,", ",B283)</f>
        <v>Jedlíkova 3428/4, Žilina, 010 15</v>
      </c>
      <c r="F283" s="10" t="str">
        <f t="shared" si="8"/>
        <v>Žilina 15</v>
      </c>
      <c r="G283" s="14" t="str">
        <f t="shared" si="9"/>
        <v>Žilina 15</v>
      </c>
    </row>
    <row r="284" spans="1:7" x14ac:dyDescent="0.2">
      <c r="A284" s="12" t="s">
        <v>1886</v>
      </c>
      <c r="B284" s="12" t="s">
        <v>1646</v>
      </c>
      <c r="C284" s="12" t="s">
        <v>1645</v>
      </c>
      <c r="D284" s="12" t="s">
        <v>2053</v>
      </c>
      <c r="E284" s="11" t="str">
        <f>CONCATENATE(D284,", ",C284,", ",B284)</f>
        <v>Školská 655/10, Teplička nad Váhom, 013 01</v>
      </c>
      <c r="F284" s="10" t="str">
        <f t="shared" si="8"/>
        <v>Teplička nad Váhom 01</v>
      </c>
      <c r="G284" s="14" t="str">
        <f t="shared" si="9"/>
        <v>Teplička nad Váhom 01</v>
      </c>
    </row>
    <row r="285" spans="1:7" x14ac:dyDescent="0.2">
      <c r="A285" s="12" t="s">
        <v>1510</v>
      </c>
      <c r="B285" s="12" t="s">
        <v>1696</v>
      </c>
      <c r="C285" s="12" t="s">
        <v>1695</v>
      </c>
      <c r="D285" s="12" t="s">
        <v>2052</v>
      </c>
      <c r="E285" s="11" t="str">
        <f>CONCATENATE(D285,", ",C285,", ",B285)</f>
        <v>Lúčky 28/274, Rajecké Teplice, 013 13</v>
      </c>
      <c r="F285" s="10" t="str">
        <f t="shared" si="8"/>
        <v>Rajecké Teplice 13</v>
      </c>
      <c r="G285" s="14" t="str">
        <f t="shared" si="9"/>
        <v>Rajecké Teplice 13</v>
      </c>
    </row>
    <row r="286" spans="1:7" x14ac:dyDescent="0.2">
      <c r="A286" s="12" t="s">
        <v>1532</v>
      </c>
      <c r="B286" s="12" t="s">
        <v>1524</v>
      </c>
      <c r="C286" s="12" t="s">
        <v>753</v>
      </c>
      <c r="D286" s="12" t="s">
        <v>2051</v>
      </c>
      <c r="E286" s="11" t="str">
        <f>CONCATENATE(D286,", ",C286,", ",B286)</f>
        <v>Baničova 27, Žilina, 010 15</v>
      </c>
      <c r="F286" s="10" t="str">
        <f t="shared" si="8"/>
        <v>Žilina 15</v>
      </c>
      <c r="G286" s="14" t="str">
        <f t="shared" si="9"/>
        <v>Žilina 15</v>
      </c>
    </row>
    <row r="287" spans="1:7" x14ac:dyDescent="0.2">
      <c r="A287" s="12" t="s">
        <v>1664</v>
      </c>
      <c r="B287" s="12" t="s">
        <v>1524</v>
      </c>
      <c r="C287" s="12" t="s">
        <v>753</v>
      </c>
      <c r="D287" s="12" t="s">
        <v>2051</v>
      </c>
      <c r="E287" s="11" t="str">
        <f>CONCATENATE(D287,", ",C287,", ",B287)</f>
        <v>Baničova 27, Žilina, 010 15</v>
      </c>
      <c r="F287" s="10" t="str">
        <f t="shared" si="8"/>
        <v>Žilina 15</v>
      </c>
      <c r="G287" s="14" t="str">
        <f t="shared" si="9"/>
        <v>Žilina 15</v>
      </c>
    </row>
    <row r="288" spans="1:7" x14ac:dyDescent="0.2">
      <c r="A288" s="12" t="s">
        <v>1555</v>
      </c>
      <c r="B288" s="12" t="s">
        <v>1856</v>
      </c>
      <c r="C288" s="12" t="s">
        <v>1855</v>
      </c>
      <c r="D288" s="12" t="s">
        <v>2050</v>
      </c>
      <c r="E288" s="11" t="str">
        <f>CONCATENATE(D288,", ",C288,", ",B288)</f>
        <v>Č.d. 513, Kolárovice, 013 54</v>
      </c>
      <c r="F288" s="10" t="str">
        <f t="shared" si="8"/>
        <v>Kolárovice 54</v>
      </c>
      <c r="G288" s="14" t="str">
        <f t="shared" si="9"/>
        <v>Kolárovice 54</v>
      </c>
    </row>
    <row r="289" spans="1:7" x14ac:dyDescent="0.2">
      <c r="A289" s="12" t="s">
        <v>1504</v>
      </c>
      <c r="B289" s="12" t="s">
        <v>1705</v>
      </c>
      <c r="C289" s="12" t="s">
        <v>2047</v>
      </c>
      <c r="D289" s="12" t="s">
        <v>2049</v>
      </c>
      <c r="E289" s="11" t="str">
        <f>CONCATENATE(D289,", ",C289,", ",B289)</f>
        <v>Stráža 88, Dolná Tižina, 013 04</v>
      </c>
      <c r="F289" s="10" t="str">
        <f t="shared" si="8"/>
        <v>Dolná Tižina 04</v>
      </c>
      <c r="G289" s="14" t="str">
        <f t="shared" si="9"/>
        <v>Dolná Tižina 04</v>
      </c>
    </row>
    <row r="290" spans="1:7" x14ac:dyDescent="0.2">
      <c r="A290" s="12" t="s">
        <v>1500</v>
      </c>
      <c r="B290" s="12" t="s">
        <v>1823</v>
      </c>
      <c r="C290" s="12" t="s">
        <v>753</v>
      </c>
      <c r="D290" s="12" t="s">
        <v>2048</v>
      </c>
      <c r="E290" s="11" t="str">
        <f>CONCATENATE(D290,", ",C290,", ",B290)</f>
        <v>Vranie 187, Žilina, 010 14</v>
      </c>
      <c r="F290" s="10" t="str">
        <f t="shared" si="8"/>
        <v>Žilina 14</v>
      </c>
      <c r="G290" s="14" t="str">
        <f t="shared" si="9"/>
        <v>Žilina 14</v>
      </c>
    </row>
    <row r="291" spans="1:7" x14ac:dyDescent="0.2">
      <c r="A291" s="12" t="s">
        <v>1553</v>
      </c>
      <c r="B291" s="12" t="s">
        <v>1705</v>
      </c>
      <c r="C291" s="12" t="s">
        <v>2047</v>
      </c>
      <c r="D291" s="12" t="s">
        <v>2046</v>
      </c>
      <c r="E291" s="11" t="str">
        <f>CONCATENATE(D291,", ",C291,", ",B291)</f>
        <v>Č.d. 311, Dolná Tižina, 013 04</v>
      </c>
      <c r="F291" s="10" t="str">
        <f t="shared" si="8"/>
        <v>Dolná Tižina 04</v>
      </c>
      <c r="G291" s="14" t="str">
        <f t="shared" si="9"/>
        <v>Dolná Tižina 04</v>
      </c>
    </row>
    <row r="292" spans="1:7" x14ac:dyDescent="0.2">
      <c r="A292" s="12" t="s">
        <v>1631</v>
      </c>
      <c r="B292" s="12" t="s">
        <v>1778</v>
      </c>
      <c r="C292" s="12" t="s">
        <v>1777</v>
      </c>
      <c r="D292" s="12" t="s">
        <v>2045</v>
      </c>
      <c r="E292" s="11" t="str">
        <f>CONCATENATE(D292,", ",C292,", ",B292)</f>
        <v>Lúky 51, Divina, 013 31</v>
      </c>
      <c r="F292" s="10" t="str">
        <f t="shared" si="8"/>
        <v>Divina 31</v>
      </c>
      <c r="G292" s="14" t="str">
        <f t="shared" si="9"/>
        <v>Divina 31</v>
      </c>
    </row>
    <row r="293" spans="1:7" x14ac:dyDescent="0.2">
      <c r="A293" s="12" t="s">
        <v>1883</v>
      </c>
      <c r="B293" s="12" t="s">
        <v>1763</v>
      </c>
      <c r="C293" s="12" t="s">
        <v>1762</v>
      </c>
      <c r="D293" s="12" t="s">
        <v>2044</v>
      </c>
      <c r="E293" s="11" t="str">
        <f>CONCATENATE(D293,", ",C293,", ",B293)</f>
        <v>Poľovnícka 48, Stráňavy, 013 25</v>
      </c>
      <c r="F293" s="10" t="str">
        <f t="shared" si="8"/>
        <v>Stráňavy 25</v>
      </c>
      <c r="G293" s="14" t="str">
        <f t="shared" si="9"/>
        <v>Stráňavy 25</v>
      </c>
    </row>
    <row r="294" spans="1:7" x14ac:dyDescent="0.2">
      <c r="A294" s="12" t="s">
        <v>1500</v>
      </c>
      <c r="B294" s="12" t="s">
        <v>1763</v>
      </c>
      <c r="C294" s="12" t="s">
        <v>1762</v>
      </c>
      <c r="D294" s="12" t="s">
        <v>2043</v>
      </c>
      <c r="E294" s="11" t="str">
        <f>CONCATENATE(D294,", ",C294,", ",B294)</f>
        <v>Športovcov 252, Stráňavy, 013 25</v>
      </c>
      <c r="F294" s="10" t="str">
        <f t="shared" si="8"/>
        <v>Stráňavy 25</v>
      </c>
      <c r="G294" s="14" t="str">
        <f t="shared" si="9"/>
        <v>Stráňavy 25</v>
      </c>
    </row>
    <row r="295" spans="1:7" x14ac:dyDescent="0.2">
      <c r="A295" s="12" t="s">
        <v>1629</v>
      </c>
      <c r="B295" s="12" t="s">
        <v>1763</v>
      </c>
      <c r="C295" s="12" t="s">
        <v>1762</v>
      </c>
      <c r="D295" s="12" t="s">
        <v>2042</v>
      </c>
      <c r="E295" s="11" t="str">
        <f>CONCATENATE(D295,", ",C295,", ",B295)</f>
        <v>SNP 334, Stráňavy, 013 25</v>
      </c>
      <c r="F295" s="10" t="str">
        <f t="shared" si="8"/>
        <v>Stráňavy 25</v>
      </c>
      <c r="G295" s="14" t="str">
        <f t="shared" si="9"/>
        <v>Stráňavy 25</v>
      </c>
    </row>
    <row r="296" spans="1:7" x14ac:dyDescent="0.2">
      <c r="A296" s="12" t="s">
        <v>2041</v>
      </c>
      <c r="B296" s="12" t="s">
        <v>1667</v>
      </c>
      <c r="C296" s="12" t="s">
        <v>1666</v>
      </c>
      <c r="D296" s="12" t="s">
        <v>2040</v>
      </c>
      <c r="E296" s="11" t="str">
        <f>CONCATENATE(D296,", ",C296,", ",B296)</f>
        <v>Č.d. 705, Višňové, 013 23</v>
      </c>
      <c r="F296" s="10" t="str">
        <f t="shared" si="8"/>
        <v>Višňové 23</v>
      </c>
      <c r="G296" s="14" t="str">
        <f t="shared" si="9"/>
        <v>Višňové 23</v>
      </c>
    </row>
    <row r="297" spans="1:7" x14ac:dyDescent="0.2">
      <c r="A297" s="12" t="s">
        <v>2039</v>
      </c>
      <c r="B297" s="12" t="s">
        <v>1840</v>
      </c>
      <c r="C297" s="12" t="s">
        <v>1839</v>
      </c>
      <c r="D297" s="12" t="s">
        <v>2038</v>
      </c>
      <c r="E297" s="11" t="str">
        <f>CONCATENATE(D297,", ",C297,", ",B297)</f>
        <v>Č.d. 451, Rajecká Lesná, 013 15</v>
      </c>
      <c r="F297" s="10" t="str">
        <f t="shared" si="8"/>
        <v>Rajecká Lesná 15</v>
      </c>
      <c r="G297" s="14" t="str">
        <f t="shared" si="9"/>
        <v>Rajecká Lesná 15</v>
      </c>
    </row>
    <row r="298" spans="1:7" x14ac:dyDescent="0.2">
      <c r="A298" s="12" t="s">
        <v>1500</v>
      </c>
      <c r="B298" s="12" t="s">
        <v>1581</v>
      </c>
      <c r="C298" s="12" t="s">
        <v>1920</v>
      </c>
      <c r="D298" s="12" t="s">
        <v>2037</v>
      </c>
      <c r="E298" s="11" t="str">
        <f>CONCATENATE(D298,", ",C298,", ",B298)</f>
        <v>Č.d. 70, Krasňany, 013 03</v>
      </c>
      <c r="F298" s="10" t="str">
        <f t="shared" si="8"/>
        <v>Krasňany 03</v>
      </c>
      <c r="G298" s="14" t="str">
        <f t="shared" si="9"/>
        <v>Krasňany 03</v>
      </c>
    </row>
    <row r="299" spans="1:7" x14ac:dyDescent="0.2">
      <c r="A299" s="12" t="s">
        <v>1582</v>
      </c>
      <c r="B299" s="12" t="s">
        <v>1499</v>
      </c>
      <c r="C299" s="12" t="s">
        <v>1615</v>
      </c>
      <c r="D299" s="12" t="s">
        <v>2036</v>
      </c>
      <c r="E299" s="11" t="str">
        <f>CONCATENATE(D299,", ",C299,", ",B299)</f>
        <v>Okrajová 3, Žilina-Trnové, 010 01</v>
      </c>
      <c r="F299" s="10" t="str">
        <f t="shared" si="8"/>
        <v>Žilina-Trnové 01</v>
      </c>
      <c r="G299" s="14" t="str">
        <f t="shared" si="9"/>
        <v>Žilina-Trnové 01</v>
      </c>
    </row>
    <row r="300" spans="1:7" x14ac:dyDescent="0.2">
      <c r="A300" s="12" t="s">
        <v>1569</v>
      </c>
      <c r="B300" s="12" t="s">
        <v>1499</v>
      </c>
      <c r="C300" s="12" t="s">
        <v>753</v>
      </c>
      <c r="D300" s="12" t="s">
        <v>2035</v>
      </c>
      <c r="E300" s="11" t="str">
        <f>CONCATENATE(D300,", ",C300,", ",B300)</f>
        <v>Fándlyho 9, Žilina, 010 01</v>
      </c>
      <c r="F300" s="10" t="str">
        <f t="shared" si="8"/>
        <v>Žilina 01</v>
      </c>
      <c r="G300" s="14" t="str">
        <f t="shared" si="9"/>
        <v>Žilina 01</v>
      </c>
    </row>
    <row r="301" spans="1:7" x14ac:dyDescent="0.2">
      <c r="A301" s="12" t="s">
        <v>2034</v>
      </c>
      <c r="B301" s="12" t="s">
        <v>1531</v>
      </c>
      <c r="C301" s="12" t="s">
        <v>1530</v>
      </c>
      <c r="D301" s="12" t="s">
        <v>2033</v>
      </c>
      <c r="E301" s="11" t="str">
        <f>CONCATENATE(D301,", ",C301,", ",B301)</f>
        <v>Piešťanská 2, Žilina 8, 010 08</v>
      </c>
      <c r="F301" s="10" t="str">
        <f t="shared" si="8"/>
        <v>Žilina 8 08</v>
      </c>
      <c r="G301" s="14" t="str">
        <f t="shared" si="9"/>
        <v>Žilina 08</v>
      </c>
    </row>
    <row r="302" spans="1:7" x14ac:dyDescent="0.2">
      <c r="A302" s="12" t="s">
        <v>1752</v>
      </c>
      <c r="B302" s="12" t="s">
        <v>1860</v>
      </c>
      <c r="C302" s="12" t="s">
        <v>1859</v>
      </c>
      <c r="D302" s="12" t="s">
        <v>2032</v>
      </c>
      <c r="E302" s="11" t="str">
        <f>CONCATENATE(D302,", ",C302,", ",B302)</f>
        <v>č. d. 1198, Štiavnik, 013 55</v>
      </c>
      <c r="F302" s="10" t="str">
        <f t="shared" si="8"/>
        <v>Štiavnik 55</v>
      </c>
      <c r="G302" s="14" t="str">
        <f t="shared" si="9"/>
        <v>Štiavnik 55</v>
      </c>
    </row>
    <row r="303" spans="1:7" x14ac:dyDescent="0.2">
      <c r="A303" s="12" t="s">
        <v>1528</v>
      </c>
      <c r="B303" s="12" t="s">
        <v>2031</v>
      </c>
      <c r="C303" s="12" t="s">
        <v>2030</v>
      </c>
      <c r="D303" s="12" t="s">
        <v>2029</v>
      </c>
      <c r="E303" s="11" t="str">
        <f>CONCATENATE(D303,", ",C303,", ",B303)</f>
        <v>č.d. 561, Horný Vadičov, 023 45</v>
      </c>
      <c r="F303" s="10" t="str">
        <f t="shared" si="8"/>
        <v>Horný Vadičov 45</v>
      </c>
      <c r="G303" s="14" t="str">
        <f t="shared" si="9"/>
        <v>Horný Vadičov 45</v>
      </c>
    </row>
    <row r="304" spans="1:7" x14ac:dyDescent="0.2">
      <c r="A304" s="12" t="s">
        <v>1605</v>
      </c>
      <c r="B304" s="12" t="s">
        <v>1531</v>
      </c>
      <c r="C304" s="12" t="s">
        <v>753</v>
      </c>
      <c r="D304" s="12" t="s">
        <v>2028</v>
      </c>
      <c r="E304" s="11" t="str">
        <f>CONCATENATE(D304,", ",C304,", ",B304)</f>
        <v>Svät. Bystríka 3, Žilina, 010 08</v>
      </c>
      <c r="F304" s="10" t="str">
        <f t="shared" si="8"/>
        <v>Žilina 08</v>
      </c>
      <c r="G304" s="14" t="str">
        <f t="shared" si="9"/>
        <v>Žilina 08</v>
      </c>
    </row>
    <row r="305" spans="1:7" x14ac:dyDescent="0.2">
      <c r="A305" s="12" t="s">
        <v>1542</v>
      </c>
      <c r="B305" s="12" t="s">
        <v>1499</v>
      </c>
      <c r="C305" s="12" t="s">
        <v>1521</v>
      </c>
      <c r="D305" s="12" t="s">
        <v>2027</v>
      </c>
      <c r="E305" s="11" t="str">
        <f>CONCATENATE(D305,", ",C305,", ",B305)</f>
        <v>Sad SNP 20, Žilina 1, 010 01</v>
      </c>
      <c r="F305" s="10" t="str">
        <f t="shared" si="8"/>
        <v>Žilina 1 01</v>
      </c>
      <c r="G305" s="14" t="str">
        <f t="shared" si="9"/>
        <v>Žilina 01</v>
      </c>
    </row>
    <row r="306" spans="1:7" x14ac:dyDescent="0.2">
      <c r="A306" s="12" t="s">
        <v>1909</v>
      </c>
      <c r="B306" s="12" t="s">
        <v>1519</v>
      </c>
      <c r="C306" s="12" t="s">
        <v>753</v>
      </c>
      <c r="D306" s="12" t="s">
        <v>2026</v>
      </c>
      <c r="E306" s="11" t="str">
        <f>CONCATENATE(D306,", ",C306,", ",B306)</f>
        <v>Platanová 11, Žilina, 010 07</v>
      </c>
      <c r="F306" s="10" t="str">
        <f t="shared" si="8"/>
        <v>Žilina 07</v>
      </c>
      <c r="G306" s="14" t="str">
        <f t="shared" si="9"/>
        <v>Žilina 07</v>
      </c>
    </row>
    <row r="307" spans="1:7" x14ac:dyDescent="0.2">
      <c r="A307" s="12" t="s">
        <v>1506</v>
      </c>
      <c r="B307" s="12" t="s">
        <v>1524</v>
      </c>
      <c r="C307" s="12" t="s">
        <v>1831</v>
      </c>
      <c r="D307" s="12" t="s">
        <v>2025</v>
      </c>
      <c r="E307" s="11" t="str">
        <f>CONCATENATE(D307,", ",C307,", ",B307)</f>
        <v>Jedlíkova 3, Žilina - Hájik, 010 15</v>
      </c>
      <c r="F307" s="10" t="str">
        <f t="shared" si="8"/>
        <v>Žilina - Hájik 15</v>
      </c>
      <c r="G307" s="14" t="str">
        <f t="shared" si="9"/>
        <v>Žilina - Hájik 15</v>
      </c>
    </row>
    <row r="308" spans="1:7" x14ac:dyDescent="0.2">
      <c r="A308" s="12" t="s">
        <v>1545</v>
      </c>
      <c r="B308" s="12" t="s">
        <v>1558</v>
      </c>
      <c r="C308" s="12" t="s">
        <v>1557</v>
      </c>
      <c r="D308" s="12" t="s">
        <v>2024</v>
      </c>
      <c r="E308" s="11" t="str">
        <f>CONCATENATE(D308,", ",C308,", ",B308)</f>
        <v>Do dubu 42, Kamenná Poruba, 013 14</v>
      </c>
      <c r="F308" s="10" t="str">
        <f t="shared" si="8"/>
        <v>Kamenná Poruba 14</v>
      </c>
      <c r="G308" s="14" t="str">
        <f t="shared" si="9"/>
        <v>Kamenná Poruba 14</v>
      </c>
    </row>
    <row r="309" spans="1:7" x14ac:dyDescent="0.2">
      <c r="A309" s="12" t="s">
        <v>1786</v>
      </c>
      <c r="B309" s="12" t="s">
        <v>1778</v>
      </c>
      <c r="C309" s="12" t="s">
        <v>1777</v>
      </c>
      <c r="D309" s="12" t="s">
        <v>2023</v>
      </c>
      <c r="E309" s="11" t="str">
        <f>CONCATENATE(D309,", ",C309,", ",B309)</f>
        <v>Č.d. 281, Divina, 013 31</v>
      </c>
      <c r="F309" s="10" t="str">
        <f t="shared" si="8"/>
        <v>Divina 31</v>
      </c>
      <c r="G309" s="14" t="str">
        <f t="shared" si="9"/>
        <v>Divina 31</v>
      </c>
    </row>
    <row r="310" spans="1:7" x14ac:dyDescent="0.2">
      <c r="A310" s="12" t="s">
        <v>1702</v>
      </c>
      <c r="B310" s="12" t="s">
        <v>1499</v>
      </c>
      <c r="C310" s="12" t="s">
        <v>1521</v>
      </c>
      <c r="D310" s="12" t="s">
        <v>2022</v>
      </c>
      <c r="E310" s="11" t="str">
        <f>CONCATENATE(D310,", ",C310,", ",B310)</f>
        <v>Hečkova 18, Žilina 1, 010 01</v>
      </c>
      <c r="F310" s="10" t="str">
        <f t="shared" si="8"/>
        <v>Žilina 1 01</v>
      </c>
      <c r="G310" s="14" t="str">
        <f t="shared" si="9"/>
        <v>Žilina 01</v>
      </c>
    </row>
    <row r="311" spans="1:7" x14ac:dyDescent="0.2">
      <c r="A311" s="12" t="s">
        <v>1750</v>
      </c>
      <c r="B311" s="12" t="s">
        <v>2021</v>
      </c>
      <c r="C311" s="12" t="s">
        <v>2020</v>
      </c>
      <c r="D311" s="12" t="s">
        <v>2019</v>
      </c>
      <c r="E311" s="11" t="str">
        <f>CONCATENATE(D311,", ",C311,", ",B311)</f>
        <v>Sverepec 254, Považská Bystrica 1, 017 01</v>
      </c>
      <c r="F311" s="10" t="str">
        <f t="shared" si="8"/>
        <v>Považská Bystrica 1 01</v>
      </c>
      <c r="G311" s="14" t="str">
        <f t="shared" si="9"/>
        <v>Považská Bystrica 01</v>
      </c>
    </row>
    <row r="312" spans="1:7" x14ac:dyDescent="0.2">
      <c r="A312" s="12" t="s">
        <v>1528</v>
      </c>
      <c r="B312" s="12" t="s">
        <v>1604</v>
      </c>
      <c r="C312" s="12" t="s">
        <v>1755</v>
      </c>
      <c r="D312" s="12" t="s">
        <v>2018</v>
      </c>
      <c r="E312" s="11" t="str">
        <f>CONCATENATE(D312,", ",C312,", ",B312)</f>
        <v>Nižedvorská 202/21, Žilina 3, 010 03</v>
      </c>
      <c r="F312" s="10" t="str">
        <f t="shared" si="8"/>
        <v>Žilina 3 03</v>
      </c>
      <c r="G312" s="14" t="str">
        <f t="shared" si="9"/>
        <v>Žilina 03</v>
      </c>
    </row>
    <row r="313" spans="1:7" x14ac:dyDescent="0.2">
      <c r="A313" s="12" t="s">
        <v>1559</v>
      </c>
      <c r="B313" s="12" t="s">
        <v>1524</v>
      </c>
      <c r="C313" s="12" t="s">
        <v>753</v>
      </c>
      <c r="D313" s="12" t="s">
        <v>2017</v>
      </c>
      <c r="E313" s="11" t="str">
        <f>CONCATENATE(D313,", ",C313,", ",B313)</f>
        <v>Jedlíkova 23, Žilina, 010 15</v>
      </c>
      <c r="F313" s="10" t="str">
        <f t="shared" si="8"/>
        <v>Žilina 15</v>
      </c>
      <c r="G313" s="14" t="str">
        <f t="shared" si="9"/>
        <v>Žilina 15</v>
      </c>
    </row>
    <row r="314" spans="1:7" x14ac:dyDescent="0.2">
      <c r="A314" s="12" t="s">
        <v>1647</v>
      </c>
      <c r="B314" s="12" t="s">
        <v>1527</v>
      </c>
      <c r="C314" s="12" t="s">
        <v>1526</v>
      </c>
      <c r="D314" s="12" t="s">
        <v>2016</v>
      </c>
      <c r="E314" s="11" t="str">
        <f>CONCATENATE(D314,", ",C314,", ",B314)</f>
        <v>V. Ottmayera 517/5, Žilina 4, 010 04</v>
      </c>
      <c r="F314" s="10" t="str">
        <f t="shared" si="8"/>
        <v>Žilina 4 04</v>
      </c>
      <c r="G314" s="14" t="str">
        <f t="shared" si="9"/>
        <v>Žilina 04</v>
      </c>
    </row>
    <row r="315" spans="1:7" x14ac:dyDescent="0.2">
      <c r="A315" s="12" t="s">
        <v>2015</v>
      </c>
      <c r="B315" s="12" t="s">
        <v>1503</v>
      </c>
      <c r="C315" s="12" t="s">
        <v>1505</v>
      </c>
      <c r="D315" s="12" t="s">
        <v>2014</v>
      </c>
      <c r="E315" s="11" t="str">
        <f>CONCATENATE(D315,", ",C315,", ",B315)</f>
        <v>Puškinova 15, Belá pri Varíne, 013 05</v>
      </c>
      <c r="F315" s="10" t="str">
        <f t="shared" si="8"/>
        <v>Belá pri Varíne 05</v>
      </c>
      <c r="G315" s="14" t="str">
        <f t="shared" si="9"/>
        <v>Belá pri Varíne 05</v>
      </c>
    </row>
    <row r="316" spans="1:7" x14ac:dyDescent="0.2">
      <c r="A316" s="12" t="s">
        <v>1559</v>
      </c>
      <c r="B316" s="12" t="s">
        <v>1795</v>
      </c>
      <c r="C316" s="12" t="s">
        <v>1794</v>
      </c>
      <c r="D316" s="12" t="s">
        <v>2013</v>
      </c>
      <c r="E316" s="11" t="str">
        <f>CONCATENATE(D316,", ",C316,", ",B316)</f>
        <v>Č.d. 853, Rosina, 013 22</v>
      </c>
      <c r="F316" s="10" t="str">
        <f t="shared" si="8"/>
        <v>Rosina 22</v>
      </c>
      <c r="G316" s="14" t="str">
        <f t="shared" si="9"/>
        <v>Rosina 22</v>
      </c>
    </row>
    <row r="317" spans="1:7" x14ac:dyDescent="0.2">
      <c r="A317" s="12" t="s">
        <v>1506</v>
      </c>
      <c r="B317" s="12" t="s">
        <v>1524</v>
      </c>
      <c r="C317" s="12" t="s">
        <v>753</v>
      </c>
      <c r="D317" s="12" t="s">
        <v>2012</v>
      </c>
      <c r="E317" s="11" t="str">
        <f>CONCATENATE(D317,", ",C317,", ",B317)</f>
        <v>Baničova 29, Žilina, 010 15</v>
      </c>
      <c r="F317" s="10" t="str">
        <f t="shared" si="8"/>
        <v>Žilina 15</v>
      </c>
      <c r="G317" s="14" t="str">
        <f t="shared" si="9"/>
        <v>Žilina 15</v>
      </c>
    </row>
    <row r="318" spans="1:7" x14ac:dyDescent="0.2">
      <c r="A318" s="12" t="s">
        <v>1780</v>
      </c>
      <c r="B318" s="12" t="s">
        <v>1596</v>
      </c>
      <c r="C318" s="12" t="s">
        <v>1595</v>
      </c>
      <c r="D318" s="12" t="s">
        <v>2011</v>
      </c>
      <c r="E318" s="11" t="str">
        <f>CONCATENATE(D318,", ",C318,", ",B318)</f>
        <v>Č.d.226, Horný Hričov, 013 42</v>
      </c>
      <c r="F318" s="10" t="str">
        <f t="shared" si="8"/>
        <v>Horný Hričov 42</v>
      </c>
      <c r="G318" s="14" t="str">
        <f t="shared" si="9"/>
        <v>Horný Hričov 42</v>
      </c>
    </row>
    <row r="319" spans="1:7" x14ac:dyDescent="0.2">
      <c r="A319" s="12" t="s">
        <v>2010</v>
      </c>
      <c r="B319" s="12" t="s">
        <v>1596</v>
      </c>
      <c r="C319" s="12" t="s">
        <v>1595</v>
      </c>
      <c r="D319" s="12" t="s">
        <v>2009</v>
      </c>
      <c r="E319" s="11" t="str">
        <f>CONCATENATE(D319,", ",C319,", ",B319)</f>
        <v>Č.d. 226, Horný Hričov, 013 42</v>
      </c>
      <c r="F319" s="10" t="str">
        <f t="shared" si="8"/>
        <v>Horný Hričov 42</v>
      </c>
      <c r="G319" s="14" t="str">
        <f t="shared" si="9"/>
        <v>Horný Hričov 42</v>
      </c>
    </row>
    <row r="320" spans="1:7" x14ac:dyDescent="0.2">
      <c r="A320" s="12" t="s">
        <v>1625</v>
      </c>
      <c r="B320" s="12" t="s">
        <v>1667</v>
      </c>
      <c r="C320" s="12" t="s">
        <v>1666</v>
      </c>
      <c r="D320" s="12" t="s">
        <v>2008</v>
      </c>
      <c r="E320" s="11" t="str">
        <f>CONCATENATE(D320,", ",C320,", ",B320)</f>
        <v>Č.d. 728, Višňové, 013 23</v>
      </c>
      <c r="F320" s="10" t="str">
        <f t="shared" si="8"/>
        <v>Višňové 23</v>
      </c>
      <c r="G320" s="14" t="str">
        <f t="shared" si="9"/>
        <v>Višňové 23</v>
      </c>
    </row>
    <row r="321" spans="1:7" x14ac:dyDescent="0.2">
      <c r="A321" s="12" t="s">
        <v>1528</v>
      </c>
      <c r="B321" s="12" t="s">
        <v>1696</v>
      </c>
      <c r="C321" s="12" t="s">
        <v>1695</v>
      </c>
      <c r="D321" s="12" t="s">
        <v>2007</v>
      </c>
      <c r="E321" s="11" t="str">
        <f>CONCATENATE(D321,", ",C321,", ",B321)</f>
        <v>Konská 238, Rajecké Teplice, 013 13</v>
      </c>
      <c r="F321" s="10" t="str">
        <f t="shared" si="8"/>
        <v>Rajecké Teplice 13</v>
      </c>
      <c r="G321" s="14" t="str">
        <f t="shared" si="9"/>
        <v>Rajecké Teplice 13</v>
      </c>
    </row>
    <row r="322" spans="1:7" x14ac:dyDescent="0.2">
      <c r="A322" s="12" t="s">
        <v>1500</v>
      </c>
      <c r="B322" s="12" t="s">
        <v>1527</v>
      </c>
      <c r="C322" s="12" t="s">
        <v>753</v>
      </c>
      <c r="D322" s="12" t="s">
        <v>2006</v>
      </c>
      <c r="E322" s="11" t="str">
        <f>CONCATENATE(D322,", ",C322,", ",B322)</f>
        <v>Brezany č. 75, Žilina, 010 04</v>
      </c>
      <c r="F322" s="10" t="str">
        <f t="shared" si="8"/>
        <v>Žilina 04</v>
      </c>
      <c r="G322" s="14" t="str">
        <f t="shared" si="9"/>
        <v>Žilina 04</v>
      </c>
    </row>
    <row r="323" spans="1:7" x14ac:dyDescent="0.2">
      <c r="A323" s="12" t="s">
        <v>1553</v>
      </c>
      <c r="B323" s="12" t="s">
        <v>1503</v>
      </c>
      <c r="C323" s="12" t="s">
        <v>1505</v>
      </c>
      <c r="D323" s="12" t="s">
        <v>2005</v>
      </c>
      <c r="E323" s="11" t="str">
        <f>CONCATENATE(D323,", ",C323,", ",B323)</f>
        <v>Lysica 301, Belá pri Varíne, 013 05</v>
      </c>
      <c r="F323" s="10" t="str">
        <f t="shared" ref="F323:F386" si="10">CONCATENATE(C323," ",RIGHT(B323,2))</f>
        <v>Belá pri Varíne 05</v>
      </c>
      <c r="G323" s="14" t="str">
        <f t="shared" ref="G323:G386" si="11">IF(ISERR(_xlfn.NUMBERVALUE(RIGHT(C323,1))),CONCATENATE(C323," ",RIGHT(B323,2)),CONCATENATE(LEFT(C323,FIND(" ",C323,LEN(C323)-2)-1)," ",RIGHT(B323,2)))</f>
        <v>Belá pri Varíne 05</v>
      </c>
    </row>
    <row r="324" spans="1:7" x14ac:dyDescent="0.2">
      <c r="A324" s="12" t="s">
        <v>1522</v>
      </c>
      <c r="B324" s="12" t="s">
        <v>1531</v>
      </c>
      <c r="C324" s="12" t="s">
        <v>1530</v>
      </c>
      <c r="D324" s="12" t="s">
        <v>2004</v>
      </c>
      <c r="E324" s="11" t="str">
        <f>CONCATENATE(D324,", ",C324,", ",B324)</f>
        <v>Zvolenská 1, Žilina 8, 010 08</v>
      </c>
      <c r="F324" s="10" t="str">
        <f t="shared" si="10"/>
        <v>Žilina 8 08</v>
      </c>
      <c r="G324" s="14" t="str">
        <f t="shared" si="11"/>
        <v>Žilina 08</v>
      </c>
    </row>
    <row r="325" spans="1:7" x14ac:dyDescent="0.2">
      <c r="A325" s="12" t="s">
        <v>1786</v>
      </c>
      <c r="B325" s="12" t="s">
        <v>1749</v>
      </c>
      <c r="C325" s="12" t="s">
        <v>1192</v>
      </c>
      <c r="D325" s="12" t="s">
        <v>2003</v>
      </c>
      <c r="E325" s="11" t="str">
        <f>CONCATENATE(D325,", ",C325,", ",B325)</f>
        <v>Dubská cesta 1100, Kysucké Nové Mesto, 024 01</v>
      </c>
      <c r="F325" s="10" t="str">
        <f t="shared" si="10"/>
        <v>Kysucké Nové Mesto 01</v>
      </c>
      <c r="G325" s="14" t="str">
        <f t="shared" si="11"/>
        <v>Kysucké Nové Mesto 01</v>
      </c>
    </row>
    <row r="326" spans="1:7" x14ac:dyDescent="0.2">
      <c r="A326" s="12" t="s">
        <v>1886</v>
      </c>
      <c r="B326" s="12" t="s">
        <v>2002</v>
      </c>
      <c r="C326" s="12" t="s">
        <v>2001</v>
      </c>
      <c r="D326" s="12" t="s">
        <v>2000</v>
      </c>
      <c r="E326" s="11" t="str">
        <f>CONCATENATE(D326,", ",C326,", ",B326)</f>
        <v>Č.d. 169, Jablonové, 013 52</v>
      </c>
      <c r="F326" s="10" t="str">
        <f t="shared" si="10"/>
        <v>Jablonové 52</v>
      </c>
      <c r="G326" s="14" t="str">
        <f t="shared" si="11"/>
        <v>Jablonové 52</v>
      </c>
    </row>
    <row r="327" spans="1:7" x14ac:dyDescent="0.2">
      <c r="A327" s="12" t="s">
        <v>1643</v>
      </c>
      <c r="B327" s="12" t="s">
        <v>1499</v>
      </c>
      <c r="C327" s="12" t="s">
        <v>1521</v>
      </c>
      <c r="D327" s="12" t="s">
        <v>1999</v>
      </c>
      <c r="E327" s="11" t="str">
        <f>CONCATENATE(D327,", ",C327,", ",B327)</f>
        <v>Fándlyho 36, Žilina 1, 010 01</v>
      </c>
      <c r="F327" s="10" t="str">
        <f t="shared" si="10"/>
        <v>Žilina 1 01</v>
      </c>
      <c r="G327" s="14" t="str">
        <f t="shared" si="11"/>
        <v>Žilina 01</v>
      </c>
    </row>
    <row r="328" spans="1:7" x14ac:dyDescent="0.2">
      <c r="A328" s="12" t="s">
        <v>1589</v>
      </c>
      <c r="B328" s="12" t="s">
        <v>1639</v>
      </c>
      <c r="C328" s="12" t="s">
        <v>1709</v>
      </c>
      <c r="D328" s="12" t="s">
        <v>1998</v>
      </c>
      <c r="E328" s="11" t="str">
        <f>CONCATENATE(D328,", ",C328,", ",B328)</f>
        <v>Na Vápenicu 409/13, Lietavská Lúčka, 013 11</v>
      </c>
      <c r="F328" s="10" t="str">
        <f t="shared" si="10"/>
        <v>Lietavská Lúčka 11</v>
      </c>
      <c r="G328" s="14" t="str">
        <f t="shared" si="11"/>
        <v>Lietavská Lúčka 11</v>
      </c>
    </row>
    <row r="329" spans="1:7" x14ac:dyDescent="0.2">
      <c r="A329" s="12" t="s">
        <v>1997</v>
      </c>
      <c r="B329" s="12" t="s">
        <v>1503</v>
      </c>
      <c r="C329" s="12" t="s">
        <v>1502</v>
      </c>
      <c r="D329" s="12" t="s">
        <v>1996</v>
      </c>
      <c r="E329" s="11" t="str">
        <f>CONCATENATE(D329,", ",C329,", ",B329)</f>
        <v>Riečna 87, Belá, 013 05</v>
      </c>
      <c r="F329" s="10" t="str">
        <f t="shared" si="10"/>
        <v>Belá 05</v>
      </c>
      <c r="G329" s="14" t="str">
        <f t="shared" si="11"/>
        <v>Belá 05</v>
      </c>
    </row>
    <row r="330" spans="1:7" x14ac:dyDescent="0.2">
      <c r="A330" s="12" t="s">
        <v>1780</v>
      </c>
      <c r="B330" s="12" t="s">
        <v>1995</v>
      </c>
      <c r="C330" s="12" t="s">
        <v>1502</v>
      </c>
      <c r="D330" s="12" t="s">
        <v>1994</v>
      </c>
      <c r="E330" s="11" t="str">
        <f>CONCATENATE(D330,", ",C330,", ",B330)</f>
        <v>Mládežnícka 35, Belá, 013  5</v>
      </c>
      <c r="F330" s="10" t="str">
        <f t="shared" si="10"/>
        <v>Belá  5</v>
      </c>
      <c r="G330" s="14" t="str">
        <f t="shared" si="11"/>
        <v>Belá  5</v>
      </c>
    </row>
    <row r="331" spans="1:7" x14ac:dyDescent="0.2">
      <c r="A331" s="12" t="s">
        <v>1993</v>
      </c>
      <c r="B331" s="12" t="s">
        <v>1524</v>
      </c>
      <c r="C331" s="12" t="s">
        <v>753</v>
      </c>
      <c r="D331" s="12" t="s">
        <v>1992</v>
      </c>
      <c r="E331" s="11" t="str">
        <f>CONCATENATE(D331,", ",C331,", ",B331)</f>
        <v>Petzvalova 41, Žilina, 010 15</v>
      </c>
      <c r="F331" s="10" t="str">
        <f t="shared" si="10"/>
        <v>Žilina 15</v>
      </c>
      <c r="G331" s="14" t="str">
        <f t="shared" si="11"/>
        <v>Žilina 15</v>
      </c>
    </row>
    <row r="332" spans="1:7" x14ac:dyDescent="0.2">
      <c r="A332" s="12" t="s">
        <v>1682</v>
      </c>
      <c r="B332" s="12" t="s">
        <v>1760</v>
      </c>
      <c r="C332" s="12" t="s">
        <v>1759</v>
      </c>
      <c r="D332" s="12" t="s">
        <v>1991</v>
      </c>
      <c r="E332" s="11" t="str">
        <f>CONCATENATE(D332,", ",C332,", ",B332)</f>
        <v>Pšurnovická 1059/34, Bytča 1, 014 01</v>
      </c>
      <c r="F332" s="10" t="str">
        <f t="shared" si="10"/>
        <v>Bytča 1 01</v>
      </c>
      <c r="G332" s="14" t="str">
        <f t="shared" si="11"/>
        <v>Bytča 01</v>
      </c>
    </row>
    <row r="333" spans="1:7" x14ac:dyDescent="0.2">
      <c r="A333" s="12" t="s">
        <v>1664</v>
      </c>
      <c r="B333" s="12" t="s">
        <v>1885</v>
      </c>
      <c r="C333" s="12" t="s">
        <v>1990</v>
      </c>
      <c r="D333" s="12" t="s">
        <v>1989</v>
      </c>
      <c r="E333" s="11" t="str">
        <f>CONCATENATE(D333,", ",C333,", ",B333)</f>
        <v>Bystrická 5, Žilina-Bytčica, 010 09</v>
      </c>
      <c r="F333" s="10" t="str">
        <f t="shared" si="10"/>
        <v>Žilina-Bytčica 09</v>
      </c>
      <c r="G333" s="14" t="str">
        <f t="shared" si="11"/>
        <v>Žilina-Bytčica 09</v>
      </c>
    </row>
    <row r="334" spans="1:7" x14ac:dyDescent="0.2">
      <c r="A334" s="12" t="s">
        <v>1587</v>
      </c>
      <c r="B334" s="12" t="s">
        <v>1604</v>
      </c>
      <c r="C334" s="12" t="s">
        <v>1988</v>
      </c>
      <c r="D334" s="12" t="s">
        <v>1987</v>
      </c>
      <c r="E334" s="11" t="str">
        <f>CONCATENATE(D334,", ",C334,", ",B334)</f>
        <v>Č.d. 25, Zástranie, 010 03</v>
      </c>
      <c r="F334" s="10" t="str">
        <f t="shared" si="10"/>
        <v>Zástranie 03</v>
      </c>
      <c r="G334" s="14" t="str">
        <f t="shared" si="11"/>
        <v>Zástranie 03</v>
      </c>
    </row>
    <row r="335" spans="1:7" x14ac:dyDescent="0.2">
      <c r="A335" s="12" t="s">
        <v>1848</v>
      </c>
      <c r="B335" s="12" t="s">
        <v>1499</v>
      </c>
      <c r="C335" s="12" t="s">
        <v>1521</v>
      </c>
      <c r="D335" s="12" t="s">
        <v>1986</v>
      </c>
      <c r="E335" s="11" t="str">
        <f>CONCATENATE(D335,", ",C335,", ",B335)</f>
        <v>Hečkova 34/23, Žilina 1, 010 01</v>
      </c>
      <c r="F335" s="10" t="str">
        <f t="shared" si="10"/>
        <v>Žilina 1 01</v>
      </c>
      <c r="G335" s="14" t="str">
        <f t="shared" si="11"/>
        <v>Žilina 01</v>
      </c>
    </row>
    <row r="336" spans="1:7" x14ac:dyDescent="0.2">
      <c r="A336" s="12" t="s">
        <v>1510</v>
      </c>
      <c r="B336" s="12" t="s">
        <v>1696</v>
      </c>
      <c r="C336" s="12" t="s">
        <v>1695</v>
      </c>
      <c r="D336" s="12" t="s">
        <v>1985</v>
      </c>
      <c r="E336" s="11" t="str">
        <f>CONCATENATE(D336,", ",C336,", ",B336)</f>
        <v>Poluvsie 26, Rajecké Teplice, 013 13</v>
      </c>
      <c r="F336" s="10" t="str">
        <f t="shared" si="10"/>
        <v>Rajecké Teplice 13</v>
      </c>
      <c r="G336" s="14" t="str">
        <f t="shared" si="11"/>
        <v>Rajecké Teplice 13</v>
      </c>
    </row>
    <row r="337" spans="1:7" x14ac:dyDescent="0.2">
      <c r="A337" s="12" t="s">
        <v>1559</v>
      </c>
      <c r="B337" s="12" t="s">
        <v>1978</v>
      </c>
      <c r="C337" s="12" t="s">
        <v>1977</v>
      </c>
      <c r="D337" s="12" t="s">
        <v>1984</v>
      </c>
      <c r="E337" s="11" t="str">
        <f>CONCATENATE(D337,", ",C337,", ",B337)</f>
        <v>Turie 306, Turie, 013 12</v>
      </c>
      <c r="F337" s="10" t="str">
        <f t="shared" si="10"/>
        <v>Turie 12</v>
      </c>
      <c r="G337" s="14" t="str">
        <f t="shared" si="11"/>
        <v>Turie 12</v>
      </c>
    </row>
    <row r="338" spans="1:7" x14ac:dyDescent="0.2">
      <c r="A338" s="12" t="s">
        <v>1774</v>
      </c>
      <c r="B338" s="12" t="s">
        <v>1885</v>
      </c>
      <c r="C338" s="12" t="s">
        <v>1865</v>
      </c>
      <c r="D338" s="12" t="s">
        <v>1983</v>
      </c>
      <c r="E338" s="11" t="str">
        <f>CONCATENATE(D338,", ",C338,", ",B338)</f>
        <v>Banícka 135/9, Žilina - Bytčica, 010 09</v>
      </c>
      <c r="F338" s="10" t="str">
        <f t="shared" si="10"/>
        <v>Žilina - Bytčica 09</v>
      </c>
      <c r="G338" s="14" t="str">
        <f t="shared" si="11"/>
        <v>Žilina - Bytčica 09</v>
      </c>
    </row>
    <row r="339" spans="1:7" x14ac:dyDescent="0.2">
      <c r="A339" s="12" t="s">
        <v>1647</v>
      </c>
      <c r="B339" s="12" t="s">
        <v>1524</v>
      </c>
      <c r="C339" s="12" t="s">
        <v>753</v>
      </c>
      <c r="D339" s="12" t="s">
        <v>1982</v>
      </c>
      <c r="E339" s="11" t="str">
        <f>CONCATENATE(D339,", ",C339,", ",B339)</f>
        <v>Baničova 3388/5, Žilina, 010 15</v>
      </c>
      <c r="F339" s="10" t="str">
        <f t="shared" si="10"/>
        <v>Žilina 15</v>
      </c>
      <c r="G339" s="14" t="str">
        <f t="shared" si="11"/>
        <v>Žilina 15</v>
      </c>
    </row>
    <row r="340" spans="1:7" x14ac:dyDescent="0.2">
      <c r="A340" s="12" t="s">
        <v>1647</v>
      </c>
      <c r="B340" s="12" t="s">
        <v>1667</v>
      </c>
      <c r="C340" s="12" t="s">
        <v>1666</v>
      </c>
      <c r="D340" s="12" t="s">
        <v>1981</v>
      </c>
      <c r="E340" s="11" t="str">
        <f>CONCATENATE(D340,", ",C340,", ",B340)</f>
        <v>Č.d. 718, Višňové, 013 23</v>
      </c>
      <c r="F340" s="10" t="str">
        <f t="shared" si="10"/>
        <v>Višňové 23</v>
      </c>
      <c r="G340" s="14" t="str">
        <f t="shared" si="11"/>
        <v>Višňové 23</v>
      </c>
    </row>
    <row r="341" spans="1:7" x14ac:dyDescent="0.2">
      <c r="A341" s="12" t="s">
        <v>1532</v>
      </c>
      <c r="B341" s="12" t="s">
        <v>1795</v>
      </c>
      <c r="C341" s="12" t="s">
        <v>1794</v>
      </c>
      <c r="D341" s="12" t="s">
        <v>1980</v>
      </c>
      <c r="E341" s="11" t="str">
        <f>CONCATENATE(D341,", ",C341,", ",B341)</f>
        <v>Družinská 497, Rosina, 013 22</v>
      </c>
      <c r="F341" s="10" t="str">
        <f t="shared" si="10"/>
        <v>Rosina 22</v>
      </c>
      <c r="G341" s="14" t="str">
        <f t="shared" si="11"/>
        <v>Rosina 22</v>
      </c>
    </row>
    <row r="342" spans="1:7" x14ac:dyDescent="0.2">
      <c r="A342" s="12" t="s">
        <v>1682</v>
      </c>
      <c r="B342" s="12" t="s">
        <v>1760</v>
      </c>
      <c r="C342" s="12" t="s">
        <v>1759</v>
      </c>
      <c r="D342" s="12" t="s">
        <v>1979</v>
      </c>
      <c r="E342" s="11" t="str">
        <f>CONCATENATE(D342,", ",C342,", ",B342)</f>
        <v>Bottova 1149/10, Bytča 1, 014 01</v>
      </c>
      <c r="F342" s="10" t="str">
        <f t="shared" si="10"/>
        <v>Bytča 1 01</v>
      </c>
      <c r="G342" s="14" t="str">
        <f t="shared" si="11"/>
        <v>Bytča 01</v>
      </c>
    </row>
    <row r="343" spans="1:7" x14ac:dyDescent="0.2">
      <c r="A343" s="12" t="s">
        <v>1702</v>
      </c>
      <c r="B343" s="12" t="s">
        <v>1978</v>
      </c>
      <c r="C343" s="12" t="s">
        <v>1977</v>
      </c>
      <c r="D343" s="12" t="s">
        <v>1976</v>
      </c>
      <c r="E343" s="11" t="str">
        <f>CONCATENATE(D343,", ",C343,", ",B343)</f>
        <v>Turie 353, Turie, 013 12</v>
      </c>
      <c r="F343" s="10" t="str">
        <f t="shared" si="10"/>
        <v>Turie 12</v>
      </c>
      <c r="G343" s="14" t="str">
        <f t="shared" si="11"/>
        <v>Turie 12</v>
      </c>
    </row>
    <row r="344" spans="1:7" x14ac:dyDescent="0.2">
      <c r="A344" s="12" t="s">
        <v>1506</v>
      </c>
      <c r="B344" s="12" t="s">
        <v>1667</v>
      </c>
      <c r="C344" s="12" t="s">
        <v>1666</v>
      </c>
      <c r="D344" s="12" t="s">
        <v>1975</v>
      </c>
      <c r="E344" s="11" t="str">
        <f>CONCATENATE(D344,", ",C344,", ",B344)</f>
        <v>Č.d. 43, Višňové, 013 23</v>
      </c>
      <c r="F344" s="10" t="str">
        <f t="shared" si="10"/>
        <v>Višňové 23</v>
      </c>
      <c r="G344" s="14" t="str">
        <f t="shared" si="11"/>
        <v>Višňové 23</v>
      </c>
    </row>
    <row r="345" spans="1:7" x14ac:dyDescent="0.2">
      <c r="A345" s="12" t="s">
        <v>1605</v>
      </c>
      <c r="B345" s="12" t="s">
        <v>1531</v>
      </c>
      <c r="C345" s="12" t="s">
        <v>753</v>
      </c>
      <c r="D345" s="12" t="s">
        <v>1974</v>
      </c>
      <c r="E345" s="11" t="str">
        <f>CONCATENATE(D345,", ",C345,", ",B345)</f>
        <v>Kubínska 3, Žilina, 010 08</v>
      </c>
      <c r="F345" s="10" t="str">
        <f t="shared" si="10"/>
        <v>Žilina 08</v>
      </c>
      <c r="G345" s="14" t="str">
        <f t="shared" si="11"/>
        <v>Žilina 08</v>
      </c>
    </row>
    <row r="346" spans="1:7" x14ac:dyDescent="0.2">
      <c r="A346" s="12" t="s">
        <v>1702</v>
      </c>
      <c r="B346" s="12" t="s">
        <v>1519</v>
      </c>
      <c r="C346" s="12" t="s">
        <v>753</v>
      </c>
      <c r="D346" s="12" t="s">
        <v>1973</v>
      </c>
      <c r="E346" s="11" t="str">
        <f>CONCATENATE(D346,", ",C346,", ",B346)</f>
        <v>Javorová 12/18, Žilina, 010 07</v>
      </c>
      <c r="F346" s="10" t="str">
        <f t="shared" si="10"/>
        <v>Žilina 07</v>
      </c>
      <c r="G346" s="14" t="str">
        <f t="shared" si="11"/>
        <v>Žilina 07</v>
      </c>
    </row>
    <row r="347" spans="1:7" x14ac:dyDescent="0.2">
      <c r="A347" s="12" t="s">
        <v>1625</v>
      </c>
      <c r="B347" s="12" t="s">
        <v>1972</v>
      </c>
      <c r="C347" s="12" t="s">
        <v>1839</v>
      </c>
      <c r="D347" s="12" t="s">
        <v>1971</v>
      </c>
      <c r="E347" s="11" t="str">
        <f>CONCATENATE(D347,", ",C347,", ",B347)</f>
        <v>Fačkov 227, Rajecká Lesná, 013 16</v>
      </c>
      <c r="F347" s="10" t="str">
        <f t="shared" si="10"/>
        <v>Rajecká Lesná 16</v>
      </c>
      <c r="G347" s="14" t="str">
        <f t="shared" si="11"/>
        <v>Rajecká Lesná 16</v>
      </c>
    </row>
    <row r="348" spans="1:7" x14ac:dyDescent="0.2">
      <c r="A348" s="12" t="s">
        <v>1780</v>
      </c>
      <c r="B348" s="12" t="s">
        <v>1639</v>
      </c>
      <c r="C348" s="12" t="s">
        <v>1638</v>
      </c>
      <c r="D348" s="12" t="s">
        <v>1970</v>
      </c>
      <c r="E348" s="11" t="str">
        <f>CONCATENATE(D348,", ",C348,", ",B348)</f>
        <v>Č.d. 57, Porúbka, 013 11</v>
      </c>
      <c r="F348" s="10" t="str">
        <f t="shared" si="10"/>
        <v>Porúbka 11</v>
      </c>
      <c r="G348" s="14" t="str">
        <f t="shared" si="11"/>
        <v>Porúbka 11</v>
      </c>
    </row>
    <row r="349" spans="1:7" x14ac:dyDescent="0.2">
      <c r="A349" s="12" t="s">
        <v>1504</v>
      </c>
      <c r="B349" s="12" t="s">
        <v>1639</v>
      </c>
      <c r="C349" s="12" t="s">
        <v>1638</v>
      </c>
      <c r="D349" s="12" t="s">
        <v>1969</v>
      </c>
      <c r="E349" s="11" t="str">
        <f>CONCATENATE(D349,", ",C349,", ",B349)</f>
        <v>Č.d. 88, Porúbka, 013 11</v>
      </c>
      <c r="F349" s="10" t="str">
        <f t="shared" si="10"/>
        <v>Porúbka 11</v>
      </c>
      <c r="G349" s="14" t="str">
        <f t="shared" si="11"/>
        <v>Porúbka 11</v>
      </c>
    </row>
    <row r="350" spans="1:7" x14ac:dyDescent="0.2">
      <c r="A350" s="12" t="s">
        <v>1968</v>
      </c>
      <c r="B350" s="12" t="s">
        <v>1760</v>
      </c>
      <c r="C350" s="12" t="s">
        <v>1759</v>
      </c>
      <c r="D350" s="12" t="s">
        <v>1967</v>
      </c>
      <c r="E350" s="11" t="str">
        <f>CONCATENATE(D350,", ",C350,", ",B350)</f>
        <v>Lúčna 1011/8, Bytča 1, 014 01</v>
      </c>
      <c r="F350" s="10" t="str">
        <f t="shared" si="10"/>
        <v>Bytča 1 01</v>
      </c>
      <c r="G350" s="14" t="str">
        <f t="shared" si="11"/>
        <v>Bytča 01</v>
      </c>
    </row>
    <row r="351" spans="1:7" x14ac:dyDescent="0.2">
      <c r="A351" s="12" t="s">
        <v>1587</v>
      </c>
      <c r="B351" s="12" t="s">
        <v>1646</v>
      </c>
      <c r="C351" s="12" t="s">
        <v>1645</v>
      </c>
      <c r="D351" s="12" t="s">
        <v>1966</v>
      </c>
      <c r="E351" s="11" t="str">
        <f>CONCATENATE(D351,", ",C351,", ",B351)</f>
        <v>Fatranská 638, Teplička nad Váhom, 013 01</v>
      </c>
      <c r="F351" s="10" t="str">
        <f t="shared" si="10"/>
        <v>Teplička nad Váhom 01</v>
      </c>
      <c r="G351" s="14" t="str">
        <f t="shared" si="11"/>
        <v>Teplička nad Váhom 01</v>
      </c>
    </row>
    <row r="352" spans="1:7" x14ac:dyDescent="0.2">
      <c r="A352" s="12" t="s">
        <v>1965</v>
      </c>
      <c r="B352" s="12" t="s">
        <v>1701</v>
      </c>
      <c r="C352" s="12" t="s">
        <v>1700</v>
      </c>
      <c r="D352" s="12" t="s">
        <v>1964</v>
      </c>
      <c r="E352" s="11" t="str">
        <f>CONCATENATE(D352,", ",C352,", ",B352)</f>
        <v>Č.d. 48, Snežnica, 023 32</v>
      </c>
      <c r="F352" s="10" t="str">
        <f t="shared" si="10"/>
        <v>Snežnica 32</v>
      </c>
      <c r="G352" s="14" t="str">
        <f t="shared" si="11"/>
        <v>Snežnica 32</v>
      </c>
    </row>
    <row r="353" spans="1:7" x14ac:dyDescent="0.2">
      <c r="A353" s="12" t="s">
        <v>1578</v>
      </c>
      <c r="B353" s="12" t="s">
        <v>1646</v>
      </c>
      <c r="C353" s="12" t="s">
        <v>1645</v>
      </c>
      <c r="D353" s="12" t="s">
        <v>1963</v>
      </c>
      <c r="E353" s="11" t="str">
        <f>CONCATENATE(D353,", ",C353,", ",B353)</f>
        <v>Poľnohospodárska 948, Teplička nad Váhom, 013 01</v>
      </c>
      <c r="F353" s="10" t="str">
        <f t="shared" si="10"/>
        <v>Teplička nad Váhom 01</v>
      </c>
      <c r="G353" s="14" t="str">
        <f t="shared" si="11"/>
        <v>Teplička nad Váhom 01</v>
      </c>
    </row>
    <row r="354" spans="1:7" x14ac:dyDescent="0.2">
      <c r="A354" s="12" t="s">
        <v>1733</v>
      </c>
      <c r="B354" s="12" t="s">
        <v>1581</v>
      </c>
      <c r="C354" s="12" t="s">
        <v>1580</v>
      </c>
      <c r="D354" s="12" t="s">
        <v>1962</v>
      </c>
      <c r="E354" s="11" t="str">
        <f>CONCATENATE(D354,", ",C354,", ",B354)</f>
        <v>Záhrady 859, Varín, 013 03</v>
      </c>
      <c r="F354" s="10" t="str">
        <f t="shared" si="10"/>
        <v>Varín 03</v>
      </c>
      <c r="G354" s="14" t="str">
        <f t="shared" si="11"/>
        <v>Varín 03</v>
      </c>
    </row>
    <row r="355" spans="1:7" x14ac:dyDescent="0.2">
      <c r="A355" s="12" t="s">
        <v>1559</v>
      </c>
      <c r="B355" s="12" t="s">
        <v>1744</v>
      </c>
      <c r="C355" s="12" t="s">
        <v>1743</v>
      </c>
      <c r="D355" s="12" t="s">
        <v>1961</v>
      </c>
      <c r="E355" s="11" t="str">
        <f>CONCATENATE(D355,", ",C355,", ",B355)</f>
        <v>Sídlisko 336, Veľké Rovné, 013 62</v>
      </c>
      <c r="F355" s="10" t="str">
        <f t="shared" si="10"/>
        <v>Veľké Rovné 62</v>
      </c>
      <c r="G355" s="14" t="str">
        <f t="shared" si="11"/>
        <v>Veľké Rovné 62</v>
      </c>
    </row>
    <row r="356" spans="1:7" x14ac:dyDescent="0.2">
      <c r="A356" s="12" t="s">
        <v>1506</v>
      </c>
      <c r="B356" s="12" t="s">
        <v>1568</v>
      </c>
      <c r="C356" s="12" t="s">
        <v>1567</v>
      </c>
      <c r="D356" s="12" t="s">
        <v>1960</v>
      </c>
      <c r="E356" s="11" t="str">
        <f>CONCATENATE(D356,", ",C356,", ",B356)</f>
        <v>Nezbudská Lúčka 48, Strečno, 013 24</v>
      </c>
      <c r="F356" s="10" t="str">
        <f t="shared" si="10"/>
        <v>Strečno 24</v>
      </c>
      <c r="G356" s="14" t="str">
        <f t="shared" si="11"/>
        <v>Strečno 24</v>
      </c>
    </row>
    <row r="357" spans="1:7" x14ac:dyDescent="0.2">
      <c r="A357" s="12" t="s">
        <v>1553</v>
      </c>
      <c r="B357" s="12" t="s">
        <v>1624</v>
      </c>
      <c r="C357" s="12" t="s">
        <v>1662</v>
      </c>
      <c r="D357" s="12" t="s">
        <v>1959</v>
      </c>
      <c r="E357" s="11" t="str">
        <f>CONCATENATE(D357,", ",C357,", ",B357)</f>
        <v>Č.d. 213, Nededza, 013 02</v>
      </c>
      <c r="F357" s="10" t="str">
        <f t="shared" si="10"/>
        <v>Nededza 02</v>
      </c>
      <c r="G357" s="14" t="str">
        <f t="shared" si="11"/>
        <v>Nededza 02</v>
      </c>
    </row>
    <row r="358" spans="1:7" x14ac:dyDescent="0.2">
      <c r="A358" s="12" t="s">
        <v>1958</v>
      </c>
      <c r="B358" s="12" t="s">
        <v>1646</v>
      </c>
      <c r="C358" s="12" t="s">
        <v>753</v>
      </c>
      <c r="D358" s="12" t="s">
        <v>1957</v>
      </c>
      <c r="E358" s="11" t="str">
        <f>CONCATENATE(D358,", ",C358,", ",B358)</f>
        <v>Stará cesta 1144/43, Žilina, 013 01</v>
      </c>
      <c r="F358" s="10" t="str">
        <f t="shared" si="10"/>
        <v>Žilina 01</v>
      </c>
      <c r="G358" s="14" t="str">
        <f t="shared" si="11"/>
        <v>Žilina 01</v>
      </c>
    </row>
    <row r="359" spans="1:7" x14ac:dyDescent="0.2">
      <c r="A359" s="12" t="s">
        <v>1504</v>
      </c>
      <c r="B359" s="12" t="s">
        <v>1672</v>
      </c>
      <c r="C359" s="12" t="s">
        <v>1938</v>
      </c>
      <c r="D359" s="12" t="s">
        <v>1956</v>
      </c>
      <c r="E359" s="11" t="str">
        <f>CONCATENATE(D359,", ",C359,", ",B359)</f>
        <v>Lietava 3, Lietava, 013 18</v>
      </c>
      <c r="F359" s="10" t="str">
        <f t="shared" si="10"/>
        <v>Lietava 18</v>
      </c>
      <c r="G359" s="14" t="str">
        <f t="shared" si="11"/>
        <v>Lietava 18</v>
      </c>
    </row>
    <row r="360" spans="1:7" x14ac:dyDescent="0.2">
      <c r="A360" s="12" t="s">
        <v>1786</v>
      </c>
      <c r="B360" s="12" t="s">
        <v>1503</v>
      </c>
      <c r="C360" s="12" t="s">
        <v>1955</v>
      </c>
      <c r="D360" s="12" t="s">
        <v>1954</v>
      </c>
      <c r="E360" s="11" t="str">
        <f>CONCATENATE(D360,", ",C360,", ",B360)</f>
        <v>Č.d. 291, Lysica, 013 05</v>
      </c>
      <c r="F360" s="10" t="str">
        <f t="shared" si="10"/>
        <v>Lysica 05</v>
      </c>
      <c r="G360" s="14" t="str">
        <f t="shared" si="11"/>
        <v>Lysica 05</v>
      </c>
    </row>
    <row r="361" spans="1:7" x14ac:dyDescent="0.2">
      <c r="A361" s="12" t="s">
        <v>1559</v>
      </c>
      <c r="B361" s="12" t="s">
        <v>1527</v>
      </c>
      <c r="C361" s="12" t="s">
        <v>753</v>
      </c>
      <c r="D361" s="12" t="s">
        <v>1953</v>
      </c>
      <c r="E361" s="11" t="str">
        <f>CONCATENATE(D361,", ",C361,", ",B361)</f>
        <v>Drieňová 717/19, Žilina, 010 04</v>
      </c>
      <c r="F361" s="10" t="str">
        <f t="shared" si="10"/>
        <v>Žilina 04</v>
      </c>
      <c r="G361" s="14" t="str">
        <f t="shared" si="11"/>
        <v>Žilina 04</v>
      </c>
    </row>
    <row r="362" spans="1:7" x14ac:dyDescent="0.2">
      <c r="A362" s="12" t="s">
        <v>1780</v>
      </c>
      <c r="B362" s="12" t="s">
        <v>1823</v>
      </c>
      <c r="C362" s="12" t="s">
        <v>1952</v>
      </c>
      <c r="D362" s="12" t="s">
        <v>1951</v>
      </c>
      <c r="E362" s="11" t="str">
        <f>CONCATENATE(D362,", ",C362,", ",B362)</f>
        <v>Ďatlová 381, Vranie, 010 14</v>
      </c>
      <c r="F362" s="10" t="str">
        <f t="shared" si="10"/>
        <v>Vranie 14</v>
      </c>
      <c r="G362" s="14" t="str">
        <f t="shared" si="11"/>
        <v>Vranie 14</v>
      </c>
    </row>
    <row r="363" spans="1:7" x14ac:dyDescent="0.2">
      <c r="A363" s="12" t="s">
        <v>1553</v>
      </c>
      <c r="B363" s="12" t="s">
        <v>1552</v>
      </c>
      <c r="C363" s="12" t="s">
        <v>1551</v>
      </c>
      <c r="D363" s="12" t="s">
        <v>1950</v>
      </c>
      <c r="E363" s="11" t="str">
        <f>CONCATENATE(D363,", ",C363,", ",B363)</f>
        <v>Štefánová 552, Terchová, 013 06</v>
      </c>
      <c r="F363" s="10" t="str">
        <f t="shared" si="10"/>
        <v>Terchová 06</v>
      </c>
      <c r="G363" s="14" t="str">
        <f t="shared" si="11"/>
        <v>Terchová 06</v>
      </c>
    </row>
    <row r="364" spans="1:7" x14ac:dyDescent="0.2">
      <c r="A364" s="12" t="s">
        <v>1532</v>
      </c>
      <c r="B364" s="12" t="s">
        <v>1552</v>
      </c>
      <c r="C364" s="12" t="s">
        <v>1551</v>
      </c>
      <c r="D364" s="12" t="s">
        <v>1949</v>
      </c>
      <c r="E364" s="11" t="str">
        <f>CONCATENATE(D364,", ",C364,", ",B364)</f>
        <v>Pod Skalkou 1421, Terchová, 013 06</v>
      </c>
      <c r="F364" s="10" t="str">
        <f t="shared" si="10"/>
        <v>Terchová 06</v>
      </c>
      <c r="G364" s="14" t="str">
        <f t="shared" si="11"/>
        <v>Terchová 06</v>
      </c>
    </row>
    <row r="365" spans="1:7" x14ac:dyDescent="0.2">
      <c r="A365" s="12" t="s">
        <v>1528</v>
      </c>
      <c r="B365" s="12" t="s">
        <v>1531</v>
      </c>
      <c r="C365" s="12" t="s">
        <v>1948</v>
      </c>
      <c r="D365" s="12" t="s">
        <v>1947</v>
      </c>
      <c r="E365" s="11" t="str">
        <f>CONCATENATE(D365,", ",C365,", ",B365)</f>
        <v>Trnavská 12, Žilina-Vlčince, 010 08</v>
      </c>
      <c r="F365" s="10" t="str">
        <f t="shared" si="10"/>
        <v>Žilina-Vlčince 08</v>
      </c>
      <c r="G365" s="14" t="str">
        <f t="shared" si="11"/>
        <v>Žilina-Vlčince 08</v>
      </c>
    </row>
    <row r="366" spans="1:7" x14ac:dyDescent="0.2">
      <c r="A366" s="12" t="s">
        <v>1625</v>
      </c>
      <c r="B366" s="12" t="s">
        <v>1524</v>
      </c>
      <c r="C366" s="12" t="s">
        <v>753</v>
      </c>
      <c r="D366" s="12" t="s">
        <v>1946</v>
      </c>
      <c r="E366" s="11" t="str">
        <f>CONCATENATE(D366,", ",C366,", ",B366)</f>
        <v>Petzvalova 47, Žilina, 010 15</v>
      </c>
      <c r="F366" s="10" t="str">
        <f t="shared" si="10"/>
        <v>Žilina 15</v>
      </c>
      <c r="G366" s="14" t="str">
        <f t="shared" si="11"/>
        <v>Žilina 15</v>
      </c>
    </row>
    <row r="367" spans="1:7" x14ac:dyDescent="0.2">
      <c r="A367" s="12" t="s">
        <v>1680</v>
      </c>
      <c r="B367" s="12" t="s">
        <v>1608</v>
      </c>
      <c r="C367" s="12" t="s">
        <v>1607</v>
      </c>
      <c r="D367" s="12" t="s">
        <v>1945</v>
      </c>
      <c r="E367" s="11" t="str">
        <f>CONCATENATE(D367,", ",C367,", ",B367)</f>
        <v>Mládeže 300, Dolný Hričov, 013 41</v>
      </c>
      <c r="F367" s="10" t="str">
        <f t="shared" si="10"/>
        <v>Dolný Hričov 41</v>
      </c>
      <c r="G367" s="14" t="str">
        <f t="shared" si="11"/>
        <v>Dolný Hričov 41</v>
      </c>
    </row>
    <row r="368" spans="1:7" x14ac:dyDescent="0.2">
      <c r="A368" s="12" t="s">
        <v>1500</v>
      </c>
      <c r="B368" s="12" t="s">
        <v>1646</v>
      </c>
      <c r="C368" s="12" t="s">
        <v>1645</v>
      </c>
      <c r="D368" s="12" t="s">
        <v>1944</v>
      </c>
      <c r="E368" s="11" t="str">
        <f>CONCATENATE(D368,", ",C368,", ",B368)</f>
        <v>Železničná 325, Teplička nad Váhom, 013 01</v>
      </c>
      <c r="F368" s="10" t="str">
        <f t="shared" si="10"/>
        <v>Teplička nad Váhom 01</v>
      </c>
      <c r="G368" s="14" t="str">
        <f t="shared" si="11"/>
        <v>Teplička nad Váhom 01</v>
      </c>
    </row>
    <row r="369" spans="1:7" x14ac:dyDescent="0.2">
      <c r="A369" s="12" t="s">
        <v>1811</v>
      </c>
      <c r="B369" s="12" t="s">
        <v>1519</v>
      </c>
      <c r="C369" s="12" t="s">
        <v>753</v>
      </c>
      <c r="D369" s="12" t="s">
        <v>1943</v>
      </c>
      <c r="E369" s="11" t="str">
        <f>CONCATENATE(D369,", ",C369,", ",B369)</f>
        <v>Borová 23, Žilina, 010 07</v>
      </c>
      <c r="F369" s="10" t="str">
        <f t="shared" si="10"/>
        <v>Žilina 07</v>
      </c>
      <c r="G369" s="14" t="str">
        <f t="shared" si="11"/>
        <v>Žilina 07</v>
      </c>
    </row>
    <row r="370" spans="1:7" x14ac:dyDescent="0.2">
      <c r="A370" s="12" t="s">
        <v>1693</v>
      </c>
      <c r="B370" s="12" t="s">
        <v>1568</v>
      </c>
      <c r="C370" s="12" t="s">
        <v>1567</v>
      </c>
      <c r="D370" s="12" t="s">
        <v>1942</v>
      </c>
      <c r="E370" s="11" t="str">
        <f>CONCATENATE(D370,", ",C370,", ",B370)</f>
        <v>Nezbudská Lúčka 94, Strečno, 013 24</v>
      </c>
      <c r="F370" s="10" t="str">
        <f t="shared" si="10"/>
        <v>Strečno 24</v>
      </c>
      <c r="G370" s="14" t="str">
        <f t="shared" si="11"/>
        <v>Strečno 24</v>
      </c>
    </row>
    <row r="371" spans="1:7" x14ac:dyDescent="0.2">
      <c r="A371" s="12" t="s">
        <v>1780</v>
      </c>
      <c r="B371" s="12" t="s">
        <v>1519</v>
      </c>
      <c r="C371" s="12" t="s">
        <v>753</v>
      </c>
      <c r="D371" s="12" t="s">
        <v>1941</v>
      </c>
      <c r="E371" s="11" t="str">
        <f>CONCATENATE(D371,", ",C371,", ",B371)</f>
        <v>Gaštanová 31, Žilina, 010 07</v>
      </c>
      <c r="F371" s="10" t="str">
        <f t="shared" si="10"/>
        <v>Žilina 07</v>
      </c>
      <c r="G371" s="14" t="str">
        <f t="shared" si="11"/>
        <v>Žilina 07</v>
      </c>
    </row>
    <row r="372" spans="1:7" x14ac:dyDescent="0.2">
      <c r="A372" s="12" t="s">
        <v>1940</v>
      </c>
      <c r="B372" s="12" t="s">
        <v>1568</v>
      </c>
      <c r="C372" s="12" t="s">
        <v>1567</v>
      </c>
      <c r="D372" s="12" t="s">
        <v>1939</v>
      </c>
      <c r="E372" s="11" t="str">
        <f>CONCATENATE(D372,", ",C372,", ",B372)</f>
        <v>28. októbra 195, Strečno, 013 24</v>
      </c>
      <c r="F372" s="10" t="str">
        <f t="shared" si="10"/>
        <v>Strečno 24</v>
      </c>
      <c r="G372" s="14" t="str">
        <f t="shared" si="11"/>
        <v>Strečno 24</v>
      </c>
    </row>
    <row r="373" spans="1:7" x14ac:dyDescent="0.2">
      <c r="A373" s="12" t="s">
        <v>1587</v>
      </c>
      <c r="B373" s="12" t="s">
        <v>1672</v>
      </c>
      <c r="C373" s="12" t="s">
        <v>1938</v>
      </c>
      <c r="D373" s="12" t="s">
        <v>1937</v>
      </c>
      <c r="E373" s="11" t="str">
        <f>CONCATENATE(D373,", ",C373,", ",B373)</f>
        <v>Č.d. 180, Lietava, 013 18</v>
      </c>
      <c r="F373" s="10" t="str">
        <f t="shared" si="10"/>
        <v>Lietava 18</v>
      </c>
      <c r="G373" s="14" t="str">
        <f t="shared" si="11"/>
        <v>Lietava 18</v>
      </c>
    </row>
    <row r="374" spans="1:7" x14ac:dyDescent="0.2">
      <c r="A374" s="12" t="s">
        <v>1578</v>
      </c>
      <c r="B374" s="12" t="s">
        <v>1519</v>
      </c>
      <c r="C374" s="12" t="s">
        <v>753</v>
      </c>
      <c r="D374" s="12" t="s">
        <v>1936</v>
      </c>
      <c r="E374" s="11" t="str">
        <f>CONCATENATE(D374,", ",C374,", ",B374)</f>
        <v>Dubová 2/30, Žilina, 010 07</v>
      </c>
      <c r="F374" s="10" t="str">
        <f t="shared" si="10"/>
        <v>Žilina 07</v>
      </c>
      <c r="G374" s="14" t="str">
        <f t="shared" si="11"/>
        <v>Žilina 07</v>
      </c>
    </row>
    <row r="375" spans="1:7" x14ac:dyDescent="0.2">
      <c r="A375" s="12" t="s">
        <v>1640</v>
      </c>
      <c r="B375" s="12" t="s">
        <v>1604</v>
      </c>
      <c r="C375" s="12" t="s">
        <v>1755</v>
      </c>
      <c r="D375" s="12" t="s">
        <v>1935</v>
      </c>
      <c r="E375" s="11" t="str">
        <f>CONCATENATE(D375,", ",C375,", ",B375)</f>
        <v>Na Lány 44, Žilina 3, 010 03</v>
      </c>
      <c r="F375" s="10" t="str">
        <f t="shared" si="10"/>
        <v>Žilina 3 03</v>
      </c>
      <c r="G375" s="14" t="str">
        <f t="shared" si="11"/>
        <v>Žilina 03</v>
      </c>
    </row>
    <row r="376" spans="1:7" x14ac:dyDescent="0.2">
      <c r="A376" s="12" t="s">
        <v>1833</v>
      </c>
      <c r="B376" s="12" t="s">
        <v>1672</v>
      </c>
      <c r="C376" s="12" t="s">
        <v>1671</v>
      </c>
      <c r="D376" s="12" t="s">
        <v>1934</v>
      </c>
      <c r="E376" s="11" t="str">
        <f>CONCATENATE(D376,", ",C376,", ",B376)</f>
        <v>Č.d. 19, Podhorie, 013 18</v>
      </c>
      <c r="F376" s="10" t="str">
        <f t="shared" si="10"/>
        <v>Podhorie 18</v>
      </c>
      <c r="G376" s="14" t="str">
        <f t="shared" si="11"/>
        <v>Podhorie 18</v>
      </c>
    </row>
    <row r="377" spans="1:7" x14ac:dyDescent="0.2">
      <c r="A377" s="12" t="s">
        <v>1933</v>
      </c>
      <c r="B377" s="12" t="s">
        <v>1519</v>
      </c>
      <c r="C377" s="12" t="s">
        <v>753</v>
      </c>
      <c r="D377" s="12" t="s">
        <v>1932</v>
      </c>
      <c r="E377" s="11" t="str">
        <f>CONCATENATE(D377,", ",C377,", ",B377)</f>
        <v>Dubová 27, Žilina, 010 07</v>
      </c>
      <c r="F377" s="10" t="str">
        <f t="shared" si="10"/>
        <v>Žilina 07</v>
      </c>
      <c r="G377" s="14" t="str">
        <f t="shared" si="11"/>
        <v>Žilina 07</v>
      </c>
    </row>
    <row r="378" spans="1:7" x14ac:dyDescent="0.2">
      <c r="A378" s="12" t="s">
        <v>1664</v>
      </c>
      <c r="B378" s="12" t="s">
        <v>1503</v>
      </c>
      <c r="C378" s="12" t="s">
        <v>1502</v>
      </c>
      <c r="D378" s="12" t="s">
        <v>1931</v>
      </c>
      <c r="E378" s="11" t="str">
        <f>CONCATENATE(D378,", ",C378,", ",B378)</f>
        <v>Nigrob 401, Belá, 013 05</v>
      </c>
      <c r="F378" s="10" t="str">
        <f t="shared" si="10"/>
        <v>Belá 05</v>
      </c>
      <c r="G378" s="14" t="str">
        <f t="shared" si="11"/>
        <v>Belá 05</v>
      </c>
    </row>
    <row r="379" spans="1:7" x14ac:dyDescent="0.2">
      <c r="A379" s="12" t="s">
        <v>1528</v>
      </c>
      <c r="B379" s="12" t="s">
        <v>1624</v>
      </c>
      <c r="C379" s="12" t="s">
        <v>1930</v>
      </c>
      <c r="D379" s="12" t="s">
        <v>1929</v>
      </c>
      <c r="E379" s="11" t="str">
        <f>CONCATENATE(D379,", ",C379,", ",B379)</f>
        <v>C. Tomašovskej 247, Gbeľany pri Žiline, 013 02</v>
      </c>
      <c r="F379" s="10" t="str">
        <f t="shared" si="10"/>
        <v>Gbeľany pri Žiline 02</v>
      </c>
      <c r="G379" s="14" t="str">
        <f t="shared" si="11"/>
        <v>Gbeľany pri Žiline 02</v>
      </c>
    </row>
    <row r="380" spans="1:7" x14ac:dyDescent="0.2">
      <c r="A380" s="12" t="s">
        <v>1565</v>
      </c>
      <c r="B380" s="12" t="s">
        <v>1701</v>
      </c>
      <c r="C380" s="12" t="s">
        <v>1748</v>
      </c>
      <c r="D380" s="12" t="s">
        <v>1928</v>
      </c>
      <c r="E380" s="11" t="str">
        <f>CONCATENATE(D380,", ",C380,", ",B380)</f>
        <v>Oškerda 26, Kysucké Nové Mesto 1, 023 32</v>
      </c>
      <c r="F380" s="10" t="str">
        <f t="shared" si="10"/>
        <v>Kysucké Nové Mesto 1 32</v>
      </c>
      <c r="G380" s="14" t="str">
        <f t="shared" si="11"/>
        <v>Kysucké Nové Mesto 32</v>
      </c>
    </row>
    <row r="381" spans="1:7" x14ac:dyDescent="0.2">
      <c r="A381" s="12" t="s">
        <v>1553</v>
      </c>
      <c r="B381" s="12" t="s">
        <v>1519</v>
      </c>
      <c r="C381" s="12" t="s">
        <v>753</v>
      </c>
      <c r="D381" s="12" t="s">
        <v>1927</v>
      </c>
      <c r="E381" s="11" t="str">
        <f>CONCATENATE(D381,", ",C381,", ",B381)</f>
        <v>Jaseňová 17, Žilina, 010 07</v>
      </c>
      <c r="F381" s="10" t="str">
        <f t="shared" si="10"/>
        <v>Žilina 07</v>
      </c>
      <c r="G381" s="14" t="str">
        <f t="shared" si="11"/>
        <v>Žilina 07</v>
      </c>
    </row>
    <row r="382" spans="1:7" x14ac:dyDescent="0.2">
      <c r="A382" s="12" t="s">
        <v>1582</v>
      </c>
      <c r="B382" s="12" t="s">
        <v>1749</v>
      </c>
      <c r="C382" s="12" t="s">
        <v>1926</v>
      </c>
      <c r="D382" s="12" t="s">
        <v>1925</v>
      </c>
      <c r="E382" s="11" t="str">
        <f>CONCATENATE(D382,", ",C382,", ",B382)</f>
        <v>ČSA 1301, Kysuc. Nové Mesto 1, 024 01</v>
      </c>
      <c r="F382" s="10" t="str">
        <f t="shared" si="10"/>
        <v>Kysuc. Nové Mesto 1 01</v>
      </c>
      <c r="G382" s="14" t="str">
        <f t="shared" si="11"/>
        <v>Kysuc. Nové Mesto 01</v>
      </c>
    </row>
    <row r="383" spans="1:7" x14ac:dyDescent="0.2">
      <c r="A383" s="12" t="s">
        <v>1811</v>
      </c>
      <c r="B383" s="12" t="s">
        <v>1499</v>
      </c>
      <c r="C383" s="12" t="s">
        <v>753</v>
      </c>
      <c r="D383" s="12" t="s">
        <v>1924</v>
      </c>
      <c r="E383" s="11" t="str">
        <f>CONCATENATE(D383,", ",C383,", ",B383)</f>
        <v>Pri celulózke 42, Žilina, 010 01</v>
      </c>
      <c r="F383" s="10" t="str">
        <f t="shared" si="10"/>
        <v>Žilina 01</v>
      </c>
      <c r="G383" s="14" t="str">
        <f t="shared" si="11"/>
        <v>Žilina 01</v>
      </c>
    </row>
    <row r="384" spans="1:7" x14ac:dyDescent="0.2">
      <c r="A384" s="12" t="s">
        <v>1500</v>
      </c>
      <c r="B384" s="12" t="s">
        <v>1499</v>
      </c>
      <c r="C384" s="12" t="s">
        <v>753</v>
      </c>
      <c r="D384" s="12" t="s">
        <v>1923</v>
      </c>
      <c r="E384" s="11" t="str">
        <f>CONCATENATE(D384,", ",C384,", ",B384)</f>
        <v>Žilinská Lehota 13, Žilina, 010 01</v>
      </c>
      <c r="F384" s="10" t="str">
        <f t="shared" si="10"/>
        <v>Žilina 01</v>
      </c>
      <c r="G384" s="14" t="str">
        <f t="shared" si="11"/>
        <v>Žilina 01</v>
      </c>
    </row>
    <row r="385" spans="1:7" x14ac:dyDescent="0.2">
      <c r="A385" s="12" t="s">
        <v>1680</v>
      </c>
      <c r="B385" s="12" t="s">
        <v>1922</v>
      </c>
      <c r="C385" s="12" t="s">
        <v>1116</v>
      </c>
      <c r="D385" s="12" t="s">
        <v>1921</v>
      </c>
      <c r="E385" s="11" t="str">
        <f>CONCATENATE(D385,", ",C385,", ",B385)</f>
        <v>Č.d. 212, Makov, 023 56</v>
      </c>
      <c r="F385" s="10" t="str">
        <f t="shared" si="10"/>
        <v>Makov 56</v>
      </c>
      <c r="G385" s="14" t="str">
        <f t="shared" si="11"/>
        <v>Makov 56</v>
      </c>
    </row>
    <row r="386" spans="1:7" x14ac:dyDescent="0.2">
      <c r="A386" s="12" t="s">
        <v>1553</v>
      </c>
      <c r="B386" s="12" t="s">
        <v>1581</v>
      </c>
      <c r="C386" s="12" t="s">
        <v>1920</v>
      </c>
      <c r="D386" s="12" t="s">
        <v>1919</v>
      </c>
      <c r="E386" s="11" t="str">
        <f>CONCATENATE(D386,", ",C386,", ",B386)</f>
        <v>Kpt. Nálepku 129, Krasňany, 013 03</v>
      </c>
      <c r="F386" s="10" t="str">
        <f t="shared" si="10"/>
        <v>Krasňany 03</v>
      </c>
      <c r="G386" s="14" t="str">
        <f t="shared" si="11"/>
        <v>Krasňany 03</v>
      </c>
    </row>
    <row r="387" spans="1:7" x14ac:dyDescent="0.2">
      <c r="A387" s="12" t="s">
        <v>1780</v>
      </c>
      <c r="B387" s="12" t="s">
        <v>1499</v>
      </c>
      <c r="C387" s="12" t="s">
        <v>1521</v>
      </c>
      <c r="D387" s="12" t="s">
        <v>1918</v>
      </c>
      <c r="E387" s="11" t="str">
        <f>CONCATENATE(D387,", ",C387,", ",B387)</f>
        <v>Gabajova 15, Žilina 1, 010 01</v>
      </c>
      <c r="F387" s="10" t="str">
        <f t="shared" ref="F387:F450" si="12">CONCATENATE(C387," ",RIGHT(B387,2))</f>
        <v>Žilina 1 01</v>
      </c>
      <c r="G387" s="14" t="str">
        <f t="shared" ref="G387:G450" si="13">IF(ISERR(_xlfn.NUMBERVALUE(RIGHT(C387,1))),CONCATENATE(C387," ",RIGHT(B387,2)),CONCATENATE(LEFT(C387,FIND(" ",C387,LEN(C387)-2)-1)," ",RIGHT(B387,2)))</f>
        <v>Žilina 01</v>
      </c>
    </row>
    <row r="388" spans="1:7" x14ac:dyDescent="0.2">
      <c r="A388" s="12" t="s">
        <v>1514</v>
      </c>
      <c r="B388" s="12" t="s">
        <v>1499</v>
      </c>
      <c r="C388" s="12" t="s">
        <v>1730</v>
      </c>
      <c r="D388" s="12" t="s">
        <v>1917</v>
      </c>
      <c r="E388" s="11" t="str">
        <f>CONCATENATE(D388,", ",C388,", ",B388)</f>
        <v>Laborecká 8, Žilina - Trnové, 010 01</v>
      </c>
      <c r="F388" s="10" t="str">
        <f t="shared" si="12"/>
        <v>Žilina - Trnové 01</v>
      </c>
      <c r="G388" s="14" t="str">
        <f t="shared" si="13"/>
        <v>Žilina - Trnové 01</v>
      </c>
    </row>
    <row r="389" spans="1:7" x14ac:dyDescent="0.2">
      <c r="A389" s="12" t="s">
        <v>1569</v>
      </c>
      <c r="B389" s="12" t="s">
        <v>1531</v>
      </c>
      <c r="C389" s="12" t="s">
        <v>753</v>
      </c>
      <c r="D389" s="12" t="s">
        <v>1916</v>
      </c>
      <c r="E389" s="11" t="str">
        <f>CONCATENATE(D389,", ",C389,", ",B389)</f>
        <v>Gemerská 6, Žilina, 010 08</v>
      </c>
      <c r="F389" s="10" t="str">
        <f t="shared" si="12"/>
        <v>Žilina 08</v>
      </c>
      <c r="G389" s="14" t="str">
        <f t="shared" si="13"/>
        <v>Žilina 08</v>
      </c>
    </row>
    <row r="390" spans="1:7" x14ac:dyDescent="0.2">
      <c r="A390" s="12" t="s">
        <v>1510</v>
      </c>
      <c r="B390" s="12" t="s">
        <v>1531</v>
      </c>
      <c r="C390" s="12" t="s">
        <v>1530</v>
      </c>
      <c r="D390" s="12" t="s">
        <v>1915</v>
      </c>
      <c r="E390" s="11" t="str">
        <f>CONCATENATE(D390,", ",C390,", ",B390)</f>
        <v>Karpatská 3, Žilina 8, 010 08</v>
      </c>
      <c r="F390" s="10" t="str">
        <f t="shared" si="12"/>
        <v>Žilina 8 08</v>
      </c>
      <c r="G390" s="14" t="str">
        <f t="shared" si="13"/>
        <v>Žilina 08</v>
      </c>
    </row>
    <row r="391" spans="1:7" x14ac:dyDescent="0.2">
      <c r="A391" s="12" t="s">
        <v>1833</v>
      </c>
      <c r="B391" s="12" t="s">
        <v>1778</v>
      </c>
      <c r="C391" s="12" t="s">
        <v>1777</v>
      </c>
      <c r="D391" s="12" t="s">
        <v>1914</v>
      </c>
      <c r="E391" s="11" t="str">
        <f>CONCATENATE(D391,", ",C391,", ",B391)</f>
        <v>Lúky 54, Divina, 013 31</v>
      </c>
      <c r="F391" s="10" t="str">
        <f t="shared" si="12"/>
        <v>Divina 31</v>
      </c>
      <c r="G391" s="14" t="str">
        <f t="shared" si="13"/>
        <v>Divina 31</v>
      </c>
    </row>
    <row r="392" spans="1:7" x14ac:dyDescent="0.2">
      <c r="A392" s="12" t="s">
        <v>1913</v>
      </c>
      <c r="B392" s="12" t="s">
        <v>1744</v>
      </c>
      <c r="C392" s="12" t="s">
        <v>1743</v>
      </c>
      <c r="D392" s="12" t="s">
        <v>1742</v>
      </c>
      <c r="E392" s="11" t="str">
        <f>CONCATENATE(D392,", ",C392,", ",B392)</f>
        <v>Sídlisko 337, Veľké Rovné, 013 62</v>
      </c>
      <c r="F392" s="10" t="str">
        <f t="shared" si="12"/>
        <v>Veľké Rovné 62</v>
      </c>
      <c r="G392" s="14" t="str">
        <f t="shared" si="13"/>
        <v>Veľké Rovné 62</v>
      </c>
    </row>
    <row r="393" spans="1:7" x14ac:dyDescent="0.2">
      <c r="A393" s="12" t="s">
        <v>1514</v>
      </c>
      <c r="B393" s="12" t="s">
        <v>1795</v>
      </c>
      <c r="C393" s="12" t="s">
        <v>1794</v>
      </c>
      <c r="D393" s="12" t="s">
        <v>1912</v>
      </c>
      <c r="E393" s="11" t="str">
        <f>CONCATENATE(D393,", ",C393,", ",B393)</f>
        <v>Dol. Rosinská 307, Rosina, 013 22</v>
      </c>
      <c r="F393" s="10" t="str">
        <f t="shared" si="12"/>
        <v>Rosina 22</v>
      </c>
      <c r="G393" s="14" t="str">
        <f t="shared" si="13"/>
        <v>Rosina 22</v>
      </c>
    </row>
    <row r="394" spans="1:7" x14ac:dyDescent="0.2">
      <c r="A394" s="12" t="s">
        <v>1911</v>
      </c>
      <c r="B394" s="12" t="s">
        <v>1499</v>
      </c>
      <c r="C394" s="12" t="s">
        <v>1521</v>
      </c>
      <c r="D394" s="12" t="s">
        <v>1910</v>
      </c>
      <c r="E394" s="11" t="str">
        <f>CONCATENATE(D394,", ",C394,", ",B394)</f>
        <v>Pri celulózke 36, Žilina 1, 010 01</v>
      </c>
      <c r="F394" s="10" t="str">
        <f t="shared" si="12"/>
        <v>Žilina 1 01</v>
      </c>
      <c r="G394" s="14" t="str">
        <f t="shared" si="13"/>
        <v>Žilina 01</v>
      </c>
    </row>
    <row r="395" spans="1:7" x14ac:dyDescent="0.2">
      <c r="A395" s="12" t="s">
        <v>1909</v>
      </c>
      <c r="B395" s="12" t="s">
        <v>1499</v>
      </c>
      <c r="C395" s="12" t="s">
        <v>1521</v>
      </c>
      <c r="D395" s="12" t="s">
        <v>1908</v>
      </c>
      <c r="E395" s="11" t="str">
        <f>CONCATENATE(D395,", ",C395,", ",B395)</f>
        <v>Hečkova 24, Žilina 1, 010 01</v>
      </c>
      <c r="F395" s="10" t="str">
        <f t="shared" si="12"/>
        <v>Žilina 1 01</v>
      </c>
      <c r="G395" s="14" t="str">
        <f t="shared" si="13"/>
        <v>Žilina 01</v>
      </c>
    </row>
    <row r="396" spans="1:7" x14ac:dyDescent="0.2">
      <c r="A396" s="12" t="s">
        <v>1907</v>
      </c>
      <c r="B396" s="12" t="s">
        <v>1846</v>
      </c>
      <c r="C396" s="12" t="s">
        <v>1845</v>
      </c>
      <c r="D396" s="12" t="s">
        <v>1906</v>
      </c>
      <c r="E396" s="11" t="str">
        <f>CONCATENATE(D396,", ",C396,", ",B396)</f>
        <v>Č.d. 86, Ochodnica, 023 35</v>
      </c>
      <c r="F396" s="10" t="str">
        <f t="shared" si="12"/>
        <v>Ochodnica 35</v>
      </c>
      <c r="G396" s="14" t="str">
        <f t="shared" si="13"/>
        <v>Ochodnica 35</v>
      </c>
    </row>
    <row r="397" spans="1:7" x14ac:dyDescent="0.2">
      <c r="A397" s="12" t="s">
        <v>1905</v>
      </c>
      <c r="B397" s="12" t="s">
        <v>1519</v>
      </c>
      <c r="C397" s="12" t="s">
        <v>753</v>
      </c>
      <c r="D397" s="12" t="s">
        <v>1518</v>
      </c>
      <c r="E397" s="11" t="str">
        <f>CONCATENATE(D397,", ",C397,", ",B397)</f>
        <v>Platanová 28, Žilina, 010 07</v>
      </c>
      <c r="F397" s="10" t="str">
        <f t="shared" si="12"/>
        <v>Žilina 07</v>
      </c>
      <c r="G397" s="14" t="str">
        <f t="shared" si="13"/>
        <v>Žilina 07</v>
      </c>
    </row>
    <row r="398" spans="1:7" x14ac:dyDescent="0.2">
      <c r="A398" s="12" t="s">
        <v>1532</v>
      </c>
      <c r="B398" s="12" t="s">
        <v>1535</v>
      </c>
      <c r="C398" s="12" t="s">
        <v>1534</v>
      </c>
      <c r="D398" s="12" t="s">
        <v>1904</v>
      </c>
      <c r="E398" s="11" t="str">
        <f>CONCATENATE(D398,", ",C398,", ",B398)</f>
        <v>Smreková 187/1, Rajec, 015 01</v>
      </c>
      <c r="F398" s="10" t="str">
        <f t="shared" si="12"/>
        <v>Rajec 01</v>
      </c>
      <c r="G398" s="14" t="str">
        <f t="shared" si="13"/>
        <v>Rajec 01</v>
      </c>
    </row>
    <row r="399" spans="1:7" x14ac:dyDescent="0.2">
      <c r="A399" s="12" t="s">
        <v>1903</v>
      </c>
      <c r="B399" s="12" t="s">
        <v>1499</v>
      </c>
      <c r="C399" s="12" t="s">
        <v>1615</v>
      </c>
      <c r="D399" s="12" t="s">
        <v>1902</v>
      </c>
      <c r="E399" s="11" t="str">
        <f>CONCATENATE(D399,", ",C399,", ",B399)</f>
        <v>Skotňa 5, Žilina-Trnové, 010 01</v>
      </c>
      <c r="F399" s="10" t="str">
        <f t="shared" si="12"/>
        <v>Žilina-Trnové 01</v>
      </c>
      <c r="G399" s="14" t="str">
        <f t="shared" si="13"/>
        <v>Žilina-Trnové 01</v>
      </c>
    </row>
    <row r="400" spans="1:7" x14ac:dyDescent="0.2">
      <c r="A400" s="12" t="s">
        <v>1555</v>
      </c>
      <c r="B400" s="12" t="s">
        <v>1509</v>
      </c>
      <c r="C400" s="12" t="s">
        <v>1508</v>
      </c>
      <c r="D400" s="12" t="s">
        <v>1901</v>
      </c>
      <c r="E400" s="11" t="str">
        <f>CONCATENATE(D400,", ",C400,", ",B400)</f>
        <v>Bonce 669, Dlhé Pole, 013 32</v>
      </c>
      <c r="F400" s="10" t="str">
        <f t="shared" si="12"/>
        <v>Dlhé Pole 32</v>
      </c>
      <c r="G400" s="14" t="str">
        <f t="shared" si="13"/>
        <v>Dlhé Pole 32</v>
      </c>
    </row>
    <row r="401" spans="1:7" x14ac:dyDescent="0.2">
      <c r="A401" s="12" t="s">
        <v>1900</v>
      </c>
      <c r="B401" s="12" t="s">
        <v>1596</v>
      </c>
      <c r="C401" s="12" t="s">
        <v>1595</v>
      </c>
      <c r="D401" s="12" t="s">
        <v>1899</v>
      </c>
      <c r="E401" s="11" t="str">
        <f>CONCATENATE(D401,", ",C401,", ",B401)</f>
        <v>Č.d. 153, Horný Hričov, 013 42</v>
      </c>
      <c r="F401" s="10" t="str">
        <f t="shared" si="12"/>
        <v>Horný Hričov 42</v>
      </c>
      <c r="G401" s="14" t="str">
        <f t="shared" si="13"/>
        <v>Horný Hričov 42</v>
      </c>
    </row>
    <row r="402" spans="1:7" x14ac:dyDescent="0.2">
      <c r="A402" s="12" t="s">
        <v>1514</v>
      </c>
      <c r="B402" s="12" t="s">
        <v>1499</v>
      </c>
      <c r="C402" s="12" t="s">
        <v>753</v>
      </c>
      <c r="D402" s="12" t="s">
        <v>1898</v>
      </c>
      <c r="E402" s="11" t="str">
        <f>CONCATENATE(D402,", ",C402,", ",B402)</f>
        <v>Andrea Kmeťa 307/36, Žilina, 010 01</v>
      </c>
      <c r="F402" s="10" t="str">
        <f t="shared" si="12"/>
        <v>Žilina 01</v>
      </c>
      <c r="G402" s="14" t="str">
        <f t="shared" si="13"/>
        <v>Žilina 01</v>
      </c>
    </row>
    <row r="403" spans="1:7" x14ac:dyDescent="0.2">
      <c r="A403" s="12" t="s">
        <v>1811</v>
      </c>
      <c r="B403" s="12" t="s">
        <v>1604</v>
      </c>
      <c r="C403" s="12" t="s">
        <v>1805</v>
      </c>
      <c r="D403" s="12" t="s">
        <v>1897</v>
      </c>
      <c r="E403" s="11" t="str">
        <f>CONCATENATE(D403,", ",C403,", ",B403)</f>
        <v>Na Starej hradskej, Žilina-Budatín, 010 03</v>
      </c>
      <c r="F403" s="10" t="str">
        <f t="shared" si="12"/>
        <v>Žilina-Budatín 03</v>
      </c>
      <c r="G403" s="14" t="str">
        <f t="shared" si="13"/>
        <v>Žilina-Budatín 03</v>
      </c>
    </row>
    <row r="404" spans="1:7" x14ac:dyDescent="0.2">
      <c r="A404" s="12" t="s">
        <v>1504</v>
      </c>
      <c r="B404" s="12" t="s">
        <v>1778</v>
      </c>
      <c r="C404" s="12" t="s">
        <v>1777</v>
      </c>
      <c r="D404" s="12" t="s">
        <v>1896</v>
      </c>
      <c r="E404" s="11" t="str">
        <f>CONCATENATE(D404,", ",C404,", ",B404)</f>
        <v>Lalinok 108, Divina, 013 31</v>
      </c>
      <c r="F404" s="10" t="str">
        <f t="shared" si="12"/>
        <v>Divina 31</v>
      </c>
      <c r="G404" s="14" t="str">
        <f t="shared" si="13"/>
        <v>Divina 31</v>
      </c>
    </row>
    <row r="405" spans="1:7" x14ac:dyDescent="0.2">
      <c r="A405" s="12" t="s">
        <v>1605</v>
      </c>
      <c r="B405" s="12" t="s">
        <v>1531</v>
      </c>
      <c r="C405" s="12" t="s">
        <v>1530</v>
      </c>
      <c r="D405" s="12" t="s">
        <v>1895</v>
      </c>
      <c r="E405" s="11" t="str">
        <f>CONCATENATE(D405,", ",C405,", ",B405)</f>
        <v>Ľublanská 3, Žilina 8, 010 08</v>
      </c>
      <c r="F405" s="10" t="str">
        <f t="shared" si="12"/>
        <v>Žilina 8 08</v>
      </c>
      <c r="G405" s="14" t="str">
        <f t="shared" si="13"/>
        <v>Žilina 08</v>
      </c>
    </row>
    <row r="406" spans="1:7" x14ac:dyDescent="0.2">
      <c r="A406" s="12" t="s">
        <v>1582</v>
      </c>
      <c r="B406" s="12" t="s">
        <v>1564</v>
      </c>
      <c r="C406" s="12" t="s">
        <v>1621</v>
      </c>
      <c r="D406" s="12" t="s">
        <v>1894</v>
      </c>
      <c r="E406" s="11" t="str">
        <f>CONCATENATE(D406,", ",C406,", ",B406)</f>
        <v>Revolučná 2270/15, Kysucké Nové Mesto 4, 024 04</v>
      </c>
      <c r="F406" s="10" t="str">
        <f t="shared" si="12"/>
        <v>Kysucké Nové Mesto 4 04</v>
      </c>
      <c r="G406" s="14" t="str">
        <f t="shared" si="13"/>
        <v>Kysucké Nové Mesto 04</v>
      </c>
    </row>
    <row r="407" spans="1:7" x14ac:dyDescent="0.2">
      <c r="A407" s="12" t="s">
        <v>1545</v>
      </c>
      <c r="B407" s="12" t="s">
        <v>1795</v>
      </c>
      <c r="C407" s="12" t="s">
        <v>1794</v>
      </c>
      <c r="D407" s="12" t="s">
        <v>1893</v>
      </c>
      <c r="E407" s="11" t="str">
        <f>CONCATENATE(D407,", ",C407,", ",B407)</f>
        <v>Horná Rosinská 567, Rosina, 013 22</v>
      </c>
      <c r="F407" s="10" t="str">
        <f t="shared" si="12"/>
        <v>Rosina 22</v>
      </c>
      <c r="G407" s="14" t="str">
        <f t="shared" si="13"/>
        <v>Rosina 22</v>
      </c>
    </row>
    <row r="408" spans="1:7" x14ac:dyDescent="0.2">
      <c r="A408" s="12" t="s">
        <v>1625</v>
      </c>
      <c r="B408" s="12" t="s">
        <v>1558</v>
      </c>
      <c r="C408" s="12" t="s">
        <v>1557</v>
      </c>
      <c r="D408" s="12" t="s">
        <v>1892</v>
      </c>
      <c r="E408" s="11" t="str">
        <f>CONCATENATE(D408,", ",C408,", ",B408)</f>
        <v>Hlavná 5/1, Kamenná Poruba, 013 14</v>
      </c>
      <c r="F408" s="10" t="str">
        <f t="shared" si="12"/>
        <v>Kamenná Poruba 14</v>
      </c>
      <c r="G408" s="14" t="str">
        <f t="shared" si="13"/>
        <v>Kamenná Poruba 14</v>
      </c>
    </row>
    <row r="409" spans="1:7" x14ac:dyDescent="0.2">
      <c r="A409" s="12" t="s">
        <v>1514</v>
      </c>
      <c r="B409" s="13" t="s">
        <v>1891</v>
      </c>
      <c r="C409" s="12" t="s">
        <v>753</v>
      </c>
      <c r="D409" s="12" t="s">
        <v>1890</v>
      </c>
      <c r="E409" s="11" t="str">
        <f>CONCATENATE(D409,", ",C409,", ",B409)</f>
        <v>Baničova 10, Žilina, 01 015</v>
      </c>
      <c r="F409" s="10" t="str">
        <f t="shared" si="12"/>
        <v>Žilina 15</v>
      </c>
      <c r="G409" s="14" t="str">
        <f t="shared" si="13"/>
        <v>Žilina 15</v>
      </c>
    </row>
    <row r="410" spans="1:7" x14ac:dyDescent="0.2">
      <c r="A410" s="12" t="s">
        <v>1522</v>
      </c>
      <c r="B410" s="12" t="s">
        <v>1604</v>
      </c>
      <c r="C410" s="12" t="s">
        <v>1889</v>
      </c>
      <c r="D410" s="12" t="s">
        <v>1888</v>
      </c>
      <c r="E410" s="11" t="str">
        <f>CONCATENATE(D410,", ",C410,", ",B410)</f>
        <v>Červená 15, Žilina - Budatín, 010 03</v>
      </c>
      <c r="F410" s="10" t="str">
        <f t="shared" si="12"/>
        <v>Žilina - Budatín 03</v>
      </c>
      <c r="G410" s="14" t="str">
        <f t="shared" si="13"/>
        <v>Žilina - Budatín 03</v>
      </c>
    </row>
    <row r="411" spans="1:7" x14ac:dyDescent="0.2">
      <c r="A411" s="12" t="s">
        <v>1506</v>
      </c>
      <c r="B411" s="12" t="s">
        <v>1499</v>
      </c>
      <c r="C411" s="12" t="s">
        <v>1521</v>
      </c>
      <c r="D411" s="12" t="s">
        <v>1887</v>
      </c>
      <c r="E411" s="11" t="str">
        <f>CONCATENATE(D411,", ",C411,", ",B411)</f>
        <v>A.Rudnaya 2, Žilina 1, 010 01</v>
      </c>
      <c r="F411" s="10" t="str">
        <f t="shared" si="12"/>
        <v>Žilina 1 01</v>
      </c>
      <c r="G411" s="14" t="str">
        <f t="shared" si="13"/>
        <v>Žilina 01</v>
      </c>
    </row>
    <row r="412" spans="1:7" x14ac:dyDescent="0.2">
      <c r="A412" s="12" t="s">
        <v>1886</v>
      </c>
      <c r="B412" s="12" t="s">
        <v>1885</v>
      </c>
      <c r="C412" s="12" t="s">
        <v>753</v>
      </c>
      <c r="D412" s="12" t="s">
        <v>1884</v>
      </c>
      <c r="E412" s="11" t="str">
        <f>CONCATENATE(D412,", ",C412,", ",B412)</f>
        <v>A. Bielka 13, Žilina, 010 09</v>
      </c>
      <c r="F412" s="10" t="str">
        <f t="shared" si="12"/>
        <v>Žilina 09</v>
      </c>
      <c r="G412" s="14" t="str">
        <f t="shared" si="13"/>
        <v>Žilina 09</v>
      </c>
    </row>
    <row r="413" spans="1:7" x14ac:dyDescent="0.2">
      <c r="A413" s="12" t="s">
        <v>1883</v>
      </c>
      <c r="B413" s="12" t="s">
        <v>1604</v>
      </c>
      <c r="C413" s="12" t="s">
        <v>1882</v>
      </c>
      <c r="D413" s="12" t="s">
        <v>1881</v>
      </c>
      <c r="E413" s="11" t="str">
        <f>CONCATENATE(D413,", ",C413,", ",B413)</f>
        <v>Vysoká 6, Považský Chlmec, 010 03</v>
      </c>
      <c r="F413" s="10" t="str">
        <f t="shared" si="12"/>
        <v>Považský Chlmec 03</v>
      </c>
      <c r="G413" s="14" t="str">
        <f t="shared" si="13"/>
        <v>Považský Chlmec 03</v>
      </c>
    </row>
    <row r="414" spans="1:7" x14ac:dyDescent="0.2">
      <c r="A414" s="12" t="s">
        <v>1682</v>
      </c>
      <c r="B414" s="12" t="s">
        <v>1509</v>
      </c>
      <c r="C414" s="12" t="s">
        <v>1508</v>
      </c>
      <c r="D414" s="12" t="s">
        <v>1880</v>
      </c>
      <c r="E414" s="11" t="str">
        <f>CONCATENATE(D414,", ",C414,", ",B414)</f>
        <v>Svederník  177, Dlhé Pole, 013 32</v>
      </c>
      <c r="F414" s="10" t="str">
        <f t="shared" si="12"/>
        <v>Dlhé Pole 32</v>
      </c>
      <c r="G414" s="14" t="str">
        <f t="shared" si="13"/>
        <v>Dlhé Pole 32</v>
      </c>
    </row>
    <row r="415" spans="1:7" x14ac:dyDescent="0.2">
      <c r="A415" s="12" t="s">
        <v>1811</v>
      </c>
      <c r="B415" s="12" t="s">
        <v>1524</v>
      </c>
      <c r="C415" s="12" t="s">
        <v>1544</v>
      </c>
      <c r="D415" s="12" t="s">
        <v>1879</v>
      </c>
      <c r="E415" s="11" t="str">
        <f>CONCATENATE(D415,", ",C415,", ",B415)</f>
        <v>Korzo 13, Žilina 15, 010 15</v>
      </c>
      <c r="F415" s="10" t="str">
        <f t="shared" si="12"/>
        <v>Žilina 15 15</v>
      </c>
      <c r="G415" s="14" t="str">
        <f t="shared" si="13"/>
        <v>Žilina 15</v>
      </c>
    </row>
    <row r="416" spans="1:7" x14ac:dyDescent="0.2">
      <c r="A416" s="12" t="s">
        <v>1878</v>
      </c>
      <c r="B416" s="12" t="s">
        <v>1778</v>
      </c>
      <c r="C416" s="12" t="s">
        <v>1777</v>
      </c>
      <c r="D416" s="12" t="s">
        <v>1877</v>
      </c>
      <c r="E416" s="11" t="str">
        <f>CONCATENATE(D416,", ",C416,", ",B416)</f>
        <v>č. d. 258, Divina, 013 31</v>
      </c>
      <c r="F416" s="10" t="str">
        <f t="shared" si="12"/>
        <v>Divina 31</v>
      </c>
      <c r="G416" s="14" t="str">
        <f t="shared" si="13"/>
        <v>Divina 31</v>
      </c>
    </row>
    <row r="417" spans="1:7" x14ac:dyDescent="0.2">
      <c r="A417" s="12" t="s">
        <v>1504</v>
      </c>
      <c r="B417" s="12" t="s">
        <v>1646</v>
      </c>
      <c r="C417" s="12" t="s">
        <v>1645</v>
      </c>
      <c r="D417" s="12" t="s">
        <v>1876</v>
      </c>
      <c r="E417" s="11" t="str">
        <f>CONCATENATE(D417,", ",C417,", ",B417)</f>
        <v>Železničná 984, Teplička nad Váhom, 013 01</v>
      </c>
      <c r="F417" s="10" t="str">
        <f t="shared" si="12"/>
        <v>Teplička nad Váhom 01</v>
      </c>
      <c r="G417" s="14" t="str">
        <f t="shared" si="13"/>
        <v>Teplička nad Váhom 01</v>
      </c>
    </row>
    <row r="418" spans="1:7" x14ac:dyDescent="0.2">
      <c r="A418" s="12" t="s">
        <v>1565</v>
      </c>
      <c r="B418" s="12" t="s">
        <v>1875</v>
      </c>
      <c r="C418" s="12" t="s">
        <v>1874</v>
      </c>
      <c r="D418" s="12" t="s">
        <v>1873</v>
      </c>
      <c r="E418" s="11" t="str">
        <f>CONCATENATE(D418,", ",C418,", ",B418)</f>
        <v>Biely Potok 1398, Terchova, 027 05</v>
      </c>
      <c r="F418" s="10" t="str">
        <f t="shared" si="12"/>
        <v>Terchova 05</v>
      </c>
      <c r="G418" s="14" t="str">
        <f t="shared" si="13"/>
        <v>Terchova 05</v>
      </c>
    </row>
    <row r="419" spans="1:7" x14ac:dyDescent="0.2">
      <c r="A419" s="12" t="s">
        <v>1668</v>
      </c>
      <c r="B419" s="12" t="s">
        <v>1499</v>
      </c>
      <c r="C419" s="12" t="s">
        <v>753</v>
      </c>
      <c r="D419" s="12" t="s">
        <v>1872</v>
      </c>
      <c r="E419" s="11" t="str">
        <f>CONCATENATE(D419,", ",C419,", ",B419)</f>
        <v>Revolučná 5, Žilina, 010 01</v>
      </c>
      <c r="F419" s="10" t="str">
        <f t="shared" si="12"/>
        <v>Žilina 01</v>
      </c>
      <c r="G419" s="14" t="str">
        <f t="shared" si="13"/>
        <v>Žilina 01</v>
      </c>
    </row>
    <row r="420" spans="1:7" x14ac:dyDescent="0.2">
      <c r="A420" s="12" t="s">
        <v>1702</v>
      </c>
      <c r="B420" s="12" t="s">
        <v>1519</v>
      </c>
      <c r="C420" s="12" t="s">
        <v>753</v>
      </c>
      <c r="D420" s="12" t="s">
        <v>1871</v>
      </c>
      <c r="E420" s="11" t="str">
        <f>CONCATENATE(D420,", ",C420,", ",B420)</f>
        <v>Gaštanová 36, Žilina, 010 07</v>
      </c>
      <c r="F420" s="10" t="str">
        <f t="shared" si="12"/>
        <v>Žilina 07</v>
      </c>
      <c r="G420" s="14" t="str">
        <f t="shared" si="13"/>
        <v>Žilina 07</v>
      </c>
    </row>
    <row r="421" spans="1:7" x14ac:dyDescent="0.2">
      <c r="A421" s="12" t="s">
        <v>1504</v>
      </c>
      <c r="B421" s="12" t="s">
        <v>1778</v>
      </c>
      <c r="C421" s="12" t="s">
        <v>1777</v>
      </c>
      <c r="D421" s="12" t="s">
        <v>1870</v>
      </c>
      <c r="E421" s="11" t="str">
        <f>CONCATENATE(D421,", ",C421,", ",B421)</f>
        <v>Č.d. 601, Divina, 013 31</v>
      </c>
      <c r="F421" s="10" t="str">
        <f t="shared" si="12"/>
        <v>Divina 31</v>
      </c>
      <c r="G421" s="14" t="str">
        <f t="shared" si="13"/>
        <v>Divina 31</v>
      </c>
    </row>
    <row r="422" spans="1:7" x14ac:dyDescent="0.2">
      <c r="A422" s="12" t="s">
        <v>1500</v>
      </c>
      <c r="B422" s="12" t="s">
        <v>1869</v>
      </c>
      <c r="C422" s="12" t="s">
        <v>1868</v>
      </c>
      <c r="D422" s="12" t="s">
        <v>1867</v>
      </c>
      <c r="E422" s="11" t="str">
        <f>CONCATENATE(D422,", ",C422,", ",B422)</f>
        <v>Č.d. 96/B, Oravský Podzámok, 027 41</v>
      </c>
      <c r="F422" s="10" t="str">
        <f t="shared" si="12"/>
        <v>Oravský Podzámok 41</v>
      </c>
      <c r="G422" s="14" t="str">
        <f t="shared" si="13"/>
        <v>Oravský Podzámok 41</v>
      </c>
    </row>
    <row r="423" spans="1:7" x14ac:dyDescent="0.2">
      <c r="A423" s="12" t="s">
        <v>1866</v>
      </c>
      <c r="B423" s="12" t="s">
        <v>1499</v>
      </c>
      <c r="C423" s="12" t="s">
        <v>1865</v>
      </c>
      <c r="D423" s="12" t="s">
        <v>1864</v>
      </c>
      <c r="E423" s="11" t="str">
        <f>CONCATENATE(D423,", ",C423,", ",B423)</f>
        <v>Pod Hliniskom 906/10, Žilina - Bytčica, 010 01</v>
      </c>
      <c r="F423" s="10" t="str">
        <f t="shared" si="12"/>
        <v>Žilina - Bytčica 01</v>
      </c>
      <c r="G423" s="14" t="str">
        <f t="shared" si="13"/>
        <v>Žilina - Bytčica 01</v>
      </c>
    </row>
    <row r="424" spans="1:7" x14ac:dyDescent="0.2">
      <c r="A424" s="12" t="s">
        <v>1591</v>
      </c>
      <c r="B424" s="12" t="s">
        <v>1519</v>
      </c>
      <c r="C424" s="12" t="s">
        <v>753</v>
      </c>
      <c r="D424" s="12" t="s">
        <v>1863</v>
      </c>
      <c r="E424" s="11" t="str">
        <f>CONCATENATE(D424,", ",C424,", ",B424)</f>
        <v>Limbová 9/6, Žilina, 010 07</v>
      </c>
      <c r="F424" s="10" t="str">
        <f t="shared" si="12"/>
        <v>Žilina 07</v>
      </c>
      <c r="G424" s="14" t="str">
        <f t="shared" si="13"/>
        <v>Žilina 07</v>
      </c>
    </row>
    <row r="425" spans="1:7" x14ac:dyDescent="0.2">
      <c r="A425" s="12" t="s">
        <v>1549</v>
      </c>
      <c r="B425" s="12" t="s">
        <v>1519</v>
      </c>
      <c r="C425" s="12" t="s">
        <v>1862</v>
      </c>
      <c r="D425" s="12" t="s">
        <v>1861</v>
      </c>
      <c r="E425" s="11" t="str">
        <f>CONCATENATE(D425,", ",C425,", ",B425)</f>
        <v>Smreková 28/3097, Žilina- Babkov, 010 07</v>
      </c>
      <c r="F425" s="10" t="str">
        <f t="shared" si="12"/>
        <v>Žilina- Babkov 07</v>
      </c>
      <c r="G425" s="14" t="str">
        <f t="shared" si="13"/>
        <v>Žilina- Babkov 07</v>
      </c>
    </row>
    <row r="426" spans="1:7" x14ac:dyDescent="0.2">
      <c r="A426" s="12" t="s">
        <v>1848</v>
      </c>
      <c r="B426" s="12" t="s">
        <v>1860</v>
      </c>
      <c r="C426" s="12" t="s">
        <v>1859</v>
      </c>
      <c r="D426" s="12" t="s">
        <v>1858</v>
      </c>
      <c r="E426" s="11" t="str">
        <f>CONCATENATE(D426,", ",C426,", ",B426)</f>
        <v>č. d. 861, Štiavnik, 013 55</v>
      </c>
      <c r="F426" s="10" t="str">
        <f t="shared" si="12"/>
        <v>Štiavnik 55</v>
      </c>
      <c r="G426" s="14" t="str">
        <f t="shared" si="13"/>
        <v>Štiavnik 55</v>
      </c>
    </row>
    <row r="427" spans="1:7" x14ac:dyDescent="0.2">
      <c r="A427" s="12" t="s">
        <v>1857</v>
      </c>
      <c r="B427" s="12" t="s">
        <v>1856</v>
      </c>
      <c r="C427" s="12" t="s">
        <v>1855</v>
      </c>
      <c r="D427" s="12" t="s">
        <v>1854</v>
      </c>
      <c r="E427" s="11" t="str">
        <f>CONCATENATE(D427,", ",C427,", ",B427)</f>
        <v>Č.d. 455, Kolárovice, 013 54</v>
      </c>
      <c r="F427" s="10" t="str">
        <f t="shared" si="12"/>
        <v>Kolárovice 54</v>
      </c>
      <c r="G427" s="14" t="str">
        <f t="shared" si="13"/>
        <v>Kolárovice 54</v>
      </c>
    </row>
    <row r="428" spans="1:7" x14ac:dyDescent="0.2">
      <c r="A428" s="12" t="s">
        <v>1559</v>
      </c>
      <c r="B428" s="12" t="s">
        <v>1604</v>
      </c>
      <c r="C428" s="12" t="s">
        <v>1853</v>
      </c>
      <c r="D428" s="12" t="s">
        <v>1852</v>
      </c>
      <c r="E428" s="11" t="str">
        <f>CONCATENATE(D428,", ",C428,", ",B428)</f>
        <v>Zástranie 184, Žilina 3 - Budatín, 010 03</v>
      </c>
      <c r="F428" s="10" t="str">
        <f t="shared" si="12"/>
        <v>Žilina 3 - Budatín 03</v>
      </c>
      <c r="G428" s="14" t="str">
        <f t="shared" si="13"/>
        <v>Žilina 3 - Budatín 03</v>
      </c>
    </row>
    <row r="429" spans="1:7" x14ac:dyDescent="0.2">
      <c r="A429" s="12" t="s">
        <v>1569</v>
      </c>
      <c r="B429" s="12" t="s">
        <v>1581</v>
      </c>
      <c r="C429" s="12" t="s">
        <v>1580</v>
      </c>
      <c r="D429" s="12" t="s">
        <v>1851</v>
      </c>
      <c r="E429" s="11" t="str">
        <f>CONCATENATE(D429,", ",C429,", ",B429)</f>
        <v>A. Bernoláka  831, Varín, 013 03</v>
      </c>
      <c r="F429" s="10" t="str">
        <f t="shared" si="12"/>
        <v>Varín 03</v>
      </c>
      <c r="G429" s="14" t="str">
        <f t="shared" si="13"/>
        <v>Varín 03</v>
      </c>
    </row>
    <row r="430" spans="1:7" x14ac:dyDescent="0.2">
      <c r="A430" s="12" t="s">
        <v>1565</v>
      </c>
      <c r="B430" s="12" t="s">
        <v>1568</v>
      </c>
      <c r="C430" s="12" t="s">
        <v>1567</v>
      </c>
      <c r="D430" s="12" t="s">
        <v>1850</v>
      </c>
      <c r="E430" s="11" t="str">
        <f>CONCATENATE(D430,", ",C430,", ",B430)</f>
        <v>Mládeže 330, Strečno, 013 24</v>
      </c>
      <c r="F430" s="10" t="str">
        <f t="shared" si="12"/>
        <v>Strečno 24</v>
      </c>
      <c r="G430" s="14" t="str">
        <f t="shared" si="13"/>
        <v>Strečno 24</v>
      </c>
    </row>
    <row r="431" spans="1:7" x14ac:dyDescent="0.2">
      <c r="A431" s="12" t="s">
        <v>1597</v>
      </c>
      <c r="B431" s="12" t="s">
        <v>1552</v>
      </c>
      <c r="C431" s="12" t="s">
        <v>1551</v>
      </c>
      <c r="D431" s="12" t="s">
        <v>1849</v>
      </c>
      <c r="E431" s="11" t="str">
        <f>CONCATENATE(D431,", ",C431,", ",B431)</f>
        <v>Do Charvátov 1159, Terchová, 013 06</v>
      </c>
      <c r="F431" s="10" t="str">
        <f t="shared" si="12"/>
        <v>Terchová 06</v>
      </c>
      <c r="G431" s="14" t="str">
        <f t="shared" si="13"/>
        <v>Terchová 06</v>
      </c>
    </row>
    <row r="432" spans="1:7" x14ac:dyDescent="0.2">
      <c r="A432" s="12" t="s">
        <v>1848</v>
      </c>
      <c r="B432" s="12" t="s">
        <v>1531</v>
      </c>
      <c r="C432" s="12" t="s">
        <v>753</v>
      </c>
      <c r="D432" s="12" t="s">
        <v>1847</v>
      </c>
      <c r="E432" s="11" t="str">
        <f>CONCATENATE(D432,", ",C432,", ",B432)</f>
        <v>Kubínska 1103/3, Žilina, 010 08</v>
      </c>
      <c r="F432" s="10" t="str">
        <f t="shared" si="12"/>
        <v>Žilina 08</v>
      </c>
      <c r="G432" s="14" t="str">
        <f t="shared" si="13"/>
        <v>Žilina 08</v>
      </c>
    </row>
    <row r="433" spans="1:7" x14ac:dyDescent="0.2">
      <c r="A433" s="12" t="s">
        <v>1587</v>
      </c>
      <c r="B433" s="12" t="s">
        <v>1846</v>
      </c>
      <c r="C433" s="12" t="s">
        <v>1845</v>
      </c>
      <c r="D433" s="12" t="s">
        <v>1844</v>
      </c>
      <c r="E433" s="11" t="str">
        <f>CONCATENATE(D433,", ",C433,", ",B433)</f>
        <v>Č.d. 517, Ochodnica, 023 35</v>
      </c>
      <c r="F433" s="10" t="str">
        <f t="shared" si="12"/>
        <v>Ochodnica 35</v>
      </c>
      <c r="G433" s="14" t="str">
        <f t="shared" si="13"/>
        <v>Ochodnica 35</v>
      </c>
    </row>
    <row r="434" spans="1:7" x14ac:dyDescent="0.2">
      <c r="A434" s="12" t="s">
        <v>1843</v>
      </c>
      <c r="B434" s="12" t="s">
        <v>1749</v>
      </c>
      <c r="C434" s="12" t="s">
        <v>1748</v>
      </c>
      <c r="D434" s="12" t="s">
        <v>1842</v>
      </c>
      <c r="E434" s="11" t="str">
        <f>CONCATENATE(D434,", ",C434,", ",B434)</f>
        <v>Matice slov. 790/20, Kysucké Nové Mesto 1, 024 01</v>
      </c>
      <c r="F434" s="10" t="str">
        <f t="shared" si="12"/>
        <v>Kysucké Nové Mesto 1 01</v>
      </c>
      <c r="G434" s="14" t="str">
        <f t="shared" si="13"/>
        <v>Kysucké Nové Mesto 01</v>
      </c>
    </row>
    <row r="435" spans="1:7" x14ac:dyDescent="0.2">
      <c r="A435" s="12" t="s">
        <v>1841</v>
      </c>
      <c r="B435" s="12" t="s">
        <v>1840</v>
      </c>
      <c r="C435" s="12" t="s">
        <v>1839</v>
      </c>
      <c r="D435" s="12" t="s">
        <v>1838</v>
      </c>
      <c r="E435" s="11" t="str">
        <f>CONCATENATE(D435,", ",C435,", ",B435)</f>
        <v>Č.d. 387, Rajecká Lesná, 013 15</v>
      </c>
      <c r="F435" s="10" t="str">
        <f t="shared" si="12"/>
        <v>Rajecká Lesná 15</v>
      </c>
      <c r="G435" s="14" t="str">
        <f t="shared" si="13"/>
        <v>Rajecká Lesná 15</v>
      </c>
    </row>
    <row r="436" spans="1:7" x14ac:dyDescent="0.2">
      <c r="A436" s="12" t="s">
        <v>1629</v>
      </c>
      <c r="B436" s="12" t="s">
        <v>1519</v>
      </c>
      <c r="C436" s="12" t="s">
        <v>753</v>
      </c>
      <c r="D436" s="12" t="s">
        <v>1837</v>
      </c>
      <c r="E436" s="11" t="str">
        <f>CONCATENATE(D436,", ",C436,", ",B436)</f>
        <v>Platanová 29/41, Žilina, 010 07</v>
      </c>
      <c r="F436" s="10" t="str">
        <f t="shared" si="12"/>
        <v>Žilina 07</v>
      </c>
      <c r="G436" s="14" t="str">
        <f t="shared" si="13"/>
        <v>Žilina 07</v>
      </c>
    </row>
    <row r="437" spans="1:7" x14ac:dyDescent="0.2">
      <c r="A437" s="12" t="s">
        <v>1625</v>
      </c>
      <c r="B437" s="12" t="s">
        <v>1552</v>
      </c>
      <c r="C437" s="12" t="s">
        <v>1551</v>
      </c>
      <c r="D437" s="12" t="s">
        <v>1836</v>
      </c>
      <c r="E437" s="11" t="str">
        <f>CONCATENATE(D437,", ",C437,", ",B437)</f>
        <v>č.d. 1270, Terchová, 013 06</v>
      </c>
      <c r="F437" s="10" t="str">
        <f t="shared" si="12"/>
        <v>Terchová 06</v>
      </c>
      <c r="G437" s="14" t="str">
        <f t="shared" si="13"/>
        <v>Terchová 06</v>
      </c>
    </row>
    <row r="438" spans="1:7" x14ac:dyDescent="0.2">
      <c r="A438" s="12" t="s">
        <v>1549</v>
      </c>
      <c r="B438" s="12" t="s">
        <v>1667</v>
      </c>
      <c r="C438" s="12" t="s">
        <v>753</v>
      </c>
      <c r="D438" s="12" t="s">
        <v>1835</v>
      </c>
      <c r="E438" s="11" t="str">
        <f>CONCATENATE(D438,", ",C438,", ",B438)</f>
        <v>Višňové 792, Žilina, 013 23</v>
      </c>
      <c r="F438" s="10" t="str">
        <f t="shared" si="12"/>
        <v>Žilina 23</v>
      </c>
      <c r="G438" s="14" t="str">
        <f t="shared" si="13"/>
        <v>Žilina 23</v>
      </c>
    </row>
    <row r="439" spans="1:7" x14ac:dyDescent="0.2">
      <c r="A439" s="12" t="s">
        <v>1571</v>
      </c>
      <c r="B439" s="12" t="s">
        <v>1763</v>
      </c>
      <c r="C439" s="12" t="s">
        <v>1762</v>
      </c>
      <c r="D439" s="12" t="s">
        <v>1834</v>
      </c>
      <c r="E439" s="11" t="str">
        <f>CONCATENATE(D439,", ",C439,", ",B439)</f>
        <v>Športovcov 438, Stráňavy, 013 25</v>
      </c>
      <c r="F439" s="10" t="str">
        <f t="shared" si="12"/>
        <v>Stráňavy 25</v>
      </c>
      <c r="G439" s="14" t="str">
        <f t="shared" si="13"/>
        <v>Stráňavy 25</v>
      </c>
    </row>
    <row r="440" spans="1:7" x14ac:dyDescent="0.2">
      <c r="A440" s="12" t="s">
        <v>1833</v>
      </c>
      <c r="B440" s="12" t="s">
        <v>1823</v>
      </c>
      <c r="C440" s="12" t="s">
        <v>753</v>
      </c>
      <c r="D440" s="12" t="s">
        <v>1832</v>
      </c>
      <c r="E440" s="11" t="str">
        <f>CONCATENATE(D440,", ",C440,", ",B440)</f>
        <v>Vranie 65, Žilina, 010 14</v>
      </c>
      <c r="F440" s="10" t="str">
        <f t="shared" si="12"/>
        <v>Žilina 14</v>
      </c>
      <c r="G440" s="14" t="str">
        <f t="shared" si="13"/>
        <v>Žilina 14</v>
      </c>
    </row>
    <row r="441" spans="1:7" x14ac:dyDescent="0.2">
      <c r="A441" s="12" t="s">
        <v>1675</v>
      </c>
      <c r="B441" s="12" t="s">
        <v>1524</v>
      </c>
      <c r="C441" s="12" t="s">
        <v>1831</v>
      </c>
      <c r="D441" s="12" t="s">
        <v>1830</v>
      </c>
      <c r="E441" s="11" t="str">
        <f>CONCATENATE(D441,", ",C441,", ",B441)</f>
        <v>Jura Hronca 19, Žilina - Hájik, 010 15</v>
      </c>
      <c r="F441" s="10" t="str">
        <f t="shared" si="12"/>
        <v>Žilina - Hájik 15</v>
      </c>
      <c r="G441" s="14" t="str">
        <f t="shared" si="13"/>
        <v>Žilina - Hájik 15</v>
      </c>
    </row>
    <row r="442" spans="1:7" x14ac:dyDescent="0.2">
      <c r="A442" s="12" t="s">
        <v>1829</v>
      </c>
      <c r="B442" s="12" t="s">
        <v>1519</v>
      </c>
      <c r="C442" s="12" t="s">
        <v>753</v>
      </c>
      <c r="D442" s="12" t="s">
        <v>1828</v>
      </c>
      <c r="E442" s="11" t="str">
        <f>CONCATENATE(D442,", ",C442,", ",B442)</f>
        <v>Borová 37, Žilina, 010 07</v>
      </c>
      <c r="F442" s="10" t="str">
        <f t="shared" si="12"/>
        <v>Žilina 07</v>
      </c>
      <c r="G442" s="14" t="str">
        <f t="shared" si="13"/>
        <v>Žilina 07</v>
      </c>
    </row>
    <row r="443" spans="1:7" x14ac:dyDescent="0.2">
      <c r="A443" s="12" t="s">
        <v>1582</v>
      </c>
      <c r="B443" s="12" t="s">
        <v>1519</v>
      </c>
      <c r="C443" s="12" t="s">
        <v>753</v>
      </c>
      <c r="D443" s="12" t="s">
        <v>1827</v>
      </c>
      <c r="E443" s="11" t="str">
        <f>CONCATENATE(D443,", ",C443,", ",B443)</f>
        <v>Borová 22, Žilina, 010 07</v>
      </c>
      <c r="F443" s="10" t="str">
        <f t="shared" si="12"/>
        <v>Žilina 07</v>
      </c>
      <c r="G443" s="14" t="str">
        <f t="shared" si="13"/>
        <v>Žilina 07</v>
      </c>
    </row>
    <row r="444" spans="1:7" x14ac:dyDescent="0.2">
      <c r="A444" s="12" t="s">
        <v>1811</v>
      </c>
      <c r="B444" s="12" t="s">
        <v>1608</v>
      </c>
      <c r="C444" s="12" t="s">
        <v>1607</v>
      </c>
      <c r="D444" s="12" t="s">
        <v>1826</v>
      </c>
      <c r="E444" s="11" t="str">
        <f>CONCATENATE(D444,", ",C444,", ",B444)</f>
        <v>Hričov.Podhradie 31, Dolný Hričov, 013 41</v>
      </c>
      <c r="F444" s="10" t="str">
        <f t="shared" si="12"/>
        <v>Dolný Hričov 41</v>
      </c>
      <c r="G444" s="14" t="str">
        <f t="shared" si="13"/>
        <v>Dolný Hričov 41</v>
      </c>
    </row>
    <row r="445" spans="1:7" x14ac:dyDescent="0.2">
      <c r="A445" s="12" t="s">
        <v>1780</v>
      </c>
      <c r="B445" s="12" t="s">
        <v>1519</v>
      </c>
      <c r="C445" s="12" t="s">
        <v>753</v>
      </c>
      <c r="D445" s="12" t="s">
        <v>1825</v>
      </c>
      <c r="E445" s="11" t="str">
        <f>CONCATENATE(D445,", ",C445,", ",B445)</f>
        <v>Jaseňová 3223/36, Žilina, 010 07</v>
      </c>
      <c r="F445" s="10" t="str">
        <f t="shared" si="12"/>
        <v>Žilina 07</v>
      </c>
      <c r="G445" s="14" t="str">
        <f t="shared" si="13"/>
        <v>Žilina 07</v>
      </c>
    </row>
    <row r="446" spans="1:7" x14ac:dyDescent="0.2">
      <c r="A446" s="12" t="s">
        <v>1542</v>
      </c>
      <c r="B446" s="12" t="s">
        <v>1624</v>
      </c>
      <c r="C446" s="12" t="s">
        <v>1623</v>
      </c>
      <c r="D446" s="12" t="s">
        <v>1824</v>
      </c>
      <c r="E446" s="11" t="str">
        <f>CONCATENATE(D446,", ",C446,", ",B446)</f>
        <v>Č.d. 193, Gbeľany, 013 02</v>
      </c>
      <c r="F446" s="10" t="str">
        <f t="shared" si="12"/>
        <v>Gbeľany 02</v>
      </c>
      <c r="G446" s="14" t="str">
        <f t="shared" si="13"/>
        <v>Gbeľany 02</v>
      </c>
    </row>
    <row r="447" spans="1:7" x14ac:dyDescent="0.2">
      <c r="A447" s="12" t="s">
        <v>1811</v>
      </c>
      <c r="B447" s="12" t="s">
        <v>1823</v>
      </c>
      <c r="C447" s="12" t="s">
        <v>753</v>
      </c>
      <c r="D447" s="12" t="s">
        <v>1822</v>
      </c>
      <c r="E447" s="11" t="str">
        <f>CONCATENATE(D447,", ",C447,", ",B447)</f>
        <v>Vranie 49, Žilina, 010 14</v>
      </c>
      <c r="F447" s="10" t="str">
        <f t="shared" si="12"/>
        <v>Žilina 14</v>
      </c>
      <c r="G447" s="14" t="str">
        <f t="shared" si="13"/>
        <v>Žilina 14</v>
      </c>
    </row>
    <row r="448" spans="1:7" x14ac:dyDescent="0.2">
      <c r="A448" s="12" t="s">
        <v>1514</v>
      </c>
      <c r="B448" s="12" t="s">
        <v>1821</v>
      </c>
      <c r="C448" s="12" t="s">
        <v>1820</v>
      </c>
      <c r="D448" s="12" t="s">
        <v>1819</v>
      </c>
      <c r="E448" s="11" t="str">
        <f>CONCATENATE(D448,", ",C448,", ",B448)</f>
        <v>č.d. 32, Liptovská Lúžna, 034 72</v>
      </c>
      <c r="F448" s="10" t="str">
        <f t="shared" si="12"/>
        <v>Liptovská Lúžna 72</v>
      </c>
      <c r="G448" s="14" t="str">
        <f t="shared" si="13"/>
        <v>Liptovská Lúžna 72</v>
      </c>
    </row>
    <row r="449" spans="1:7" x14ac:dyDescent="0.2">
      <c r="A449" s="12" t="s">
        <v>1504</v>
      </c>
      <c r="B449" s="12" t="s">
        <v>1527</v>
      </c>
      <c r="C449" s="12" t="s">
        <v>1526</v>
      </c>
      <c r="D449" s="12" t="s">
        <v>1818</v>
      </c>
      <c r="E449" s="11" t="str">
        <f>CONCATENATE(D449,", ",C449,", ",B449)</f>
        <v>Oslobodenia 41/21, Žilina 4, 010 04</v>
      </c>
      <c r="F449" s="10" t="str">
        <f t="shared" si="12"/>
        <v>Žilina 4 04</v>
      </c>
      <c r="G449" s="14" t="str">
        <f t="shared" si="13"/>
        <v>Žilina 04</v>
      </c>
    </row>
    <row r="450" spans="1:7" x14ac:dyDescent="0.2">
      <c r="A450" s="12" t="s">
        <v>1664</v>
      </c>
      <c r="B450" s="12" t="s">
        <v>1503</v>
      </c>
      <c r="C450" s="12" t="s">
        <v>1502</v>
      </c>
      <c r="D450" s="12" t="s">
        <v>1817</v>
      </c>
      <c r="E450" s="11" t="str">
        <f>CONCATENATE(D450,", ",C450,", ",B450)</f>
        <v>Zlieň 830, Belá, 013 05</v>
      </c>
      <c r="F450" s="10" t="str">
        <f t="shared" si="12"/>
        <v>Belá 05</v>
      </c>
      <c r="G450" s="14" t="str">
        <f t="shared" si="13"/>
        <v>Belá 05</v>
      </c>
    </row>
    <row r="451" spans="1:7" x14ac:dyDescent="0.2">
      <c r="A451" s="12" t="s">
        <v>1816</v>
      </c>
      <c r="B451" s="12" t="s">
        <v>1499</v>
      </c>
      <c r="C451" s="12" t="s">
        <v>1521</v>
      </c>
      <c r="D451" s="12" t="s">
        <v>1815</v>
      </c>
      <c r="E451" s="11" t="str">
        <f>CONCATENATE(D451,", ",C451,", ",B451)</f>
        <v>Pivovarská 16, Žilina 1, 010 01</v>
      </c>
      <c r="F451" s="10" t="str">
        <f t="shared" ref="F451:F514" si="14">CONCATENATE(C451," ",RIGHT(B451,2))</f>
        <v>Žilina 1 01</v>
      </c>
      <c r="G451" s="14" t="str">
        <f t="shared" ref="G451:G514" si="15">IF(ISERR(_xlfn.NUMBERVALUE(RIGHT(C451,1))),CONCATENATE(C451," ",RIGHT(B451,2)),CONCATENATE(LEFT(C451,FIND(" ",C451,LEN(C451)-2)-1)," ",RIGHT(B451,2)))</f>
        <v>Žilina 01</v>
      </c>
    </row>
    <row r="452" spans="1:7" x14ac:dyDescent="0.2">
      <c r="A452" s="12" t="s">
        <v>1814</v>
      </c>
      <c r="B452" s="12" t="s">
        <v>1813</v>
      </c>
      <c r="C452" s="12" t="s">
        <v>704</v>
      </c>
      <c r="D452" s="12" t="s">
        <v>1812</v>
      </c>
      <c r="E452" s="11" t="str">
        <f>CONCATENATE(D452,", ",C452,", ",B452)</f>
        <v>Orenburská 3, Banská Bystrica, 974 04</v>
      </c>
      <c r="F452" s="10" t="str">
        <f t="shared" si="14"/>
        <v>Banská Bystrica 04</v>
      </c>
      <c r="G452" s="14" t="str">
        <f t="shared" si="15"/>
        <v>Banská Bystrica 04</v>
      </c>
    </row>
    <row r="453" spans="1:7" x14ac:dyDescent="0.2">
      <c r="A453" s="12" t="s">
        <v>1811</v>
      </c>
      <c r="B453" s="12" t="s">
        <v>1519</v>
      </c>
      <c r="C453" s="12" t="s">
        <v>753</v>
      </c>
      <c r="D453" s="12" t="s">
        <v>1810</v>
      </c>
      <c r="E453" s="11" t="str">
        <f>CONCATENATE(D453,", ",C453,", ",B453)</f>
        <v>Borová 29, Žilina, 010 07</v>
      </c>
      <c r="F453" s="10" t="str">
        <f t="shared" si="14"/>
        <v>Žilina 07</v>
      </c>
      <c r="G453" s="14" t="str">
        <f t="shared" si="15"/>
        <v>Žilina 07</v>
      </c>
    </row>
    <row r="454" spans="1:7" x14ac:dyDescent="0.2">
      <c r="A454" s="12" t="s">
        <v>1569</v>
      </c>
      <c r="B454" s="12" t="s">
        <v>1760</v>
      </c>
      <c r="C454" s="12" t="s">
        <v>1759</v>
      </c>
      <c r="D454" s="12" t="s">
        <v>1809</v>
      </c>
      <c r="E454" s="11" t="str">
        <f>CONCATENATE(D454,", ",C454,", ",B454)</f>
        <v>Hliník 165, Bytča 1, 014 01</v>
      </c>
      <c r="F454" s="10" t="str">
        <f t="shared" si="14"/>
        <v>Bytča 1 01</v>
      </c>
      <c r="G454" s="14" t="str">
        <f t="shared" si="15"/>
        <v>Bytča 01</v>
      </c>
    </row>
    <row r="455" spans="1:7" x14ac:dyDescent="0.2">
      <c r="A455" s="12" t="s">
        <v>1702</v>
      </c>
      <c r="B455" s="12" t="s">
        <v>1608</v>
      </c>
      <c r="C455" s="12" t="s">
        <v>1607</v>
      </c>
      <c r="D455" s="12" t="s">
        <v>1808</v>
      </c>
      <c r="E455" s="11" t="str">
        <f>CONCATENATE(D455,", ",C455,", ",B455)</f>
        <v>Mládeže 357, Dolný Hričov, 013 41</v>
      </c>
      <c r="F455" s="10" t="str">
        <f t="shared" si="14"/>
        <v>Dolný Hričov 41</v>
      </c>
      <c r="G455" s="14" t="str">
        <f t="shared" si="15"/>
        <v>Dolný Hričov 41</v>
      </c>
    </row>
    <row r="456" spans="1:7" x14ac:dyDescent="0.2">
      <c r="A456" s="12" t="s">
        <v>1587</v>
      </c>
      <c r="B456" s="12" t="s">
        <v>1527</v>
      </c>
      <c r="C456" s="12" t="s">
        <v>1526</v>
      </c>
      <c r="D456" s="12" t="s">
        <v>1807</v>
      </c>
      <c r="E456" s="11" t="str">
        <f>CONCATENATE(D456,", ",C456,", ",B456)</f>
        <v>Jedľová 4, Žilina 4, 010 04</v>
      </c>
      <c r="F456" s="10" t="str">
        <f t="shared" si="14"/>
        <v>Žilina 4 04</v>
      </c>
      <c r="G456" s="14" t="str">
        <f t="shared" si="15"/>
        <v>Žilina 04</v>
      </c>
    </row>
    <row r="457" spans="1:7" x14ac:dyDescent="0.2">
      <c r="A457" s="12" t="s">
        <v>1625</v>
      </c>
      <c r="B457" s="12" t="s">
        <v>1749</v>
      </c>
      <c r="C457" s="12" t="s">
        <v>1748</v>
      </c>
      <c r="D457" s="12" t="s">
        <v>1806</v>
      </c>
      <c r="E457" s="11" t="str">
        <f>CONCATENATE(D457,", ",C457,", ",B457)</f>
        <v>Komenského 1310/88, Kysucké Nové Mesto 1, 024 01</v>
      </c>
      <c r="F457" s="10" t="str">
        <f t="shared" si="14"/>
        <v>Kysucké Nové Mesto 1 01</v>
      </c>
      <c r="G457" s="14" t="str">
        <f t="shared" si="15"/>
        <v>Kysucké Nové Mesto 01</v>
      </c>
    </row>
    <row r="458" spans="1:7" x14ac:dyDescent="0.2">
      <c r="A458" s="12" t="s">
        <v>1522</v>
      </c>
      <c r="B458" s="12" t="s">
        <v>1604</v>
      </c>
      <c r="C458" s="12" t="s">
        <v>1805</v>
      </c>
      <c r="D458" s="12" t="s">
        <v>1804</v>
      </c>
      <c r="E458" s="11" t="str">
        <f>CONCATENATE(D458,", ",C458,", ",B458)</f>
        <v>Horná 6, Žilina-Budatín, 010 03</v>
      </c>
      <c r="F458" s="10" t="str">
        <f t="shared" si="14"/>
        <v>Žilina-Budatín 03</v>
      </c>
      <c r="G458" s="14" t="str">
        <f t="shared" si="15"/>
        <v>Žilina-Budatín 03</v>
      </c>
    </row>
    <row r="459" spans="1:7" x14ac:dyDescent="0.2">
      <c r="A459" s="12" t="s">
        <v>1555</v>
      </c>
      <c r="B459" s="12" t="s">
        <v>1646</v>
      </c>
      <c r="C459" s="12" t="s">
        <v>1645</v>
      </c>
      <c r="D459" s="12" t="s">
        <v>1803</v>
      </c>
      <c r="E459" s="11" t="str">
        <f>CONCATENATE(D459,", ",C459,", ",B459)</f>
        <v>Stará cesta 265, Teplička nad Váhom, 013 01</v>
      </c>
      <c r="F459" s="10" t="str">
        <f t="shared" si="14"/>
        <v>Teplička nad Váhom 01</v>
      </c>
      <c r="G459" s="14" t="str">
        <f t="shared" si="15"/>
        <v>Teplička nad Váhom 01</v>
      </c>
    </row>
    <row r="460" spans="1:7" x14ac:dyDescent="0.2">
      <c r="A460" s="12" t="s">
        <v>1559</v>
      </c>
      <c r="B460" s="12" t="s">
        <v>1535</v>
      </c>
      <c r="C460" s="12" t="s">
        <v>1534</v>
      </c>
      <c r="D460" s="12" t="s">
        <v>1802</v>
      </c>
      <c r="E460" s="11" t="str">
        <f>CONCATENATE(D460,", ",C460,", ",B460)</f>
        <v>Hollého 163/20, Rajec, 015 01</v>
      </c>
      <c r="F460" s="10" t="str">
        <f t="shared" si="14"/>
        <v>Rajec 01</v>
      </c>
      <c r="G460" s="14" t="str">
        <f t="shared" si="15"/>
        <v>Rajec 01</v>
      </c>
    </row>
    <row r="461" spans="1:7" x14ac:dyDescent="0.2">
      <c r="A461" s="12" t="s">
        <v>1682</v>
      </c>
      <c r="B461" s="12" t="s">
        <v>1519</v>
      </c>
      <c r="C461" s="12" t="s">
        <v>753</v>
      </c>
      <c r="D461" s="12" t="s">
        <v>1801</v>
      </c>
      <c r="E461" s="11" t="str">
        <f>CONCATENATE(D461,", ",C461,", ",B461)</f>
        <v>Javorová 2, Žilina, 010 07</v>
      </c>
      <c r="F461" s="10" t="str">
        <f t="shared" si="14"/>
        <v>Žilina 07</v>
      </c>
      <c r="G461" s="14" t="str">
        <f t="shared" si="15"/>
        <v>Žilina 07</v>
      </c>
    </row>
    <row r="462" spans="1:7" x14ac:dyDescent="0.2">
      <c r="A462" s="12" t="s">
        <v>1553</v>
      </c>
      <c r="B462" s="12" t="s">
        <v>1800</v>
      </c>
      <c r="C462" s="12" t="s">
        <v>1799</v>
      </c>
      <c r="D462" s="12" t="s">
        <v>1798</v>
      </c>
      <c r="E462" s="11" t="str">
        <f>CONCATENATE(D462,", ",C462,", ",B462)</f>
        <v>Pribišská 9, Oravská Lesná, 029 57</v>
      </c>
      <c r="F462" s="10" t="str">
        <f t="shared" si="14"/>
        <v>Oravská Lesná 57</v>
      </c>
      <c r="G462" s="14" t="str">
        <f t="shared" si="15"/>
        <v>Oravská Lesná 57</v>
      </c>
    </row>
    <row r="463" spans="1:7" x14ac:dyDescent="0.2">
      <c r="A463" s="12" t="s">
        <v>1587</v>
      </c>
      <c r="B463" s="12" t="s">
        <v>1562</v>
      </c>
      <c r="C463" s="12" t="s">
        <v>1561</v>
      </c>
      <c r="D463" s="12" t="s">
        <v>1797</v>
      </c>
      <c r="E463" s="11" t="str">
        <f>CONCATENATE(D463,", ",C463,", ",B463)</f>
        <v>Č.d. 295, Kotešová, 013 61</v>
      </c>
      <c r="F463" s="10" t="str">
        <f t="shared" si="14"/>
        <v>Kotešová 61</v>
      </c>
      <c r="G463" s="14" t="str">
        <f t="shared" si="15"/>
        <v>Kotešová 61</v>
      </c>
    </row>
    <row r="464" spans="1:7" x14ac:dyDescent="0.2">
      <c r="A464" s="12" t="s">
        <v>1625</v>
      </c>
      <c r="B464" s="12" t="s">
        <v>1778</v>
      </c>
      <c r="C464" s="12" t="s">
        <v>1777</v>
      </c>
      <c r="D464" s="12" t="s">
        <v>1796</v>
      </c>
      <c r="E464" s="11" t="str">
        <f>CONCATENATE(D464,", ",C464,", ",B464)</f>
        <v>Č.d. 155, Divina, 013 31</v>
      </c>
      <c r="F464" s="10" t="str">
        <f t="shared" si="14"/>
        <v>Divina 31</v>
      </c>
      <c r="G464" s="14" t="str">
        <f t="shared" si="15"/>
        <v>Divina 31</v>
      </c>
    </row>
    <row r="465" spans="1:7" x14ac:dyDescent="0.2">
      <c r="A465" s="12" t="s">
        <v>1569</v>
      </c>
      <c r="B465" s="12" t="s">
        <v>1795</v>
      </c>
      <c r="C465" s="12" t="s">
        <v>1794</v>
      </c>
      <c r="D465" s="12" t="s">
        <v>1793</v>
      </c>
      <c r="E465" s="11" t="str">
        <f>CONCATENATE(D465,", ",C465,", ",B465)</f>
        <v>Rosina 536, Rosina, 013 22</v>
      </c>
      <c r="F465" s="10" t="str">
        <f t="shared" si="14"/>
        <v>Rosina 22</v>
      </c>
      <c r="G465" s="14" t="str">
        <f t="shared" si="15"/>
        <v>Rosina 22</v>
      </c>
    </row>
    <row r="466" spans="1:7" x14ac:dyDescent="0.2">
      <c r="A466" s="12" t="s">
        <v>1792</v>
      </c>
      <c r="B466" s="12" t="s">
        <v>1499</v>
      </c>
      <c r="C466" s="12" t="s">
        <v>753</v>
      </c>
      <c r="D466" s="12" t="s">
        <v>1791</v>
      </c>
      <c r="E466" s="11" t="str">
        <f>CONCATENATE(D466,", ",C466,", ",B466)</f>
        <v>Predmestská 86, Žilina, 010 01</v>
      </c>
      <c r="F466" s="10" t="str">
        <f t="shared" si="14"/>
        <v>Žilina 01</v>
      </c>
      <c r="G466" s="14" t="str">
        <f t="shared" si="15"/>
        <v>Žilina 01</v>
      </c>
    </row>
    <row r="467" spans="1:7" x14ac:dyDescent="0.2">
      <c r="A467" s="12" t="s">
        <v>1664</v>
      </c>
      <c r="B467" s="12" t="s">
        <v>1499</v>
      </c>
      <c r="C467" s="12" t="s">
        <v>753</v>
      </c>
      <c r="D467" s="12" t="s">
        <v>1790</v>
      </c>
      <c r="E467" s="11" t="str">
        <f>CONCATENATE(D467,", ",C467,", ",B467)</f>
        <v>Žilinská Lehota 46, Žilina, 010 01</v>
      </c>
      <c r="F467" s="10" t="str">
        <f t="shared" si="14"/>
        <v>Žilina 01</v>
      </c>
      <c r="G467" s="14" t="str">
        <f t="shared" si="15"/>
        <v>Žilina 01</v>
      </c>
    </row>
    <row r="468" spans="1:7" x14ac:dyDescent="0.2">
      <c r="A468" s="12" t="s">
        <v>1559</v>
      </c>
      <c r="B468" s="12" t="s">
        <v>1531</v>
      </c>
      <c r="C468" s="12" t="s">
        <v>1530</v>
      </c>
      <c r="D468" s="12" t="s">
        <v>1789</v>
      </c>
      <c r="E468" s="11" t="str">
        <f>CONCATENATE(D468,", ",C468,", ",B468)</f>
        <v>J. Vojtaššáka 11, Žilina 8, 010 08</v>
      </c>
      <c r="F468" s="10" t="str">
        <f t="shared" si="14"/>
        <v>Žilina 8 08</v>
      </c>
      <c r="G468" s="14" t="str">
        <f t="shared" si="15"/>
        <v>Žilina 08</v>
      </c>
    </row>
    <row r="469" spans="1:7" x14ac:dyDescent="0.2">
      <c r="A469" s="12" t="s">
        <v>1617</v>
      </c>
      <c r="B469" s="12" t="s">
        <v>1524</v>
      </c>
      <c r="C469" s="12" t="s">
        <v>1544</v>
      </c>
      <c r="D469" s="12" t="s">
        <v>1788</v>
      </c>
      <c r="E469" s="11" t="str">
        <f>CONCATENATE(D469,", ",C469,", ",B469)</f>
        <v>Jedlíkova 5, Žilina 15, 010 15</v>
      </c>
      <c r="F469" s="10" t="str">
        <f t="shared" si="14"/>
        <v>Žilina 15 15</v>
      </c>
      <c r="G469" s="14" t="str">
        <f t="shared" si="15"/>
        <v>Žilina 15</v>
      </c>
    </row>
    <row r="470" spans="1:7" x14ac:dyDescent="0.2">
      <c r="A470" s="12" t="s">
        <v>1625</v>
      </c>
      <c r="B470" s="12" t="s">
        <v>1524</v>
      </c>
      <c r="C470" s="12" t="s">
        <v>753</v>
      </c>
      <c r="D470" s="12" t="s">
        <v>1787</v>
      </c>
      <c r="E470" s="11" t="str">
        <f>CONCATENATE(D470,", ",C470,", ",B470)</f>
        <v>Petzvalova 14, Žilina, 010 15</v>
      </c>
      <c r="F470" s="10" t="str">
        <f t="shared" si="14"/>
        <v>Žilina 15</v>
      </c>
      <c r="G470" s="14" t="str">
        <f t="shared" si="15"/>
        <v>Žilina 15</v>
      </c>
    </row>
    <row r="471" spans="1:7" x14ac:dyDescent="0.2">
      <c r="A471" s="12" t="s">
        <v>1786</v>
      </c>
      <c r="B471" s="12" t="s">
        <v>1509</v>
      </c>
      <c r="C471" s="12" t="s">
        <v>1508</v>
      </c>
      <c r="D471" s="12" t="s">
        <v>1785</v>
      </c>
      <c r="E471" s="11" t="str">
        <f>CONCATENATE(D471,", ",C471,", ",B471)</f>
        <v>Č.d. 274, Dlhé Pole, 013 32</v>
      </c>
      <c r="F471" s="10" t="str">
        <f t="shared" si="14"/>
        <v>Dlhé Pole 32</v>
      </c>
      <c r="G471" s="14" t="str">
        <f t="shared" si="15"/>
        <v>Dlhé Pole 32</v>
      </c>
    </row>
    <row r="472" spans="1:7" x14ac:dyDescent="0.2">
      <c r="A472" s="12" t="s">
        <v>1625</v>
      </c>
      <c r="B472" s="12" t="s">
        <v>1696</v>
      </c>
      <c r="C472" s="12" t="s">
        <v>1695</v>
      </c>
      <c r="D472" s="12" t="s">
        <v>1784</v>
      </c>
      <c r="E472" s="11" t="str">
        <f>CONCATENATE(D472,", ",C472,", ",B472)</f>
        <v>Konská 193, Rajecké Teplice, 013 13</v>
      </c>
      <c r="F472" s="10" t="str">
        <f t="shared" si="14"/>
        <v>Rajecké Teplice 13</v>
      </c>
      <c r="G472" s="14" t="str">
        <f t="shared" si="15"/>
        <v>Rajecké Teplice 13</v>
      </c>
    </row>
    <row r="473" spans="1:7" x14ac:dyDescent="0.2">
      <c r="A473" s="12" t="s">
        <v>1559</v>
      </c>
      <c r="B473" s="12" t="s">
        <v>1760</v>
      </c>
      <c r="C473" s="12" t="s">
        <v>742</v>
      </c>
      <c r="D473" s="12" t="s">
        <v>1783</v>
      </c>
      <c r="E473" s="11" t="str">
        <f>CONCATENATE(D473,", ",C473,", ",B473)</f>
        <v>Hlboké 275, Bytča, 014 01</v>
      </c>
      <c r="F473" s="10" t="str">
        <f t="shared" si="14"/>
        <v>Bytča 01</v>
      </c>
      <c r="G473" s="14" t="str">
        <f t="shared" si="15"/>
        <v>Bytča 01</v>
      </c>
    </row>
    <row r="474" spans="1:7" x14ac:dyDescent="0.2">
      <c r="A474" s="12" t="s">
        <v>1504</v>
      </c>
      <c r="B474" s="12" t="s">
        <v>1639</v>
      </c>
      <c r="C474" s="12" t="s">
        <v>1709</v>
      </c>
      <c r="D474" s="12" t="s">
        <v>1782</v>
      </c>
      <c r="E474" s="11" t="str">
        <f>CONCATENATE(D474,", ",C474,", ",B474)</f>
        <v>Babkov č.d. 101, Lietavská Lúčka, 013 11</v>
      </c>
      <c r="F474" s="10" t="str">
        <f t="shared" si="14"/>
        <v>Lietavská Lúčka 11</v>
      </c>
      <c r="G474" s="14" t="str">
        <f t="shared" si="15"/>
        <v>Lietavská Lúčka 11</v>
      </c>
    </row>
    <row r="475" spans="1:7" x14ac:dyDescent="0.2">
      <c r="A475" s="12" t="s">
        <v>1582</v>
      </c>
      <c r="B475" s="12" t="s">
        <v>1639</v>
      </c>
      <c r="C475" s="12" t="s">
        <v>1692</v>
      </c>
      <c r="D475" s="12" t="s">
        <v>1781</v>
      </c>
      <c r="E475" s="11" t="str">
        <f>CONCATENATE(D475,", ",C475,", ",B475)</f>
        <v>Babkov 101, Lietavská Svinná, 013 11</v>
      </c>
      <c r="F475" s="10" t="str">
        <f t="shared" si="14"/>
        <v>Lietavská Svinná 11</v>
      </c>
      <c r="G475" s="14" t="str">
        <f t="shared" si="15"/>
        <v>Lietavská Svinná 11</v>
      </c>
    </row>
    <row r="476" spans="1:7" x14ac:dyDescent="0.2">
      <c r="A476" s="12" t="s">
        <v>1780</v>
      </c>
      <c r="B476" s="12" t="s">
        <v>1524</v>
      </c>
      <c r="C476" s="12" t="s">
        <v>1544</v>
      </c>
      <c r="D476" s="12" t="s">
        <v>1779</v>
      </c>
      <c r="E476" s="11" t="str">
        <f>CONCATENATE(D476,", ",C476,", ",B476)</f>
        <v>M. Bela 75/17, Žilina 15, 010 15</v>
      </c>
      <c r="F476" s="10" t="str">
        <f t="shared" si="14"/>
        <v>Žilina 15 15</v>
      </c>
      <c r="G476" s="14" t="str">
        <f t="shared" si="15"/>
        <v>Žilina 15</v>
      </c>
    </row>
    <row r="477" spans="1:7" x14ac:dyDescent="0.2">
      <c r="A477" s="12" t="s">
        <v>1528</v>
      </c>
      <c r="B477" s="12" t="s">
        <v>1778</v>
      </c>
      <c r="C477" s="12" t="s">
        <v>1777</v>
      </c>
      <c r="D477" s="12" t="s">
        <v>1776</v>
      </c>
      <c r="E477" s="11" t="str">
        <f>CONCATENATE(D477,", ",C477,", ",B477)</f>
        <v>Divinka 101, Divina, 013 31</v>
      </c>
      <c r="F477" s="10" t="str">
        <f t="shared" si="14"/>
        <v>Divina 31</v>
      </c>
      <c r="G477" s="14" t="str">
        <f t="shared" si="15"/>
        <v>Divina 31</v>
      </c>
    </row>
    <row r="478" spans="1:7" x14ac:dyDescent="0.2">
      <c r="A478" s="12" t="s">
        <v>1578</v>
      </c>
      <c r="B478" s="12" t="s">
        <v>1519</v>
      </c>
      <c r="C478" s="12" t="s">
        <v>753</v>
      </c>
      <c r="D478" s="12" t="s">
        <v>1775</v>
      </c>
      <c r="E478" s="11" t="str">
        <f>CONCATENATE(D478,", ",C478,", ",B478)</f>
        <v>Jaseňová 1, Žilina, 010 07</v>
      </c>
      <c r="F478" s="10" t="str">
        <f t="shared" si="14"/>
        <v>Žilina 07</v>
      </c>
      <c r="G478" s="14" t="str">
        <f t="shared" si="15"/>
        <v>Žilina 07</v>
      </c>
    </row>
    <row r="479" spans="1:7" x14ac:dyDescent="0.2">
      <c r="A479" s="12" t="s">
        <v>1774</v>
      </c>
      <c r="B479" s="12" t="s">
        <v>1509</v>
      </c>
      <c r="C479" s="12" t="s">
        <v>1508</v>
      </c>
      <c r="D479" s="12" t="s">
        <v>1773</v>
      </c>
      <c r="E479" s="11" t="str">
        <f>CONCATENATE(D479,", ",C479,", ",B479)</f>
        <v>Č.d. 798, Dlhé Pole, 013 32</v>
      </c>
      <c r="F479" s="10" t="str">
        <f t="shared" si="14"/>
        <v>Dlhé Pole 32</v>
      </c>
      <c r="G479" s="14" t="str">
        <f t="shared" si="15"/>
        <v>Dlhé Pole 32</v>
      </c>
    </row>
    <row r="480" spans="1:7" x14ac:dyDescent="0.2">
      <c r="A480" s="12" t="s">
        <v>1625</v>
      </c>
      <c r="B480" s="12" t="s">
        <v>1499</v>
      </c>
      <c r="C480" s="12" t="s">
        <v>1521</v>
      </c>
      <c r="D480" s="12" t="s">
        <v>1772</v>
      </c>
      <c r="E480" s="11" t="str">
        <f>CONCATENATE(D480,", ",C480,", ",B480)</f>
        <v>Veľká okružná 4, Žilina 1, 010 01</v>
      </c>
      <c r="F480" s="10" t="str">
        <f t="shared" si="14"/>
        <v>Žilina 1 01</v>
      </c>
      <c r="G480" s="14" t="str">
        <f t="shared" si="15"/>
        <v>Žilina 01</v>
      </c>
    </row>
    <row r="481" spans="1:7" x14ac:dyDescent="0.2">
      <c r="A481" s="12" t="s">
        <v>1664</v>
      </c>
      <c r="B481" s="12" t="s">
        <v>1552</v>
      </c>
      <c r="C481" s="12" t="s">
        <v>1551</v>
      </c>
      <c r="D481" s="12" t="s">
        <v>1771</v>
      </c>
      <c r="E481" s="11" t="str">
        <f>CONCATENATE(D481,", ",C481,", ",B481)</f>
        <v>Horná Tižina 32, Terchová, 013 06</v>
      </c>
      <c r="F481" s="10" t="str">
        <f t="shared" si="14"/>
        <v>Terchová 06</v>
      </c>
      <c r="G481" s="14" t="str">
        <f t="shared" si="15"/>
        <v>Terchová 06</v>
      </c>
    </row>
    <row r="482" spans="1:7" x14ac:dyDescent="0.2">
      <c r="A482" s="12" t="s">
        <v>1675</v>
      </c>
      <c r="B482" s="12" t="s">
        <v>1531</v>
      </c>
      <c r="C482" s="12" t="s">
        <v>753</v>
      </c>
      <c r="D482" s="12" t="s">
        <v>1770</v>
      </c>
      <c r="E482" s="11" t="str">
        <f>CONCATENATE(D482,", ",C482,", ",B482)</f>
        <v>Dobšinského 16, Žilina, 010 08</v>
      </c>
      <c r="F482" s="10" t="str">
        <f t="shared" si="14"/>
        <v>Žilina 08</v>
      </c>
      <c r="G482" s="14" t="str">
        <f t="shared" si="15"/>
        <v>Žilina 08</v>
      </c>
    </row>
    <row r="483" spans="1:7" x14ac:dyDescent="0.2">
      <c r="A483" s="12" t="s">
        <v>1769</v>
      </c>
      <c r="B483" s="12" t="s">
        <v>1499</v>
      </c>
      <c r="C483" s="12" t="s">
        <v>1521</v>
      </c>
      <c r="D483" s="12" t="s">
        <v>1768</v>
      </c>
      <c r="E483" s="11" t="str">
        <f>CONCATENATE(D483,", ",C483,", ",B483)</f>
        <v>Republiky 23, Žilina 1, 010 01</v>
      </c>
      <c r="F483" s="10" t="str">
        <f t="shared" si="14"/>
        <v>Žilina 1 01</v>
      </c>
      <c r="G483" s="14" t="str">
        <f t="shared" si="15"/>
        <v>Žilina 01</v>
      </c>
    </row>
    <row r="484" spans="1:7" x14ac:dyDescent="0.2">
      <c r="A484" s="12" t="s">
        <v>1565</v>
      </c>
      <c r="B484" s="12" t="s">
        <v>1749</v>
      </c>
      <c r="C484" s="12" t="s">
        <v>1192</v>
      </c>
      <c r="D484" s="12" t="s">
        <v>1767</v>
      </c>
      <c r="E484" s="11" t="str">
        <f>CONCATENATE(D484,", ",C484,", ",B484)</f>
        <v>Dubská cesta 1376/5, Kysucké Nové Mesto, 024 01</v>
      </c>
      <c r="F484" s="10" t="str">
        <f t="shared" si="14"/>
        <v>Kysucké Nové Mesto 01</v>
      </c>
      <c r="G484" s="14" t="str">
        <f t="shared" si="15"/>
        <v>Kysucké Nové Mesto 01</v>
      </c>
    </row>
    <row r="485" spans="1:7" x14ac:dyDescent="0.2">
      <c r="A485" s="12" t="s">
        <v>1766</v>
      </c>
      <c r="B485" s="12" t="s">
        <v>1527</v>
      </c>
      <c r="C485" s="12" t="s">
        <v>1526</v>
      </c>
      <c r="D485" s="12" t="s">
        <v>1765</v>
      </c>
      <c r="E485" s="11" t="str">
        <f>CONCATENATE(D485,", ",C485,", ",B485)</f>
        <v>Do Stošky 16, Žilina 4, 010 04</v>
      </c>
      <c r="F485" s="10" t="str">
        <f t="shared" si="14"/>
        <v>Žilina 4 04</v>
      </c>
      <c r="G485" s="14" t="str">
        <f t="shared" si="15"/>
        <v>Žilina 04</v>
      </c>
    </row>
    <row r="486" spans="1:7" x14ac:dyDescent="0.2">
      <c r="A486" s="12" t="s">
        <v>1559</v>
      </c>
      <c r="B486" s="12" t="s">
        <v>1519</v>
      </c>
      <c r="C486" s="12" t="s">
        <v>753</v>
      </c>
      <c r="D486" s="12" t="s">
        <v>1764</v>
      </c>
      <c r="E486" s="11" t="str">
        <f>CONCATENATE(D486,", ",C486,", ",B486)</f>
        <v>Jaseňová 26, Žilina, 010 07</v>
      </c>
      <c r="F486" s="10" t="str">
        <f t="shared" si="14"/>
        <v>Žilina 07</v>
      </c>
      <c r="G486" s="14" t="str">
        <f t="shared" si="15"/>
        <v>Žilina 07</v>
      </c>
    </row>
    <row r="487" spans="1:7" x14ac:dyDescent="0.2">
      <c r="A487" s="12" t="s">
        <v>1582</v>
      </c>
      <c r="B487" s="12" t="s">
        <v>1763</v>
      </c>
      <c r="C487" s="12" t="s">
        <v>1762</v>
      </c>
      <c r="D487" s="12" t="s">
        <v>1761</v>
      </c>
      <c r="E487" s="11" t="str">
        <f>CONCATENATE(D487,", ",C487,", ",B487)</f>
        <v>Č.d. 249, Stráňavy, 013 25</v>
      </c>
      <c r="F487" s="10" t="str">
        <f t="shared" si="14"/>
        <v>Stráňavy 25</v>
      </c>
      <c r="G487" s="14" t="str">
        <f t="shared" si="15"/>
        <v>Stráňavy 25</v>
      </c>
    </row>
    <row r="488" spans="1:7" x14ac:dyDescent="0.2">
      <c r="A488" s="12" t="s">
        <v>1514</v>
      </c>
      <c r="B488" s="12" t="s">
        <v>1760</v>
      </c>
      <c r="C488" s="12" t="s">
        <v>1759</v>
      </c>
      <c r="D488" s="12" t="s">
        <v>1758</v>
      </c>
      <c r="E488" s="11" t="str">
        <f>CONCATENATE(D488,", ",C488,", ",B488)</f>
        <v>Pšurnovice 128, Bytča 1, 014 01</v>
      </c>
      <c r="F488" s="10" t="str">
        <f t="shared" si="14"/>
        <v>Bytča 1 01</v>
      </c>
      <c r="G488" s="14" t="str">
        <f t="shared" si="15"/>
        <v>Bytča 01</v>
      </c>
    </row>
    <row r="489" spans="1:7" x14ac:dyDescent="0.2">
      <c r="A489" s="12" t="s">
        <v>1682</v>
      </c>
      <c r="B489" s="12" t="s">
        <v>1499</v>
      </c>
      <c r="C489" s="12" t="s">
        <v>1521</v>
      </c>
      <c r="D489" s="12" t="s">
        <v>1757</v>
      </c>
      <c r="E489" s="11" t="str">
        <f>CONCATENATE(D489,", ",C489,", ",B489)</f>
        <v>Žilinská Lehota 102, Žilina 1, 010 01</v>
      </c>
      <c r="F489" s="10" t="str">
        <f t="shared" si="14"/>
        <v>Žilina 1 01</v>
      </c>
      <c r="G489" s="14" t="str">
        <f t="shared" si="15"/>
        <v>Žilina 01</v>
      </c>
    </row>
    <row r="490" spans="1:7" x14ac:dyDescent="0.2">
      <c r="A490" s="12" t="s">
        <v>1591</v>
      </c>
      <c r="B490" s="12" t="s">
        <v>1519</v>
      </c>
      <c r="C490" s="12" t="s">
        <v>753</v>
      </c>
      <c r="D490" s="12" t="s">
        <v>1756</v>
      </c>
      <c r="E490" s="11" t="str">
        <f>CONCATENATE(D490,", ",C490,", ",B490)</f>
        <v>Smreková 3, Žilina, 010 07</v>
      </c>
      <c r="F490" s="10" t="str">
        <f t="shared" si="14"/>
        <v>Žilina 07</v>
      </c>
      <c r="G490" s="14" t="str">
        <f t="shared" si="15"/>
        <v>Žilina 07</v>
      </c>
    </row>
    <row r="491" spans="1:7" x14ac:dyDescent="0.2">
      <c r="A491" s="12" t="s">
        <v>1559</v>
      </c>
      <c r="B491" s="12" t="s">
        <v>1604</v>
      </c>
      <c r="C491" s="12" t="s">
        <v>1755</v>
      </c>
      <c r="D491" s="12" t="s">
        <v>1754</v>
      </c>
      <c r="E491" s="11" t="str">
        <f>CONCATENATE(D491,", ",C491,", ",B491)</f>
        <v>Pod Skalkou 408/8, Žilina 3, 010 03</v>
      </c>
      <c r="F491" s="10" t="str">
        <f t="shared" si="14"/>
        <v>Žilina 3 03</v>
      </c>
      <c r="G491" s="14" t="str">
        <f t="shared" si="15"/>
        <v>Žilina 03</v>
      </c>
    </row>
    <row r="492" spans="1:7" x14ac:dyDescent="0.2">
      <c r="A492" s="12" t="s">
        <v>1506</v>
      </c>
      <c r="B492" s="12" t="s">
        <v>1535</v>
      </c>
      <c r="C492" s="12" t="s">
        <v>1534</v>
      </c>
      <c r="D492" s="12" t="s">
        <v>1753</v>
      </c>
      <c r="E492" s="11" t="str">
        <f>CONCATENATE(D492,", ",C492,", ",B492)</f>
        <v>Mudrochova 908/2, Rajec, 015 01</v>
      </c>
      <c r="F492" s="10" t="str">
        <f t="shared" si="14"/>
        <v>Rajec 01</v>
      </c>
      <c r="G492" s="14" t="str">
        <f t="shared" si="15"/>
        <v>Rajec 01</v>
      </c>
    </row>
    <row r="493" spans="1:7" x14ac:dyDescent="0.2">
      <c r="A493" s="12" t="s">
        <v>1752</v>
      </c>
      <c r="B493" s="12" t="s">
        <v>1531</v>
      </c>
      <c r="C493" s="12" t="s">
        <v>1530</v>
      </c>
      <c r="D493" s="12" t="s">
        <v>1751</v>
      </c>
      <c r="E493" s="11" t="str">
        <f>CONCATENATE(D493,", ",C493,", ",B493)</f>
        <v>Nanterská 17, Žilina 8, 010 08</v>
      </c>
      <c r="F493" s="10" t="str">
        <f t="shared" si="14"/>
        <v>Žilina 8 08</v>
      </c>
      <c r="G493" s="14" t="str">
        <f t="shared" si="15"/>
        <v>Žilina 08</v>
      </c>
    </row>
    <row r="494" spans="1:7" x14ac:dyDescent="0.2">
      <c r="A494" s="12" t="s">
        <v>1750</v>
      </c>
      <c r="B494" s="12" t="s">
        <v>1749</v>
      </c>
      <c r="C494" s="12" t="s">
        <v>1748</v>
      </c>
      <c r="D494" s="12" t="s">
        <v>1747</v>
      </c>
      <c r="E494" s="11" t="str">
        <f>CONCATENATE(D494,", ",C494,", ",B494)</f>
        <v>Clementisova 1017/10, Kysucké Nové Mesto 1, 024 01</v>
      </c>
      <c r="F494" s="10" t="str">
        <f t="shared" si="14"/>
        <v>Kysucké Nové Mesto 1 01</v>
      </c>
      <c r="G494" s="14" t="str">
        <f t="shared" si="15"/>
        <v>Kysucké Nové Mesto 01</v>
      </c>
    </row>
    <row r="495" spans="1:7" x14ac:dyDescent="0.2">
      <c r="A495" s="12" t="s">
        <v>1514</v>
      </c>
      <c r="B495" s="12" t="s">
        <v>1503</v>
      </c>
      <c r="C495" s="12" t="s">
        <v>1505</v>
      </c>
      <c r="D495" s="12" t="s">
        <v>1746</v>
      </c>
      <c r="E495" s="11" t="str">
        <f>CONCATENATE(D495,", ",C495,", ",B495)</f>
        <v>Č.d. 308, Belá pri Varíne, 013 05</v>
      </c>
      <c r="F495" s="10" t="str">
        <f t="shared" si="14"/>
        <v>Belá pri Varíne 05</v>
      </c>
      <c r="G495" s="14" t="str">
        <f t="shared" si="15"/>
        <v>Belá pri Varíne 05</v>
      </c>
    </row>
    <row r="496" spans="1:7" x14ac:dyDescent="0.2">
      <c r="A496" s="12" t="s">
        <v>1578</v>
      </c>
      <c r="B496" s="12" t="s">
        <v>1519</v>
      </c>
      <c r="C496" s="12" t="s">
        <v>753</v>
      </c>
      <c r="D496" s="12" t="s">
        <v>1745</v>
      </c>
      <c r="E496" s="11" t="str">
        <f>CONCATENATE(D496,", ",C496,", ",B496)</f>
        <v>Borová 3345/33, Žilina, 010 07</v>
      </c>
      <c r="F496" s="10" t="str">
        <f t="shared" si="14"/>
        <v>Žilina 07</v>
      </c>
      <c r="G496" s="14" t="str">
        <f t="shared" si="15"/>
        <v>Žilina 07</v>
      </c>
    </row>
    <row r="497" spans="1:7" x14ac:dyDescent="0.2">
      <c r="A497" s="12" t="s">
        <v>1528</v>
      </c>
      <c r="B497" s="12" t="s">
        <v>1744</v>
      </c>
      <c r="C497" s="12" t="s">
        <v>1743</v>
      </c>
      <c r="D497" s="12" t="s">
        <v>1742</v>
      </c>
      <c r="E497" s="11" t="str">
        <f>CONCATENATE(D497,", ",C497,", ",B497)</f>
        <v>Sídlisko 337, Veľké Rovné, 013 62</v>
      </c>
      <c r="F497" s="10" t="str">
        <f t="shared" si="14"/>
        <v>Veľké Rovné 62</v>
      </c>
      <c r="G497" s="14" t="str">
        <f t="shared" si="15"/>
        <v>Veľké Rovné 62</v>
      </c>
    </row>
    <row r="498" spans="1:7" x14ac:dyDescent="0.2">
      <c r="A498" s="12" t="s">
        <v>1547</v>
      </c>
      <c r="B498" s="12" t="s">
        <v>1741</v>
      </c>
      <c r="C498" s="12" t="s">
        <v>1740</v>
      </c>
      <c r="D498" s="12" t="s">
        <v>1739</v>
      </c>
      <c r="E498" s="11" t="str">
        <f>CONCATENATE(D498,", ",C498,", ",B498)</f>
        <v>Janka Kráľa 5, Žiar nad Hronom, 965 01</v>
      </c>
      <c r="F498" s="10" t="str">
        <f t="shared" si="14"/>
        <v>Žiar nad Hronom 01</v>
      </c>
      <c r="G498" s="14" t="str">
        <f t="shared" si="15"/>
        <v>Žiar nad Hronom 01</v>
      </c>
    </row>
    <row r="499" spans="1:7" x14ac:dyDescent="0.2">
      <c r="A499" s="12" t="s">
        <v>1738</v>
      </c>
      <c r="B499" s="12" t="s">
        <v>1499</v>
      </c>
      <c r="C499" s="12" t="s">
        <v>1521</v>
      </c>
      <c r="D499" s="12" t="s">
        <v>1737</v>
      </c>
      <c r="E499" s="11" t="str">
        <f>CONCATENATE(D499,", ",C499,", ",B499)</f>
        <v>Suvorovova 16, Žilina 1, 010 01</v>
      </c>
      <c r="F499" s="10" t="str">
        <f t="shared" si="14"/>
        <v>Žilina 1 01</v>
      </c>
      <c r="G499" s="14" t="str">
        <f t="shared" si="15"/>
        <v>Žilina 01</v>
      </c>
    </row>
    <row r="500" spans="1:7" x14ac:dyDescent="0.2">
      <c r="A500" s="12" t="s">
        <v>1702</v>
      </c>
      <c r="B500" s="12" t="s">
        <v>1499</v>
      </c>
      <c r="C500" s="12" t="s">
        <v>753</v>
      </c>
      <c r="D500" s="12" t="s">
        <v>1736</v>
      </c>
      <c r="E500" s="11" t="str">
        <f>CONCATENATE(D500,", ",C500,", ",B500)</f>
        <v>Šinského 4, Žilina, 010 01</v>
      </c>
      <c r="F500" s="10" t="str">
        <f t="shared" si="14"/>
        <v>Žilina 01</v>
      </c>
      <c r="G500" s="14" t="str">
        <f t="shared" si="15"/>
        <v>Žilina 01</v>
      </c>
    </row>
    <row r="501" spans="1:7" x14ac:dyDescent="0.2">
      <c r="A501" s="12" t="s">
        <v>1625</v>
      </c>
      <c r="B501" s="12" t="s">
        <v>1604</v>
      </c>
      <c r="C501" s="12" t="s">
        <v>753</v>
      </c>
      <c r="D501" s="12" t="s">
        <v>1735</v>
      </c>
      <c r="E501" s="11" t="str">
        <f>CONCATENATE(D501,", ",C501,", ",B501)</f>
        <v>Dolná 83, Žilina, 010 03</v>
      </c>
      <c r="F501" s="10" t="str">
        <f t="shared" si="14"/>
        <v>Žilina 03</v>
      </c>
      <c r="G501" s="14" t="str">
        <f t="shared" si="15"/>
        <v>Žilina 03</v>
      </c>
    </row>
    <row r="502" spans="1:7" x14ac:dyDescent="0.2">
      <c r="A502" s="12" t="s">
        <v>1559</v>
      </c>
      <c r="B502" s="12" t="s">
        <v>1646</v>
      </c>
      <c r="C502" s="12" t="s">
        <v>1645</v>
      </c>
      <c r="D502" s="12" t="s">
        <v>1734</v>
      </c>
      <c r="E502" s="11" t="str">
        <f>CONCATENATE(D502,", ",C502,", ",B502)</f>
        <v>Poľnohospodárska 913, Teplička nad Váhom, 013 01</v>
      </c>
      <c r="F502" s="10" t="str">
        <f t="shared" si="14"/>
        <v>Teplička nad Váhom 01</v>
      </c>
      <c r="G502" s="14" t="str">
        <f t="shared" si="15"/>
        <v>Teplička nad Váhom 01</v>
      </c>
    </row>
    <row r="503" spans="1:7" x14ac:dyDescent="0.2">
      <c r="A503" s="12" t="s">
        <v>1733</v>
      </c>
      <c r="B503" s="12" t="s">
        <v>1524</v>
      </c>
      <c r="C503" s="12" t="s">
        <v>1544</v>
      </c>
      <c r="D503" s="12" t="s">
        <v>1732</v>
      </c>
      <c r="E503" s="11" t="str">
        <f>CONCATENATE(D503,", ",C503,", ",B503)</f>
        <v>Baničova 25, Žilina 15, 010 15</v>
      </c>
      <c r="F503" s="10" t="str">
        <f t="shared" si="14"/>
        <v>Žilina 15 15</v>
      </c>
      <c r="G503" s="14" t="str">
        <f t="shared" si="15"/>
        <v>Žilina 15</v>
      </c>
    </row>
    <row r="504" spans="1:7" x14ac:dyDescent="0.2">
      <c r="A504" s="12" t="s">
        <v>1731</v>
      </c>
      <c r="B504" s="12" t="s">
        <v>1499</v>
      </c>
      <c r="C504" s="12" t="s">
        <v>1730</v>
      </c>
      <c r="D504" s="12" t="s">
        <v>1729</v>
      </c>
      <c r="E504" s="11" t="str">
        <f>CONCATENATE(D504,", ",C504,", ",B504)</f>
        <v>Dolná Trnovská 75, Žilina - Trnové, 010 01</v>
      </c>
      <c r="F504" s="10" t="str">
        <f t="shared" si="14"/>
        <v>Žilina - Trnové 01</v>
      </c>
      <c r="G504" s="14" t="str">
        <f t="shared" si="15"/>
        <v>Žilina - Trnové 01</v>
      </c>
    </row>
    <row r="505" spans="1:7" x14ac:dyDescent="0.2">
      <c r="A505" s="12" t="s">
        <v>1500</v>
      </c>
      <c r="B505" s="12" t="s">
        <v>1499</v>
      </c>
      <c r="C505" s="12" t="s">
        <v>1498</v>
      </c>
      <c r="D505" s="12" t="s">
        <v>1728</v>
      </c>
      <c r="E505" s="11" t="str">
        <f>CONCATENATE(D505,", ",C505,", ",B505)</f>
        <v>Dedinská 37/105, Žilina - Strážov, 010 01</v>
      </c>
      <c r="F505" s="10" t="str">
        <f t="shared" si="14"/>
        <v>Žilina - Strážov 01</v>
      </c>
      <c r="G505" s="14" t="str">
        <f t="shared" si="15"/>
        <v>Žilina - Strážov 01</v>
      </c>
    </row>
    <row r="506" spans="1:7" x14ac:dyDescent="0.2">
      <c r="A506" s="12" t="s">
        <v>1506</v>
      </c>
      <c r="B506" s="12" t="s">
        <v>1527</v>
      </c>
      <c r="C506" s="12" t="s">
        <v>753</v>
      </c>
      <c r="D506" s="12" t="s">
        <v>1727</v>
      </c>
      <c r="E506" s="11" t="str">
        <f>CONCATENATE(D506,", ",C506,", ",B506)</f>
        <v>Hôrky 128, Žilina, 010 04</v>
      </c>
      <c r="F506" s="10" t="str">
        <f t="shared" si="14"/>
        <v>Žilina 04</v>
      </c>
      <c r="G506" s="14" t="str">
        <f t="shared" si="15"/>
        <v>Žilina 04</v>
      </c>
    </row>
    <row r="507" spans="1:7" x14ac:dyDescent="0.2">
      <c r="A507" s="12" t="s">
        <v>1726</v>
      </c>
      <c r="B507" s="12" t="s">
        <v>1499</v>
      </c>
      <c r="C507" s="12" t="s">
        <v>753</v>
      </c>
      <c r="D507" s="12" t="s">
        <v>1725</v>
      </c>
      <c r="E507" s="11" t="str">
        <f>CONCATENATE(D507,", ",C507,", ",B507)</f>
        <v>Žilinská Lehota 79, Žilina, 010 01</v>
      </c>
      <c r="F507" s="10" t="str">
        <f t="shared" si="14"/>
        <v>Žilina 01</v>
      </c>
      <c r="G507" s="14" t="str">
        <f t="shared" si="15"/>
        <v>Žilina 01</v>
      </c>
    </row>
    <row r="508" spans="1:7" x14ac:dyDescent="0.2">
      <c r="A508" s="12" t="s">
        <v>1542</v>
      </c>
      <c r="B508" s="12" t="s">
        <v>1519</v>
      </c>
      <c r="C508" s="12" t="s">
        <v>753</v>
      </c>
      <c r="D508" s="12" t="s">
        <v>1724</v>
      </c>
      <c r="E508" s="11" t="str">
        <f>CONCATENATE(D508,", ",C508,", ",B508)</f>
        <v>Platanová 15, Žilina, 010 07</v>
      </c>
      <c r="F508" s="10" t="str">
        <f t="shared" si="14"/>
        <v>Žilina 07</v>
      </c>
      <c r="G508" s="14" t="str">
        <f t="shared" si="15"/>
        <v>Žilina 07</v>
      </c>
    </row>
    <row r="509" spans="1:7" x14ac:dyDescent="0.2">
      <c r="A509" s="12" t="s">
        <v>1664</v>
      </c>
      <c r="B509" s="12" t="s">
        <v>1527</v>
      </c>
      <c r="C509" s="12" t="s">
        <v>1526</v>
      </c>
      <c r="D509" s="12" t="s">
        <v>1723</v>
      </c>
      <c r="E509" s="11" t="str">
        <f>CONCATENATE(D509,", ",C509,", ",B509)</f>
        <v>Nám.sv. J. Bosca 2, Žilina 4, 010 04</v>
      </c>
      <c r="F509" s="10" t="str">
        <f t="shared" si="14"/>
        <v>Žilina 4 04</v>
      </c>
      <c r="G509" s="14" t="str">
        <f t="shared" si="15"/>
        <v>Žilina 04</v>
      </c>
    </row>
    <row r="510" spans="1:7" x14ac:dyDescent="0.2">
      <c r="A510" s="12" t="s">
        <v>1528</v>
      </c>
      <c r="B510" s="12" t="s">
        <v>1568</v>
      </c>
      <c r="C510" s="12" t="s">
        <v>1567</v>
      </c>
      <c r="D510" s="12" t="s">
        <v>1722</v>
      </c>
      <c r="E510" s="11" t="str">
        <f>CONCATENATE(D510,", ",C510,", ",B510)</f>
        <v>Nezbudská Lúčka 74, Strečno, 013 24</v>
      </c>
      <c r="F510" s="10" t="str">
        <f t="shared" si="14"/>
        <v>Strečno 24</v>
      </c>
      <c r="G510" s="14" t="str">
        <f t="shared" si="15"/>
        <v>Strečno 24</v>
      </c>
    </row>
    <row r="511" spans="1:7" x14ac:dyDescent="0.2">
      <c r="A511" s="12" t="s">
        <v>1591</v>
      </c>
      <c r="B511" s="12" t="s">
        <v>1519</v>
      </c>
      <c r="C511" s="12" t="s">
        <v>753</v>
      </c>
      <c r="D511" s="12" t="s">
        <v>1721</v>
      </c>
      <c r="E511" s="11" t="str">
        <f>CONCATENATE(D511,", ",C511,", ",B511)</f>
        <v>Gaštanová 2, Žilina, 010 07</v>
      </c>
      <c r="F511" s="10" t="str">
        <f t="shared" si="14"/>
        <v>Žilina 07</v>
      </c>
      <c r="G511" s="14" t="str">
        <f t="shared" si="15"/>
        <v>Žilina 07</v>
      </c>
    </row>
    <row r="512" spans="1:7" x14ac:dyDescent="0.2">
      <c r="A512" s="12" t="s">
        <v>1532</v>
      </c>
      <c r="B512" s="12" t="s">
        <v>1524</v>
      </c>
      <c r="C512" s="12" t="s">
        <v>753</v>
      </c>
      <c r="D512" s="12" t="s">
        <v>1720</v>
      </c>
      <c r="E512" s="11" t="str">
        <f>CONCATENATE(D512,", ",C512,", ",B512)</f>
        <v>Mateja Bela 85, Žilina, 010 15</v>
      </c>
      <c r="F512" s="10" t="str">
        <f t="shared" si="14"/>
        <v>Žilina 15</v>
      </c>
      <c r="G512" s="14" t="str">
        <f t="shared" si="15"/>
        <v>Žilina 15</v>
      </c>
    </row>
    <row r="513" spans="1:7" x14ac:dyDescent="0.2">
      <c r="A513" s="12" t="s">
        <v>1675</v>
      </c>
      <c r="B513" s="12" t="s">
        <v>1499</v>
      </c>
      <c r="C513" s="12" t="s">
        <v>1521</v>
      </c>
      <c r="D513" s="12" t="s">
        <v>1719</v>
      </c>
      <c r="E513" s="11" t="str">
        <f>CONCATENATE(D513,", ",C513,", ",B513)</f>
        <v>Žilinská Lehota 80, Žilina 1, 010 01</v>
      </c>
      <c r="F513" s="10" t="str">
        <f t="shared" si="14"/>
        <v>Žilina 1 01</v>
      </c>
      <c r="G513" s="14" t="str">
        <f t="shared" si="15"/>
        <v>Žilina 01</v>
      </c>
    </row>
    <row r="514" spans="1:7" x14ac:dyDescent="0.2">
      <c r="A514" s="12" t="s">
        <v>1591</v>
      </c>
      <c r="B514" s="12" t="s">
        <v>1519</v>
      </c>
      <c r="C514" s="12" t="s">
        <v>753</v>
      </c>
      <c r="D514" s="12" t="s">
        <v>1718</v>
      </c>
      <c r="E514" s="11" t="str">
        <f>CONCATENATE(D514,", ",C514,", ",B514)</f>
        <v>Gaštanová 1, Žilina, 010 07</v>
      </c>
      <c r="F514" s="10" t="str">
        <f t="shared" si="14"/>
        <v>Žilina 07</v>
      </c>
      <c r="G514" s="14" t="str">
        <f t="shared" si="15"/>
        <v>Žilina 07</v>
      </c>
    </row>
    <row r="515" spans="1:7" x14ac:dyDescent="0.2">
      <c r="A515" s="12" t="s">
        <v>1643</v>
      </c>
      <c r="B515" s="12" t="s">
        <v>1531</v>
      </c>
      <c r="C515" s="12" t="s">
        <v>753</v>
      </c>
      <c r="D515" s="12" t="s">
        <v>1717</v>
      </c>
      <c r="E515" s="11" t="str">
        <f>CONCATENATE(D515,", ",C515,", ",B515)</f>
        <v>Piešťanská 8, Žilina, 010 08</v>
      </c>
      <c r="F515" s="10" t="str">
        <f t="shared" ref="F515:F578" si="16">CONCATENATE(C515," ",RIGHT(B515,2))</f>
        <v>Žilina 08</v>
      </c>
      <c r="G515" s="14" t="str">
        <f t="shared" ref="G515:G578" si="17">IF(ISERR(_xlfn.NUMBERVALUE(RIGHT(C515,1))),CONCATENATE(C515," ",RIGHT(B515,2)),CONCATENATE(LEFT(C515,FIND(" ",C515,LEN(C515)-2)-1)," ",RIGHT(B515,2)))</f>
        <v>Žilina 08</v>
      </c>
    </row>
    <row r="516" spans="1:7" x14ac:dyDescent="0.2">
      <c r="A516" s="12" t="s">
        <v>1514</v>
      </c>
      <c r="B516" s="12" t="s">
        <v>1562</v>
      </c>
      <c r="C516" s="12" t="s">
        <v>1561</v>
      </c>
      <c r="D516" s="12" t="s">
        <v>1716</v>
      </c>
      <c r="E516" s="11" t="str">
        <f>CONCATENATE(D516,", ",C516,", ",B516)</f>
        <v>Č.d. 294, Kotešová, 013 61</v>
      </c>
      <c r="F516" s="10" t="str">
        <f t="shared" si="16"/>
        <v>Kotešová 61</v>
      </c>
      <c r="G516" s="14" t="str">
        <f t="shared" si="17"/>
        <v>Kotešová 61</v>
      </c>
    </row>
    <row r="517" spans="1:7" x14ac:dyDescent="0.2">
      <c r="A517" s="12" t="s">
        <v>1500</v>
      </c>
      <c r="B517" s="12" t="s">
        <v>1667</v>
      </c>
      <c r="C517" s="12" t="s">
        <v>1715</v>
      </c>
      <c r="D517" s="12" t="s">
        <v>1714</v>
      </c>
      <c r="E517" s="11" t="str">
        <f>CONCATENATE(D517,", ",C517,", ",B517)</f>
        <v>č.d. 268, Višňové pri Žiline, 013 23</v>
      </c>
      <c r="F517" s="10" t="str">
        <f t="shared" si="16"/>
        <v>Višňové pri Žiline 23</v>
      </c>
      <c r="G517" s="14" t="str">
        <f t="shared" si="17"/>
        <v>Višňové pri Žiline 23</v>
      </c>
    </row>
    <row r="518" spans="1:7" x14ac:dyDescent="0.2">
      <c r="A518" s="12" t="s">
        <v>1702</v>
      </c>
      <c r="B518" s="12" t="s">
        <v>1519</v>
      </c>
      <c r="C518" s="12" t="s">
        <v>1713</v>
      </c>
      <c r="D518" s="12" t="s">
        <v>1712</v>
      </c>
      <c r="E518" s="11" t="str">
        <f>CONCATENATE(D518,", ",C518,", ",B518)</f>
        <v>Gaštanova 39, Žilina -Solinky, 010 07</v>
      </c>
      <c r="F518" s="10" t="str">
        <f t="shared" si="16"/>
        <v>Žilina -Solinky 07</v>
      </c>
      <c r="G518" s="14" t="str">
        <f t="shared" si="17"/>
        <v>Žilina -Solinky 07</v>
      </c>
    </row>
    <row r="519" spans="1:7" x14ac:dyDescent="0.2">
      <c r="A519" s="12" t="s">
        <v>1559</v>
      </c>
      <c r="B519" s="12" t="s">
        <v>1503</v>
      </c>
      <c r="C519" s="12" t="s">
        <v>1502</v>
      </c>
      <c r="D519" s="12" t="s">
        <v>1711</v>
      </c>
      <c r="E519" s="11" t="str">
        <f>CONCATENATE(D519,", ",C519,", ",B519)</f>
        <v>Oslobodenia 153, Belá, 013 05</v>
      </c>
      <c r="F519" s="10" t="str">
        <f t="shared" si="16"/>
        <v>Belá 05</v>
      </c>
      <c r="G519" s="14" t="str">
        <f t="shared" si="17"/>
        <v>Belá 05</v>
      </c>
    </row>
    <row r="520" spans="1:7" x14ac:dyDescent="0.2">
      <c r="A520" s="12" t="s">
        <v>1710</v>
      </c>
      <c r="B520" s="12" t="s">
        <v>1639</v>
      </c>
      <c r="C520" s="12" t="s">
        <v>1709</v>
      </c>
      <c r="D520" s="12" t="s">
        <v>1708</v>
      </c>
      <c r="E520" s="11" t="str">
        <f>CONCATENATE(D520,", ",C520,", ",B520)</f>
        <v>Májová 21, Lietavská Lúčka, 013 11</v>
      </c>
      <c r="F520" s="10" t="str">
        <f t="shared" si="16"/>
        <v>Lietavská Lúčka 11</v>
      </c>
      <c r="G520" s="14" t="str">
        <f t="shared" si="17"/>
        <v>Lietavská Lúčka 11</v>
      </c>
    </row>
    <row r="521" spans="1:7" x14ac:dyDescent="0.2">
      <c r="A521" s="12" t="s">
        <v>1707</v>
      </c>
      <c r="B521" s="12" t="s">
        <v>1499</v>
      </c>
      <c r="C521" s="12" t="s">
        <v>1521</v>
      </c>
      <c r="D521" s="12" t="s">
        <v>1706</v>
      </c>
      <c r="E521" s="11" t="str">
        <f>CONCATENATE(D521,", ",C521,", ",B521)</f>
        <v>Lichardova 7, Žilina 1, 010 01</v>
      </c>
      <c r="F521" s="10" t="str">
        <f t="shared" si="16"/>
        <v>Žilina 1 01</v>
      </c>
      <c r="G521" s="14" t="str">
        <f t="shared" si="17"/>
        <v>Žilina 01</v>
      </c>
    </row>
    <row r="522" spans="1:7" x14ac:dyDescent="0.2">
      <c r="A522" s="12" t="s">
        <v>1587</v>
      </c>
      <c r="B522" s="12" t="s">
        <v>1705</v>
      </c>
      <c r="C522" s="12" t="s">
        <v>1704</v>
      </c>
      <c r="D522" s="12" t="s">
        <v>1686</v>
      </c>
      <c r="E522" s="11" t="str">
        <f>CONCATENATE(D522,", ",C522,", ",B522)</f>
        <v>Č.d. 47, Stráža, 013 04</v>
      </c>
      <c r="F522" s="10" t="str">
        <f t="shared" si="16"/>
        <v>Stráža 04</v>
      </c>
      <c r="G522" s="14" t="str">
        <f t="shared" si="17"/>
        <v>Stráža 04</v>
      </c>
    </row>
    <row r="523" spans="1:7" x14ac:dyDescent="0.2">
      <c r="A523" s="12" t="s">
        <v>1587</v>
      </c>
      <c r="B523" s="12" t="s">
        <v>1499</v>
      </c>
      <c r="C523" s="12" t="s">
        <v>753</v>
      </c>
      <c r="D523" s="12" t="s">
        <v>1703</v>
      </c>
      <c r="E523" s="11" t="str">
        <f>CONCATENATE(D523,", ",C523,", ",B523)</f>
        <v>Šinského 5, Žilina, 010 01</v>
      </c>
      <c r="F523" s="10" t="str">
        <f t="shared" si="16"/>
        <v>Žilina 01</v>
      </c>
      <c r="G523" s="14" t="str">
        <f t="shared" si="17"/>
        <v>Žilina 01</v>
      </c>
    </row>
    <row r="524" spans="1:7" x14ac:dyDescent="0.2">
      <c r="A524" s="12" t="s">
        <v>1702</v>
      </c>
      <c r="B524" s="12" t="s">
        <v>1701</v>
      </c>
      <c r="C524" s="12" t="s">
        <v>1700</v>
      </c>
      <c r="D524" s="12" t="s">
        <v>1699</v>
      </c>
      <c r="E524" s="11" t="str">
        <f>CONCATENATE(D524,", ",C524,", ",B524)</f>
        <v>Č.d. 246, Snežnica, 023 32</v>
      </c>
      <c r="F524" s="10" t="str">
        <f t="shared" si="16"/>
        <v>Snežnica 32</v>
      </c>
      <c r="G524" s="14" t="str">
        <f t="shared" si="17"/>
        <v>Snežnica 32</v>
      </c>
    </row>
    <row r="525" spans="1:7" x14ac:dyDescent="0.2">
      <c r="A525" s="12" t="s">
        <v>1555</v>
      </c>
      <c r="B525" s="12" t="s">
        <v>1535</v>
      </c>
      <c r="C525" s="12" t="s">
        <v>1698</v>
      </c>
      <c r="D525" s="12" t="s">
        <v>1697</v>
      </c>
      <c r="E525" s="11" t="str">
        <f>CONCATENATE(D525,", ",C525,", ",B525)</f>
        <v>Č.d. 92, Šuja, 015 01</v>
      </c>
      <c r="F525" s="10" t="str">
        <f t="shared" si="16"/>
        <v>Šuja 01</v>
      </c>
      <c r="G525" s="14" t="str">
        <f t="shared" si="17"/>
        <v>Šuja 01</v>
      </c>
    </row>
    <row r="526" spans="1:7" x14ac:dyDescent="0.2">
      <c r="A526" s="12" t="s">
        <v>1625</v>
      </c>
      <c r="B526" s="12" t="s">
        <v>1696</v>
      </c>
      <c r="C526" s="12" t="s">
        <v>1695</v>
      </c>
      <c r="D526" s="12" t="s">
        <v>1694</v>
      </c>
      <c r="E526" s="11" t="str">
        <f>CONCATENATE(D526,", ",C526,", ",B526)</f>
        <v>Rajecká cesta 255, Rajecké Teplice, 013 13</v>
      </c>
      <c r="F526" s="10" t="str">
        <f t="shared" si="16"/>
        <v>Rajecké Teplice 13</v>
      </c>
      <c r="G526" s="14" t="str">
        <f t="shared" si="17"/>
        <v>Rajecké Teplice 13</v>
      </c>
    </row>
    <row r="527" spans="1:7" x14ac:dyDescent="0.2">
      <c r="A527" s="12" t="s">
        <v>1693</v>
      </c>
      <c r="B527" s="12" t="s">
        <v>1558</v>
      </c>
      <c r="C527" s="12" t="s">
        <v>1692</v>
      </c>
      <c r="D527" s="12" t="s">
        <v>1691</v>
      </c>
      <c r="E527" s="11" t="str">
        <f>CONCATENATE(D527,", ",C527,", ",B527)</f>
        <v>č.d. 355, Lietavská Svinná, 013 14</v>
      </c>
      <c r="F527" s="10" t="str">
        <f t="shared" si="16"/>
        <v>Lietavská Svinná 14</v>
      </c>
      <c r="G527" s="14" t="str">
        <f t="shared" si="17"/>
        <v>Lietavská Svinná 14</v>
      </c>
    </row>
    <row r="528" spans="1:7" x14ac:dyDescent="0.2">
      <c r="A528" s="12" t="s">
        <v>1506</v>
      </c>
      <c r="B528" s="12" t="s">
        <v>1509</v>
      </c>
      <c r="C528" s="12" t="s">
        <v>1508</v>
      </c>
      <c r="D528" s="12" t="s">
        <v>1690</v>
      </c>
      <c r="E528" s="11" t="str">
        <f>CONCATENATE(D528,", ",C528,", ",B528)</f>
        <v>Č.d. 373, Dlhé Pole, 013 32</v>
      </c>
      <c r="F528" s="10" t="str">
        <f t="shared" si="16"/>
        <v>Dlhé Pole 32</v>
      </c>
      <c r="G528" s="14" t="str">
        <f t="shared" si="17"/>
        <v>Dlhé Pole 32</v>
      </c>
    </row>
    <row r="529" spans="1:7" x14ac:dyDescent="0.2">
      <c r="A529" s="12" t="s">
        <v>1545</v>
      </c>
      <c r="B529" s="12" t="s">
        <v>1624</v>
      </c>
      <c r="C529" s="12" t="s">
        <v>1623</v>
      </c>
      <c r="D529" s="12" t="s">
        <v>1689</v>
      </c>
      <c r="E529" s="11" t="str">
        <f>CONCATENATE(D529,", ",C529,", ",B529)</f>
        <v>Gbeľany 265, Gbeľany, 013 02</v>
      </c>
      <c r="F529" s="10" t="str">
        <f t="shared" si="16"/>
        <v>Gbeľany 02</v>
      </c>
      <c r="G529" s="14" t="str">
        <f t="shared" si="17"/>
        <v>Gbeľany 02</v>
      </c>
    </row>
    <row r="530" spans="1:7" x14ac:dyDescent="0.2">
      <c r="A530" s="12" t="s">
        <v>1688</v>
      </c>
      <c r="B530" s="12" t="s">
        <v>1608</v>
      </c>
      <c r="C530" s="12" t="s">
        <v>1687</v>
      </c>
      <c r="D530" s="12" t="s">
        <v>1686</v>
      </c>
      <c r="E530" s="11" t="str">
        <f>CONCATENATE(D530,", ",C530,", ",B530)</f>
        <v>Č.d. 47, Peklina, 013 41</v>
      </c>
      <c r="F530" s="10" t="str">
        <f t="shared" si="16"/>
        <v>Peklina 41</v>
      </c>
      <c r="G530" s="14" t="str">
        <f t="shared" si="17"/>
        <v>Peklina 41</v>
      </c>
    </row>
    <row r="531" spans="1:7" x14ac:dyDescent="0.2">
      <c r="A531" s="12" t="s">
        <v>1522</v>
      </c>
      <c r="B531" s="12" t="s">
        <v>1519</v>
      </c>
      <c r="C531" s="12" t="s">
        <v>753</v>
      </c>
      <c r="D531" s="12" t="s">
        <v>1685</v>
      </c>
      <c r="E531" s="11" t="str">
        <f>CONCATENATE(D531,", ",C531,", ",B531)</f>
        <v>Limbová 24, Žilina, 010 07</v>
      </c>
      <c r="F531" s="10" t="str">
        <f t="shared" si="16"/>
        <v>Žilina 07</v>
      </c>
      <c r="G531" s="14" t="str">
        <f t="shared" si="17"/>
        <v>Žilina 07</v>
      </c>
    </row>
    <row r="532" spans="1:7" x14ac:dyDescent="0.2">
      <c r="A532" s="12" t="s">
        <v>1578</v>
      </c>
      <c r="B532" s="12" t="s">
        <v>1531</v>
      </c>
      <c r="C532" s="12" t="s">
        <v>753</v>
      </c>
      <c r="D532" s="12" t="s">
        <v>1684</v>
      </c>
      <c r="E532" s="11" t="str">
        <f>CONCATENATE(D532,", ",C532,", ",B532)</f>
        <v>Popradská 2946/4, Žilina, 010 08</v>
      </c>
      <c r="F532" s="10" t="str">
        <f t="shared" si="16"/>
        <v>Žilina 08</v>
      </c>
      <c r="G532" s="14" t="str">
        <f t="shared" si="17"/>
        <v>Žilina 08</v>
      </c>
    </row>
    <row r="533" spans="1:7" x14ac:dyDescent="0.2">
      <c r="A533" s="12" t="s">
        <v>1675</v>
      </c>
      <c r="B533" s="12" t="s">
        <v>1509</v>
      </c>
      <c r="C533" s="12" t="s">
        <v>1508</v>
      </c>
      <c r="D533" s="12" t="s">
        <v>1683</v>
      </c>
      <c r="E533" s="11" t="str">
        <f>CONCATENATE(D533,", ",C533,", ",B533)</f>
        <v>Markovská 1057, Dlhé Pole, 013 32</v>
      </c>
      <c r="F533" s="10" t="str">
        <f t="shared" si="16"/>
        <v>Dlhé Pole 32</v>
      </c>
      <c r="G533" s="14" t="str">
        <f t="shared" si="17"/>
        <v>Dlhé Pole 32</v>
      </c>
    </row>
    <row r="534" spans="1:7" x14ac:dyDescent="0.2">
      <c r="A534" s="12" t="s">
        <v>1682</v>
      </c>
      <c r="B534" s="12" t="s">
        <v>1568</v>
      </c>
      <c r="C534" s="12" t="s">
        <v>1567</v>
      </c>
      <c r="D534" s="12" t="s">
        <v>1681</v>
      </c>
      <c r="E534" s="11" t="str">
        <f>CONCATENATE(D534,", ",C534,", ",B534)</f>
        <v>Záhradná 651, Strečno, 013 24</v>
      </c>
      <c r="F534" s="10" t="str">
        <f t="shared" si="16"/>
        <v>Strečno 24</v>
      </c>
      <c r="G534" s="14" t="str">
        <f t="shared" si="17"/>
        <v>Strečno 24</v>
      </c>
    </row>
    <row r="535" spans="1:7" x14ac:dyDescent="0.2">
      <c r="A535" s="12" t="s">
        <v>1680</v>
      </c>
      <c r="B535" s="12" t="s">
        <v>1535</v>
      </c>
      <c r="C535" s="12" t="s">
        <v>1534</v>
      </c>
      <c r="D535" s="12" t="s">
        <v>1679</v>
      </c>
      <c r="E535" s="11" t="str">
        <f>CONCATENATE(D535,", ",C535,", ",B535)</f>
        <v>Lipová 158/7, Rajec, 015 01</v>
      </c>
      <c r="F535" s="10" t="str">
        <f t="shared" si="16"/>
        <v>Rajec 01</v>
      </c>
      <c r="G535" s="14" t="str">
        <f t="shared" si="17"/>
        <v>Rajec 01</v>
      </c>
    </row>
    <row r="536" spans="1:7" x14ac:dyDescent="0.2">
      <c r="A536" s="12" t="s">
        <v>1678</v>
      </c>
      <c r="B536" s="12" t="s">
        <v>1535</v>
      </c>
      <c r="C536" s="12" t="s">
        <v>1534</v>
      </c>
      <c r="D536" s="12" t="s">
        <v>1677</v>
      </c>
      <c r="E536" s="11" t="str">
        <f>CONCATENATE(D536,", ",C536,", ",B536)</f>
        <v>1. mája 485, Rajec, 015 01</v>
      </c>
      <c r="F536" s="10" t="str">
        <f t="shared" si="16"/>
        <v>Rajec 01</v>
      </c>
      <c r="G536" s="14" t="str">
        <f t="shared" si="17"/>
        <v>Rajec 01</v>
      </c>
    </row>
    <row r="537" spans="1:7" x14ac:dyDescent="0.2">
      <c r="A537" s="12" t="s">
        <v>1542</v>
      </c>
      <c r="B537" s="12" t="s">
        <v>1499</v>
      </c>
      <c r="C537" s="12" t="s">
        <v>1521</v>
      </c>
      <c r="D537" s="12" t="s">
        <v>1676</v>
      </c>
      <c r="E537" s="11" t="str">
        <f>CONCATENATE(D537,", ",C537,", ",B537)</f>
        <v>Gabajova 22, Žilina 1, 010 01</v>
      </c>
      <c r="F537" s="10" t="str">
        <f t="shared" si="16"/>
        <v>Žilina 1 01</v>
      </c>
      <c r="G537" s="14" t="str">
        <f t="shared" si="17"/>
        <v>Žilina 01</v>
      </c>
    </row>
    <row r="538" spans="1:7" x14ac:dyDescent="0.2">
      <c r="A538" s="12" t="s">
        <v>1675</v>
      </c>
      <c r="B538" s="12" t="s">
        <v>1531</v>
      </c>
      <c r="C538" s="12" t="s">
        <v>753</v>
      </c>
      <c r="D538" s="12" t="s">
        <v>1674</v>
      </c>
      <c r="E538" s="11" t="str">
        <f>CONCATENATE(D538,", ",C538,", ",B538)</f>
        <v>Gerlachovská 7, Žilina, 010 08</v>
      </c>
      <c r="F538" s="10" t="str">
        <f t="shared" si="16"/>
        <v>Žilina 08</v>
      </c>
      <c r="G538" s="14" t="str">
        <f t="shared" si="17"/>
        <v>Žilina 08</v>
      </c>
    </row>
    <row r="539" spans="1:7" x14ac:dyDescent="0.2">
      <c r="A539" s="12" t="s">
        <v>1578</v>
      </c>
      <c r="B539" s="12" t="s">
        <v>1524</v>
      </c>
      <c r="C539" s="12" t="s">
        <v>753</v>
      </c>
      <c r="D539" s="12" t="s">
        <v>1673</v>
      </c>
      <c r="E539" s="11" t="str">
        <f>CONCATENATE(D539,", ",C539,", ",B539)</f>
        <v>Baničova 25 /56, Žilina, 010 15</v>
      </c>
      <c r="F539" s="10" t="str">
        <f t="shared" si="16"/>
        <v>Žilina 15</v>
      </c>
      <c r="G539" s="14" t="str">
        <f t="shared" si="17"/>
        <v>Žilina 15</v>
      </c>
    </row>
    <row r="540" spans="1:7" x14ac:dyDescent="0.2">
      <c r="A540" s="12" t="s">
        <v>1582</v>
      </c>
      <c r="B540" s="12" t="s">
        <v>1672</v>
      </c>
      <c r="C540" s="12" t="s">
        <v>1671</v>
      </c>
      <c r="D540" s="12" t="s">
        <v>1670</v>
      </c>
      <c r="E540" s="11" t="str">
        <f>CONCATENATE(D540,", ",C540,", ",B540)</f>
        <v>Č.d. 39, Podhorie, 013 18</v>
      </c>
      <c r="F540" s="10" t="str">
        <f t="shared" si="16"/>
        <v>Podhorie 18</v>
      </c>
      <c r="G540" s="14" t="str">
        <f t="shared" si="17"/>
        <v>Podhorie 18</v>
      </c>
    </row>
    <row r="541" spans="1:7" x14ac:dyDescent="0.2">
      <c r="A541" s="12" t="s">
        <v>1605</v>
      </c>
      <c r="B541" s="12" t="s">
        <v>1519</v>
      </c>
      <c r="C541" s="12" t="s">
        <v>753</v>
      </c>
      <c r="D541" s="12" t="s">
        <v>1669</v>
      </c>
      <c r="E541" s="11" t="str">
        <f>CONCATENATE(D541,", ",C541,", ",B541)</f>
        <v>Jaseňová 10, Žilina, 010 07</v>
      </c>
      <c r="F541" s="10" t="str">
        <f t="shared" si="16"/>
        <v>Žilina 07</v>
      </c>
      <c r="G541" s="14" t="str">
        <f t="shared" si="17"/>
        <v>Žilina 07</v>
      </c>
    </row>
    <row r="542" spans="1:7" x14ac:dyDescent="0.2">
      <c r="A542" s="12" t="s">
        <v>1668</v>
      </c>
      <c r="B542" s="12" t="s">
        <v>1667</v>
      </c>
      <c r="C542" s="12" t="s">
        <v>1666</v>
      </c>
      <c r="D542" s="12" t="s">
        <v>1665</v>
      </c>
      <c r="E542" s="11" t="str">
        <f>CONCATENATE(D542,", ",C542,", ",B542)</f>
        <v>Č.d. 738, Višňové, 013 23</v>
      </c>
      <c r="F542" s="10" t="str">
        <f t="shared" si="16"/>
        <v>Višňové 23</v>
      </c>
      <c r="G542" s="14" t="str">
        <f t="shared" si="17"/>
        <v>Višňové 23</v>
      </c>
    </row>
    <row r="543" spans="1:7" x14ac:dyDescent="0.2">
      <c r="A543" s="12" t="s">
        <v>1664</v>
      </c>
      <c r="B543" s="12" t="s">
        <v>1519</v>
      </c>
      <c r="C543" s="12" t="s">
        <v>753</v>
      </c>
      <c r="D543" s="12" t="s">
        <v>1663</v>
      </c>
      <c r="E543" s="11" t="str">
        <f>CONCATENATE(D543,", ",C543,", ",B543)</f>
        <v>Gaštanová 3086/37, Žilina, 010 07</v>
      </c>
      <c r="F543" s="10" t="str">
        <f t="shared" si="16"/>
        <v>Žilina 07</v>
      </c>
      <c r="G543" s="14" t="str">
        <f t="shared" si="17"/>
        <v>Žilina 07</v>
      </c>
    </row>
    <row r="544" spans="1:7" x14ac:dyDescent="0.2">
      <c r="A544" s="12" t="s">
        <v>1591</v>
      </c>
      <c r="B544" s="12" t="s">
        <v>1624</v>
      </c>
      <c r="C544" s="12" t="s">
        <v>1662</v>
      </c>
      <c r="D544" s="12" t="s">
        <v>1661</v>
      </c>
      <c r="E544" s="11" t="str">
        <f>CONCATENATE(D544,", ",C544,", ",B544)</f>
        <v>Záhradná 230/4, Nededza, 013 02</v>
      </c>
      <c r="F544" s="10" t="str">
        <f t="shared" si="16"/>
        <v>Nededza 02</v>
      </c>
      <c r="G544" s="14" t="str">
        <f t="shared" si="17"/>
        <v>Nededza 02</v>
      </c>
    </row>
    <row r="545" spans="1:7" x14ac:dyDescent="0.2">
      <c r="A545" s="12" t="s">
        <v>1587</v>
      </c>
      <c r="B545" s="12" t="s">
        <v>1568</v>
      </c>
      <c r="C545" s="12" t="s">
        <v>1567</v>
      </c>
      <c r="D545" s="12" t="s">
        <v>1660</v>
      </c>
      <c r="E545" s="11" t="str">
        <f>CONCATENATE(D545,", ",C545,", ",B545)</f>
        <v>Mládeže 727, Strečno, 013 24</v>
      </c>
      <c r="F545" s="10" t="str">
        <f t="shared" si="16"/>
        <v>Strečno 24</v>
      </c>
      <c r="G545" s="14" t="str">
        <f t="shared" si="17"/>
        <v>Strečno 24</v>
      </c>
    </row>
    <row r="546" spans="1:7" x14ac:dyDescent="0.2">
      <c r="A546" s="12" t="s">
        <v>1510</v>
      </c>
      <c r="B546" s="12" t="s">
        <v>1531</v>
      </c>
      <c r="C546" s="12" t="s">
        <v>753</v>
      </c>
      <c r="D546" s="12" t="s">
        <v>1659</v>
      </c>
      <c r="E546" s="11" t="str">
        <f>CONCATENATE(D546,", ",C546,", ",B546)</f>
        <v>Ľubľanská 5/43, Žilina, 010 08</v>
      </c>
      <c r="F546" s="10" t="str">
        <f t="shared" si="16"/>
        <v>Žilina 08</v>
      </c>
      <c r="G546" s="14" t="str">
        <f t="shared" si="17"/>
        <v>Žilina 08</v>
      </c>
    </row>
    <row r="547" spans="1:7" x14ac:dyDescent="0.2">
      <c r="A547" s="12" t="s">
        <v>1658</v>
      </c>
      <c r="B547" s="12" t="s">
        <v>1499</v>
      </c>
      <c r="C547" s="12" t="s">
        <v>753</v>
      </c>
      <c r="D547" s="12" t="s">
        <v>1657</v>
      </c>
      <c r="E547" s="11" t="str">
        <f>CONCATENATE(D547,", ",C547,", ",B547)</f>
        <v>Necseya 3, Žilina, 010 01</v>
      </c>
      <c r="F547" s="10" t="str">
        <f t="shared" si="16"/>
        <v>Žilina 01</v>
      </c>
      <c r="G547" s="14" t="str">
        <f t="shared" si="17"/>
        <v>Žilina 01</v>
      </c>
    </row>
    <row r="548" spans="1:7" x14ac:dyDescent="0.2">
      <c r="A548" s="12" t="s">
        <v>1522</v>
      </c>
      <c r="B548" s="12" t="s">
        <v>1656</v>
      </c>
      <c r="C548" s="12" t="s">
        <v>1655</v>
      </c>
      <c r="D548" s="12" t="s">
        <v>1654</v>
      </c>
      <c r="E548" s="11" t="str">
        <f>CONCATENATE(D548,", ",C548,", ",B548)</f>
        <v>Č.d. 434, Nová Bystr.pri Čadci, 023 05</v>
      </c>
      <c r="F548" s="10" t="str">
        <f t="shared" si="16"/>
        <v>Nová Bystr.pri Čadci 05</v>
      </c>
      <c r="G548" s="14" t="str">
        <f t="shared" si="17"/>
        <v>Nová Bystr.pri Čadci 05</v>
      </c>
    </row>
    <row r="549" spans="1:7" x14ac:dyDescent="0.2">
      <c r="A549" s="12" t="s">
        <v>1514</v>
      </c>
      <c r="B549" s="12" t="s">
        <v>1653</v>
      </c>
      <c r="C549" s="12" t="s">
        <v>1652</v>
      </c>
      <c r="D549" s="12" t="s">
        <v>1651</v>
      </c>
      <c r="E549" s="11" t="str">
        <f>CONCATENATE(D549,", ",C549,", ",B549)</f>
        <v>Lodno 190, Kysucký Lieskovec, 023 34</v>
      </c>
      <c r="F549" s="10" t="str">
        <f t="shared" si="16"/>
        <v>Kysucký Lieskovec 34</v>
      </c>
      <c r="G549" s="14" t="str">
        <f t="shared" si="17"/>
        <v>Kysucký Lieskovec 34</v>
      </c>
    </row>
    <row r="550" spans="1:7" x14ac:dyDescent="0.2">
      <c r="A550" s="12" t="s">
        <v>1522</v>
      </c>
      <c r="B550" s="12" t="s">
        <v>1527</v>
      </c>
      <c r="C550" s="12" t="s">
        <v>1526</v>
      </c>
      <c r="D550" s="12" t="s">
        <v>1650</v>
      </c>
      <c r="E550" s="11" t="str">
        <f>CONCATENATE(D550,", ",C550,", ",B550)</f>
        <v>Bitarová  163, Žilina 4, 010 04</v>
      </c>
      <c r="F550" s="10" t="str">
        <f t="shared" si="16"/>
        <v>Žilina 4 04</v>
      </c>
      <c r="G550" s="14" t="str">
        <f t="shared" si="17"/>
        <v>Žilina 04</v>
      </c>
    </row>
    <row r="551" spans="1:7" x14ac:dyDescent="0.2">
      <c r="A551" s="12" t="s">
        <v>1522</v>
      </c>
      <c r="B551" s="12" t="s">
        <v>1558</v>
      </c>
      <c r="C551" s="12" t="s">
        <v>1557</v>
      </c>
      <c r="D551" s="12" t="s">
        <v>1649</v>
      </c>
      <c r="E551" s="11" t="str">
        <f>CONCATENATE(D551,", ",C551,", ",B551)</f>
        <v>Školská 138/29, Kamenná Poruba, 013 14</v>
      </c>
      <c r="F551" s="10" t="str">
        <f t="shared" si="16"/>
        <v>Kamenná Poruba 14</v>
      </c>
      <c r="G551" s="14" t="str">
        <f t="shared" si="17"/>
        <v>Kamenná Poruba 14</v>
      </c>
    </row>
    <row r="552" spans="1:7" x14ac:dyDescent="0.2">
      <c r="A552" s="12" t="s">
        <v>1506</v>
      </c>
      <c r="B552" s="12" t="s">
        <v>1524</v>
      </c>
      <c r="C552" s="12" t="s">
        <v>753</v>
      </c>
      <c r="D552" s="12" t="s">
        <v>1648</v>
      </c>
      <c r="E552" s="11" t="str">
        <f>CONCATENATE(D552,", ",C552,", ",B552)</f>
        <v>Dadanova 3387/17, Žilina, 010 15</v>
      </c>
      <c r="F552" s="10" t="str">
        <f t="shared" si="16"/>
        <v>Žilina 15</v>
      </c>
      <c r="G552" s="14" t="str">
        <f t="shared" si="17"/>
        <v>Žilina 15</v>
      </c>
    </row>
    <row r="553" spans="1:7" x14ac:dyDescent="0.2">
      <c r="A553" s="12" t="s">
        <v>1647</v>
      </c>
      <c r="B553" s="12" t="s">
        <v>1646</v>
      </c>
      <c r="C553" s="12" t="s">
        <v>1645</v>
      </c>
      <c r="D553" s="12" t="s">
        <v>1644</v>
      </c>
      <c r="E553" s="11" t="str">
        <f>CONCATENATE(D553,", ",C553,", ",B553)</f>
        <v>Pod Kozínom 358, Teplička nad Váhom, 013 01</v>
      </c>
      <c r="F553" s="10" t="str">
        <f t="shared" si="16"/>
        <v>Teplička nad Váhom 01</v>
      </c>
      <c r="G553" s="14" t="str">
        <f t="shared" si="17"/>
        <v>Teplička nad Váhom 01</v>
      </c>
    </row>
    <row r="554" spans="1:7" x14ac:dyDescent="0.2">
      <c r="A554" s="12" t="s">
        <v>1643</v>
      </c>
      <c r="B554" s="12" t="s">
        <v>1604</v>
      </c>
      <c r="C554" s="12" t="s">
        <v>1642</v>
      </c>
      <c r="D554" s="12" t="s">
        <v>1641</v>
      </c>
      <c r="E554" s="11" t="str">
        <f>CONCATENATE(D554,", ",C554,", ",B554)</f>
        <v>Do Medzilužia 12, Žilina Budatín, 010 03</v>
      </c>
      <c r="F554" s="10" t="str">
        <f t="shared" si="16"/>
        <v>Žilina Budatín 03</v>
      </c>
      <c r="G554" s="14" t="str">
        <f t="shared" si="17"/>
        <v>Žilina Budatín 03</v>
      </c>
    </row>
    <row r="555" spans="1:7" x14ac:dyDescent="0.2">
      <c r="A555" s="12" t="s">
        <v>1640</v>
      </c>
      <c r="B555" s="12" t="s">
        <v>1639</v>
      </c>
      <c r="C555" s="12" t="s">
        <v>1638</v>
      </c>
      <c r="D555" s="12" t="s">
        <v>1637</v>
      </c>
      <c r="E555" s="11" t="str">
        <f>CONCATENATE(D555,", ",C555,", ",B555)</f>
        <v>Č.d. 76, Porúbka, 013 11</v>
      </c>
      <c r="F555" s="10" t="str">
        <f t="shared" si="16"/>
        <v>Porúbka 11</v>
      </c>
      <c r="G555" s="14" t="str">
        <f t="shared" si="17"/>
        <v>Porúbka 11</v>
      </c>
    </row>
    <row r="556" spans="1:7" x14ac:dyDescent="0.2">
      <c r="A556" s="12" t="s">
        <v>1636</v>
      </c>
      <c r="B556" s="12" t="s">
        <v>1552</v>
      </c>
      <c r="C556" s="12" t="s">
        <v>1551</v>
      </c>
      <c r="D556" s="12" t="s">
        <v>1635</v>
      </c>
      <c r="E556" s="11" t="str">
        <f>CONCATENATE(D556,", ",C556,", ",B556)</f>
        <v>Nižné Kamence 841, Terchová, 013 06</v>
      </c>
      <c r="F556" s="10" t="str">
        <f t="shared" si="16"/>
        <v>Terchová 06</v>
      </c>
      <c r="G556" s="14" t="str">
        <f t="shared" si="17"/>
        <v>Terchová 06</v>
      </c>
    </row>
    <row r="557" spans="1:7" x14ac:dyDescent="0.2">
      <c r="A557" s="12" t="s">
        <v>1500</v>
      </c>
      <c r="B557" s="12" t="s">
        <v>1596</v>
      </c>
      <c r="C557" s="12" t="s">
        <v>1595</v>
      </c>
      <c r="D557" s="12" t="s">
        <v>1634</v>
      </c>
      <c r="E557" s="11" t="str">
        <f>CONCATENATE(D557,", ",C557,", ",B557)</f>
        <v>Č.d. 167, Horný Hričov, 013 42</v>
      </c>
      <c r="F557" s="10" t="str">
        <f t="shared" si="16"/>
        <v>Horný Hričov 42</v>
      </c>
      <c r="G557" s="14" t="str">
        <f t="shared" si="17"/>
        <v>Horný Hričov 42</v>
      </c>
    </row>
    <row r="558" spans="1:7" x14ac:dyDescent="0.2">
      <c r="A558" s="12" t="s">
        <v>1559</v>
      </c>
      <c r="B558" s="12" t="s">
        <v>1499</v>
      </c>
      <c r="C558" s="12" t="s">
        <v>1521</v>
      </c>
      <c r="D558" s="12" t="s">
        <v>1633</v>
      </c>
      <c r="E558" s="11" t="str">
        <f>CONCATENATE(D558,", ",C558,", ",B558)</f>
        <v>Hollého 67, Žilina 1, 010 01</v>
      </c>
      <c r="F558" s="10" t="str">
        <f t="shared" si="16"/>
        <v>Žilina 1 01</v>
      </c>
      <c r="G558" s="14" t="str">
        <f t="shared" si="17"/>
        <v>Žilina 01</v>
      </c>
    </row>
    <row r="559" spans="1:7" x14ac:dyDescent="0.2">
      <c r="A559" s="12" t="s">
        <v>1555</v>
      </c>
      <c r="B559" s="12" t="s">
        <v>1581</v>
      </c>
      <c r="C559" s="12" t="s">
        <v>1580</v>
      </c>
      <c r="D559" s="12" t="s">
        <v>1632</v>
      </c>
      <c r="E559" s="11" t="str">
        <f>CONCATENATE(D559,", ",C559,", ",B559)</f>
        <v>J. Jánošíka 863, Varín, 013 03</v>
      </c>
      <c r="F559" s="10" t="str">
        <f t="shared" si="16"/>
        <v>Varín 03</v>
      </c>
      <c r="G559" s="14" t="str">
        <f t="shared" si="17"/>
        <v>Varín 03</v>
      </c>
    </row>
    <row r="560" spans="1:7" x14ac:dyDescent="0.2">
      <c r="A560" s="12" t="s">
        <v>1631</v>
      </c>
      <c r="B560" s="12" t="s">
        <v>1519</v>
      </c>
      <c r="C560" s="12" t="s">
        <v>753</v>
      </c>
      <c r="D560" s="12" t="s">
        <v>1630</v>
      </c>
      <c r="E560" s="11" t="str">
        <f>CONCATENATE(D560,", ",C560,", ",B560)</f>
        <v>Smreková 30, Žilina, 010 07</v>
      </c>
      <c r="F560" s="10" t="str">
        <f t="shared" si="16"/>
        <v>Žilina 07</v>
      </c>
      <c r="G560" s="14" t="str">
        <f t="shared" si="17"/>
        <v>Žilina 07</v>
      </c>
    </row>
    <row r="561" spans="1:7" x14ac:dyDescent="0.2">
      <c r="A561" s="12" t="s">
        <v>1629</v>
      </c>
      <c r="B561" s="12" t="s">
        <v>1503</v>
      </c>
      <c r="C561" s="12" t="s">
        <v>1505</v>
      </c>
      <c r="D561" s="12" t="s">
        <v>1628</v>
      </c>
      <c r="E561" s="11" t="str">
        <f>CONCATENATE(D561,", ",C561,", ",B561)</f>
        <v>SNP 272, Belá pri Varíne, 013 05</v>
      </c>
      <c r="F561" s="10" t="str">
        <f t="shared" si="16"/>
        <v>Belá pri Varíne 05</v>
      </c>
      <c r="G561" s="14" t="str">
        <f t="shared" si="17"/>
        <v>Belá pri Varíne 05</v>
      </c>
    </row>
    <row r="562" spans="1:7" x14ac:dyDescent="0.2">
      <c r="A562" s="12" t="s">
        <v>1555</v>
      </c>
      <c r="B562" s="12" t="s">
        <v>1499</v>
      </c>
      <c r="C562" s="12" t="s">
        <v>1521</v>
      </c>
      <c r="D562" s="12" t="s">
        <v>1627</v>
      </c>
      <c r="E562" s="11" t="str">
        <f>CONCATENATE(D562,", ",C562,", ",B562)</f>
        <v>Hlinská 32, Žilina 1, 010 01</v>
      </c>
      <c r="F562" s="10" t="str">
        <f t="shared" si="16"/>
        <v>Žilina 1 01</v>
      </c>
      <c r="G562" s="14" t="str">
        <f t="shared" si="17"/>
        <v>Žilina 01</v>
      </c>
    </row>
    <row r="563" spans="1:7" x14ac:dyDescent="0.2">
      <c r="A563" s="12" t="s">
        <v>1504</v>
      </c>
      <c r="B563" s="12" t="s">
        <v>1519</v>
      </c>
      <c r="C563" s="12" t="s">
        <v>753</v>
      </c>
      <c r="D563" s="12" t="s">
        <v>1626</v>
      </c>
      <c r="E563" s="11" t="str">
        <f>CONCATENATE(D563,", ",C563,", ",B563)</f>
        <v>Platanová 2, Žilina, 010 07</v>
      </c>
      <c r="F563" s="10" t="str">
        <f t="shared" si="16"/>
        <v>Žilina 07</v>
      </c>
      <c r="G563" s="14" t="str">
        <f t="shared" si="17"/>
        <v>Žilina 07</v>
      </c>
    </row>
    <row r="564" spans="1:7" x14ac:dyDescent="0.2">
      <c r="A564" s="12" t="s">
        <v>1625</v>
      </c>
      <c r="B564" s="12" t="s">
        <v>1624</v>
      </c>
      <c r="C564" s="12" t="s">
        <v>1623</v>
      </c>
      <c r="D564" s="12" t="s">
        <v>1622</v>
      </c>
      <c r="E564" s="11" t="str">
        <f>CONCATENATE(D564,", ",C564,", ",B564)</f>
        <v>Č.d. 13, Gbeľany, 013 02</v>
      </c>
      <c r="F564" s="10" t="str">
        <f t="shared" si="16"/>
        <v>Gbeľany 02</v>
      </c>
      <c r="G564" s="14" t="str">
        <f t="shared" si="17"/>
        <v>Gbeľany 02</v>
      </c>
    </row>
    <row r="565" spans="1:7" x14ac:dyDescent="0.2">
      <c r="A565" s="12" t="s">
        <v>1553</v>
      </c>
      <c r="B565" s="12" t="s">
        <v>1564</v>
      </c>
      <c r="C565" s="12" t="s">
        <v>1621</v>
      </c>
      <c r="D565" s="12" t="s">
        <v>1620</v>
      </c>
      <c r="E565" s="11" t="str">
        <f>CONCATENATE(D565,", ",C565,", ",B565)</f>
        <v>9. mája 1184/7, Kysucké Nové Mesto 4, 024 04</v>
      </c>
      <c r="F565" s="10" t="str">
        <f t="shared" si="16"/>
        <v>Kysucké Nové Mesto 4 04</v>
      </c>
      <c r="G565" s="14" t="str">
        <f t="shared" si="17"/>
        <v>Kysucké Nové Mesto 04</v>
      </c>
    </row>
    <row r="566" spans="1:7" x14ac:dyDescent="0.2">
      <c r="A566" s="12" t="s">
        <v>1619</v>
      </c>
      <c r="B566" s="12" t="s">
        <v>1519</v>
      </c>
      <c r="C566" s="12" t="s">
        <v>753</v>
      </c>
      <c r="D566" s="12" t="s">
        <v>1618</v>
      </c>
      <c r="E566" s="11" t="str">
        <f>CONCATENATE(D566,", ",C566,", ",B566)</f>
        <v>Limbová 8, Žilina, 010 07</v>
      </c>
      <c r="F566" s="10" t="str">
        <f t="shared" si="16"/>
        <v>Žilina 07</v>
      </c>
      <c r="G566" s="14" t="str">
        <f t="shared" si="17"/>
        <v>Žilina 07</v>
      </c>
    </row>
    <row r="567" spans="1:7" x14ac:dyDescent="0.2">
      <c r="A567" s="12" t="s">
        <v>1617</v>
      </c>
      <c r="B567" s="12" t="s">
        <v>1499</v>
      </c>
      <c r="C567" s="12" t="s">
        <v>1616</v>
      </c>
      <c r="D567" s="12" t="s">
        <v>1614</v>
      </c>
      <c r="E567" s="11" t="str">
        <f>CONCATENATE(D567,", ",C567,", ",B567)</f>
        <v>Nový Domov 31, Žilina Trnové, 010 01</v>
      </c>
      <c r="F567" s="10" t="str">
        <f t="shared" si="16"/>
        <v>Žilina Trnové 01</v>
      </c>
      <c r="G567" s="14" t="str">
        <f t="shared" si="17"/>
        <v>Žilina Trnové 01</v>
      </c>
    </row>
    <row r="568" spans="1:7" x14ac:dyDescent="0.2">
      <c r="A568" s="12" t="s">
        <v>1553</v>
      </c>
      <c r="B568" s="12" t="s">
        <v>1499</v>
      </c>
      <c r="C568" s="12" t="s">
        <v>1615</v>
      </c>
      <c r="D568" s="12" t="s">
        <v>1614</v>
      </c>
      <c r="E568" s="11" t="str">
        <f>CONCATENATE(D568,", ",C568,", ",B568)</f>
        <v>Nový Domov 31, Žilina-Trnové, 010 01</v>
      </c>
      <c r="F568" s="10" t="str">
        <f t="shared" si="16"/>
        <v>Žilina-Trnové 01</v>
      </c>
      <c r="G568" s="14" t="str">
        <f t="shared" si="17"/>
        <v>Žilina-Trnové 01</v>
      </c>
    </row>
    <row r="569" spans="1:7" x14ac:dyDescent="0.2">
      <c r="A569" s="12" t="s">
        <v>1613</v>
      </c>
      <c r="B569" s="12" t="s">
        <v>1524</v>
      </c>
      <c r="C569" s="12" t="s">
        <v>1544</v>
      </c>
      <c r="D569" s="12" t="s">
        <v>1612</v>
      </c>
      <c r="E569" s="11" t="str">
        <f>CONCATENATE(D569,", ",C569,", ",B569)</f>
        <v>Dadanova 1, Žilina 15, 010 15</v>
      </c>
      <c r="F569" s="10" t="str">
        <f t="shared" si="16"/>
        <v>Žilina 15 15</v>
      </c>
      <c r="G569" s="14" t="str">
        <f t="shared" si="17"/>
        <v>Žilina 15</v>
      </c>
    </row>
    <row r="570" spans="1:7" x14ac:dyDescent="0.2">
      <c r="A570" s="12" t="s">
        <v>1500</v>
      </c>
      <c r="B570" s="12" t="s">
        <v>1535</v>
      </c>
      <c r="C570" s="12" t="s">
        <v>1534</v>
      </c>
      <c r="D570" s="12" t="s">
        <v>1611</v>
      </c>
      <c r="E570" s="11" t="str">
        <f>CONCATENATE(D570,", ",C570,", ",B570)</f>
        <v>Ďurčiná 180, Rajec, 015 01</v>
      </c>
      <c r="F570" s="10" t="str">
        <f t="shared" si="16"/>
        <v>Rajec 01</v>
      </c>
      <c r="G570" s="14" t="str">
        <f t="shared" si="17"/>
        <v>Rajec 01</v>
      </c>
    </row>
    <row r="571" spans="1:7" x14ac:dyDescent="0.2">
      <c r="A571" s="12" t="s">
        <v>1578</v>
      </c>
      <c r="B571" s="12" t="s">
        <v>1519</v>
      </c>
      <c r="C571" s="12" t="s">
        <v>753</v>
      </c>
      <c r="D571" s="12" t="s">
        <v>1610</v>
      </c>
      <c r="E571" s="11" t="str">
        <f>CONCATENATE(D571,", ",C571,", ",B571)</f>
        <v>Jaseňová 18, Žilina, 010 07</v>
      </c>
      <c r="F571" s="10" t="str">
        <f t="shared" si="16"/>
        <v>Žilina 07</v>
      </c>
      <c r="G571" s="14" t="str">
        <f t="shared" si="17"/>
        <v>Žilina 07</v>
      </c>
    </row>
    <row r="572" spans="1:7" x14ac:dyDescent="0.2">
      <c r="A572" s="12" t="s">
        <v>1609</v>
      </c>
      <c r="B572" s="12" t="s">
        <v>1608</v>
      </c>
      <c r="C572" s="12" t="s">
        <v>1607</v>
      </c>
      <c r="D572" s="12" t="s">
        <v>1606</v>
      </c>
      <c r="E572" s="11" t="str">
        <f>CONCATENATE(D572,", ",C572,", ",B572)</f>
        <v>Hričov.Podhradie 41, Dolný Hričov, 013 41</v>
      </c>
      <c r="F572" s="10" t="str">
        <f t="shared" si="16"/>
        <v>Dolný Hričov 41</v>
      </c>
      <c r="G572" s="14" t="str">
        <f t="shared" si="17"/>
        <v>Dolný Hričov 41</v>
      </c>
    </row>
    <row r="573" spans="1:7" x14ac:dyDescent="0.2">
      <c r="A573" s="12" t="s">
        <v>1605</v>
      </c>
      <c r="B573" s="12" t="s">
        <v>1604</v>
      </c>
      <c r="C573" s="12" t="s">
        <v>753</v>
      </c>
      <c r="D573" s="12" t="s">
        <v>1603</v>
      </c>
      <c r="E573" s="11" t="str">
        <f>CONCATENATE(D573,", ",C573,", ",B573)</f>
        <v>Zádubnie 160, Žilina, 010 03</v>
      </c>
      <c r="F573" s="10" t="str">
        <f t="shared" si="16"/>
        <v>Žilina 03</v>
      </c>
      <c r="G573" s="14" t="str">
        <f t="shared" si="17"/>
        <v>Žilina 03</v>
      </c>
    </row>
    <row r="574" spans="1:7" x14ac:dyDescent="0.2">
      <c r="A574" s="12" t="s">
        <v>1602</v>
      </c>
      <c r="B574" s="12" t="s">
        <v>1499</v>
      </c>
      <c r="C574" s="12" t="s">
        <v>1521</v>
      </c>
      <c r="D574" s="12" t="s">
        <v>1601</v>
      </c>
      <c r="E574" s="11" t="str">
        <f>CONCATENATE(D574,", ",C574,", ",B574)</f>
        <v>Tajovského 44, Žilina 1, 010 01</v>
      </c>
      <c r="F574" s="10" t="str">
        <f t="shared" si="16"/>
        <v>Žilina 1 01</v>
      </c>
      <c r="G574" s="14" t="str">
        <f t="shared" si="17"/>
        <v>Žilina 01</v>
      </c>
    </row>
    <row r="575" spans="1:7" x14ac:dyDescent="0.2">
      <c r="A575" s="12" t="s">
        <v>1517</v>
      </c>
      <c r="B575" s="12" t="s">
        <v>1499</v>
      </c>
      <c r="C575" s="12" t="s">
        <v>1521</v>
      </c>
      <c r="D575" s="12" t="s">
        <v>1600</v>
      </c>
      <c r="E575" s="11" t="str">
        <f>CONCATENATE(D575,", ",C575,", ",B575)</f>
        <v>Lichardova 10/115, Žilina 1, 010 01</v>
      </c>
      <c r="F575" s="10" t="str">
        <f t="shared" si="16"/>
        <v>Žilina 1 01</v>
      </c>
      <c r="G575" s="14" t="str">
        <f t="shared" si="17"/>
        <v>Žilina 01</v>
      </c>
    </row>
    <row r="576" spans="1:7" x14ac:dyDescent="0.2">
      <c r="A576" s="12" t="s">
        <v>1599</v>
      </c>
      <c r="B576" s="12" t="s">
        <v>1499</v>
      </c>
      <c r="C576" s="12" t="s">
        <v>1521</v>
      </c>
      <c r="D576" s="12" t="s">
        <v>1598</v>
      </c>
      <c r="E576" s="11" t="str">
        <f>CONCATENATE(D576,", ",C576,", ",B576)</f>
        <v>Mojmírová 22, Žilina 1, 010 01</v>
      </c>
      <c r="F576" s="10" t="str">
        <f t="shared" si="16"/>
        <v>Žilina 1 01</v>
      </c>
      <c r="G576" s="14" t="str">
        <f t="shared" si="17"/>
        <v>Žilina 01</v>
      </c>
    </row>
    <row r="577" spans="1:7" x14ac:dyDescent="0.2">
      <c r="A577" s="12" t="s">
        <v>1597</v>
      </c>
      <c r="B577" s="12" t="s">
        <v>1596</v>
      </c>
      <c r="C577" s="12" t="s">
        <v>1595</v>
      </c>
      <c r="D577" s="12" t="s">
        <v>1594</v>
      </c>
      <c r="E577" s="11" t="str">
        <f>CONCATENATE(D577,", ",C577,", ",B577)</f>
        <v>Horný Hričov 110, Horný Hričov, 013 42</v>
      </c>
      <c r="F577" s="10" t="str">
        <f t="shared" si="16"/>
        <v>Horný Hričov 42</v>
      </c>
      <c r="G577" s="14" t="str">
        <f t="shared" si="17"/>
        <v>Horný Hričov 42</v>
      </c>
    </row>
    <row r="578" spans="1:7" x14ac:dyDescent="0.2">
      <c r="A578" s="12" t="s">
        <v>1593</v>
      </c>
      <c r="B578" s="12" t="s">
        <v>1499</v>
      </c>
      <c r="C578" s="12" t="s">
        <v>1521</v>
      </c>
      <c r="D578" s="12" t="s">
        <v>1592</v>
      </c>
      <c r="E578" s="11" t="str">
        <f>CONCATENATE(D578,", ",C578,", ",B578)</f>
        <v>J. Fándlyho 15, Žilina 1, 010 01</v>
      </c>
      <c r="F578" s="10" t="str">
        <f t="shared" si="16"/>
        <v>Žilina 1 01</v>
      </c>
      <c r="G578" s="14" t="str">
        <f t="shared" si="17"/>
        <v>Žilina 01</v>
      </c>
    </row>
    <row r="579" spans="1:7" x14ac:dyDescent="0.2">
      <c r="A579" s="12" t="s">
        <v>1591</v>
      </c>
      <c r="B579" s="12" t="s">
        <v>1499</v>
      </c>
      <c r="C579" s="12" t="s">
        <v>1521</v>
      </c>
      <c r="D579" s="12" t="s">
        <v>1590</v>
      </c>
      <c r="E579" s="11" t="str">
        <f>CONCATENATE(D579,", ",C579,", ",B579)</f>
        <v>Petzvalova 21/6, Žilina 1, 010 01</v>
      </c>
      <c r="F579" s="10" t="str">
        <f t="shared" ref="F579:F612" si="18">CONCATENATE(C579," ",RIGHT(B579,2))</f>
        <v>Žilina 1 01</v>
      </c>
      <c r="G579" s="14" t="str">
        <f t="shared" ref="G579:G612" si="19">IF(ISERR(_xlfn.NUMBERVALUE(RIGHT(C579,1))),CONCATENATE(C579," ",RIGHT(B579,2)),CONCATENATE(LEFT(C579,FIND(" ",C579,LEN(C579)-2)-1)," ",RIGHT(B579,2)))</f>
        <v>Žilina 01</v>
      </c>
    </row>
    <row r="580" spans="1:7" x14ac:dyDescent="0.2">
      <c r="A580" s="12" t="s">
        <v>1589</v>
      </c>
      <c r="B580" s="12" t="s">
        <v>1531</v>
      </c>
      <c r="C580" s="12" t="s">
        <v>753</v>
      </c>
      <c r="D580" s="12" t="s">
        <v>1588</v>
      </c>
      <c r="E580" s="11" t="str">
        <f>CONCATENATE(D580,", ",C580,", ",B580)</f>
        <v>Nám. Ľ. Fullu 2, Žilina, 010 08</v>
      </c>
      <c r="F580" s="10" t="str">
        <f t="shared" si="18"/>
        <v>Žilina 08</v>
      </c>
      <c r="G580" s="14" t="str">
        <f t="shared" si="19"/>
        <v>Žilina 08</v>
      </c>
    </row>
    <row r="581" spans="1:7" x14ac:dyDescent="0.2">
      <c r="A581" s="12" t="s">
        <v>1587</v>
      </c>
      <c r="B581" s="12" t="s">
        <v>1503</v>
      </c>
      <c r="C581" s="12" t="s">
        <v>1502</v>
      </c>
      <c r="D581" s="12" t="s">
        <v>1586</v>
      </c>
      <c r="E581" s="11" t="str">
        <f>CONCATENATE(D581,", ",C581,", ",B581)</f>
        <v>SNP 511, Belá, 013 05</v>
      </c>
      <c r="F581" s="10" t="str">
        <f t="shared" si="18"/>
        <v>Belá 05</v>
      </c>
      <c r="G581" s="14" t="str">
        <f t="shared" si="19"/>
        <v>Belá 05</v>
      </c>
    </row>
    <row r="582" spans="1:7" x14ac:dyDescent="0.2">
      <c r="A582" s="12" t="s">
        <v>1585</v>
      </c>
      <c r="B582" s="12" t="s">
        <v>1558</v>
      </c>
      <c r="C582" s="12" t="s">
        <v>1557</v>
      </c>
      <c r="D582" s="12" t="s">
        <v>1584</v>
      </c>
      <c r="E582" s="11" t="str">
        <f>CONCATENATE(D582,", ",C582,", ",B582)</f>
        <v>Č.d. 413, Kamenná Poruba, 013 14</v>
      </c>
      <c r="F582" s="10" t="str">
        <f t="shared" si="18"/>
        <v>Kamenná Poruba 14</v>
      </c>
      <c r="G582" s="14" t="str">
        <f t="shared" si="19"/>
        <v>Kamenná Poruba 14</v>
      </c>
    </row>
    <row r="583" spans="1:7" x14ac:dyDescent="0.2">
      <c r="A583" s="12" t="s">
        <v>1582</v>
      </c>
      <c r="B583" s="12" t="s">
        <v>1503</v>
      </c>
      <c r="C583" s="12" t="s">
        <v>1505</v>
      </c>
      <c r="D583" s="12" t="s">
        <v>1583</v>
      </c>
      <c r="E583" s="11" t="str">
        <f>CONCATENATE(D583,", ",C583,", ",B583)</f>
        <v>Nigrob 365, Belá pri Varíne, 013 05</v>
      </c>
      <c r="F583" s="10" t="str">
        <f t="shared" si="18"/>
        <v>Belá pri Varíne 05</v>
      </c>
      <c r="G583" s="14" t="str">
        <f t="shared" si="19"/>
        <v>Belá pri Varíne 05</v>
      </c>
    </row>
    <row r="584" spans="1:7" x14ac:dyDescent="0.2">
      <c r="A584" s="12" t="s">
        <v>1582</v>
      </c>
      <c r="B584" s="12" t="s">
        <v>1581</v>
      </c>
      <c r="C584" s="12" t="s">
        <v>1580</v>
      </c>
      <c r="D584" s="12" t="s">
        <v>1579</v>
      </c>
      <c r="E584" s="11" t="str">
        <f>CONCATENATE(D584,", ",C584,", ",B584)</f>
        <v>Krasňany č.d. 128, Varín, 013 03</v>
      </c>
      <c r="F584" s="10" t="str">
        <f t="shared" si="18"/>
        <v>Varín 03</v>
      </c>
      <c r="G584" s="14" t="str">
        <f t="shared" si="19"/>
        <v>Varín 03</v>
      </c>
    </row>
    <row r="585" spans="1:7" x14ac:dyDescent="0.2">
      <c r="A585" s="12" t="s">
        <v>1578</v>
      </c>
      <c r="B585" s="12" t="s">
        <v>1577</v>
      </c>
      <c r="C585" s="12" t="s">
        <v>1576</v>
      </c>
      <c r="D585" s="12" t="s">
        <v>1575</v>
      </c>
      <c r="E585" s="11" t="str">
        <f>CONCATENATE(D585,", ",C585,", ",B585)</f>
        <v>Č. d. 186, Povina, 023 33</v>
      </c>
      <c r="F585" s="10" t="str">
        <f t="shared" si="18"/>
        <v>Povina 33</v>
      </c>
      <c r="G585" s="14" t="str">
        <f t="shared" si="19"/>
        <v>Povina 33</v>
      </c>
    </row>
    <row r="586" spans="1:7" x14ac:dyDescent="0.2">
      <c r="A586" s="12" t="s">
        <v>1528</v>
      </c>
      <c r="B586" s="12" t="s">
        <v>1499</v>
      </c>
      <c r="C586" s="12" t="s">
        <v>1521</v>
      </c>
      <c r="D586" s="12" t="s">
        <v>1574</v>
      </c>
      <c r="E586" s="11" t="str">
        <f>CONCATENATE(D586,", ",C586,", ",B586)</f>
        <v>Mojš 171, Žilina 1, 010 01</v>
      </c>
      <c r="F586" s="10" t="str">
        <f t="shared" si="18"/>
        <v>Žilina 1 01</v>
      </c>
      <c r="G586" s="14" t="str">
        <f t="shared" si="19"/>
        <v>Žilina 01</v>
      </c>
    </row>
    <row r="587" spans="1:7" x14ac:dyDescent="0.2">
      <c r="A587" s="12" t="s">
        <v>1573</v>
      </c>
      <c r="B587" s="12" t="s">
        <v>1535</v>
      </c>
      <c r="C587" s="12" t="s">
        <v>1534</v>
      </c>
      <c r="D587" s="12" t="s">
        <v>1572</v>
      </c>
      <c r="E587" s="11" t="str">
        <f>CONCATENATE(D587,", ",C587,", ",B587)</f>
        <v>Orgovánová 197/1, Rajec, 015 01</v>
      </c>
      <c r="F587" s="10" t="str">
        <f t="shared" si="18"/>
        <v>Rajec 01</v>
      </c>
      <c r="G587" s="14" t="str">
        <f t="shared" si="19"/>
        <v>Rajec 01</v>
      </c>
    </row>
    <row r="588" spans="1:7" x14ac:dyDescent="0.2">
      <c r="A588" s="12" t="s">
        <v>1571</v>
      </c>
      <c r="B588" s="12" t="s">
        <v>1524</v>
      </c>
      <c r="C588" s="12" t="s">
        <v>753</v>
      </c>
      <c r="D588" s="12" t="s">
        <v>1570</v>
      </c>
      <c r="E588" s="11" t="str">
        <f>CONCATENATE(D588,", ",C588,", ",B588)</f>
        <v>Petzvalova 57, Žilina, 010 15</v>
      </c>
      <c r="F588" s="10" t="str">
        <f t="shared" si="18"/>
        <v>Žilina 15</v>
      </c>
      <c r="G588" s="14" t="str">
        <f t="shared" si="19"/>
        <v>Žilina 15</v>
      </c>
    </row>
    <row r="589" spans="1:7" x14ac:dyDescent="0.2">
      <c r="A589" s="12" t="s">
        <v>1569</v>
      </c>
      <c r="B589" s="12" t="s">
        <v>1568</v>
      </c>
      <c r="C589" s="12" t="s">
        <v>1567</v>
      </c>
      <c r="D589" s="12" t="s">
        <v>1566</v>
      </c>
      <c r="E589" s="11" t="str">
        <f>CONCATENATE(D589,", ",C589,", ",B589)</f>
        <v>Partizánska 128, Strečno, 013 24</v>
      </c>
      <c r="F589" s="10" t="str">
        <f t="shared" si="18"/>
        <v>Strečno 24</v>
      </c>
      <c r="G589" s="14" t="str">
        <f t="shared" si="19"/>
        <v>Strečno 24</v>
      </c>
    </row>
    <row r="590" spans="1:7" x14ac:dyDescent="0.2">
      <c r="A590" s="12" t="s">
        <v>1565</v>
      </c>
      <c r="B590" s="12" t="s">
        <v>1564</v>
      </c>
      <c r="C590" s="12" t="s">
        <v>1192</v>
      </c>
      <c r="D590" s="12" t="s">
        <v>1563</v>
      </c>
      <c r="E590" s="11" t="str">
        <f>CONCATENATE(D590,", ",C590,", ",B590)</f>
        <v>ČSA 1306/18, Kysucké Nové Mesto, 024 04</v>
      </c>
      <c r="F590" s="10" t="str">
        <f t="shared" si="18"/>
        <v>Kysucké Nové Mesto 04</v>
      </c>
      <c r="G590" s="14" t="str">
        <f t="shared" si="19"/>
        <v>Kysucké Nové Mesto 04</v>
      </c>
    </row>
    <row r="591" spans="1:7" x14ac:dyDescent="0.2">
      <c r="A591" s="12" t="s">
        <v>1500</v>
      </c>
      <c r="B591" s="12" t="s">
        <v>1562</v>
      </c>
      <c r="C591" s="12" t="s">
        <v>1561</v>
      </c>
      <c r="D591" s="12" t="s">
        <v>1560</v>
      </c>
      <c r="E591" s="11" t="str">
        <f>CONCATENATE(D591,", ",C591,", ",B591)</f>
        <v>Č.d. 152, Kotešová, 013 61</v>
      </c>
      <c r="F591" s="10" t="str">
        <f t="shared" si="18"/>
        <v>Kotešová 61</v>
      </c>
      <c r="G591" s="14" t="str">
        <f t="shared" si="19"/>
        <v>Kotešová 61</v>
      </c>
    </row>
    <row r="592" spans="1:7" x14ac:dyDescent="0.2">
      <c r="A592" s="12" t="s">
        <v>1559</v>
      </c>
      <c r="B592" s="12" t="s">
        <v>1558</v>
      </c>
      <c r="C592" s="12" t="s">
        <v>1557</v>
      </c>
      <c r="D592" s="12" t="s">
        <v>1556</v>
      </c>
      <c r="E592" s="11" t="str">
        <f>CONCATENATE(D592,", ",C592,", ",B592)</f>
        <v>Hlavná 194/251, Kamenná Poruba, 013 14</v>
      </c>
      <c r="F592" s="10" t="str">
        <f t="shared" si="18"/>
        <v>Kamenná Poruba 14</v>
      </c>
      <c r="G592" s="14" t="str">
        <f t="shared" si="19"/>
        <v>Kamenná Poruba 14</v>
      </c>
    </row>
    <row r="593" spans="1:7" x14ac:dyDescent="0.2">
      <c r="A593" s="12" t="s">
        <v>1555</v>
      </c>
      <c r="B593" s="12" t="s">
        <v>1499</v>
      </c>
      <c r="C593" s="12" t="s">
        <v>1521</v>
      </c>
      <c r="D593" s="12" t="s">
        <v>1554</v>
      </c>
      <c r="E593" s="11" t="str">
        <f>CONCATENATE(D593,", ",C593,", ",B593)</f>
        <v>A. Bernoláka 70, Žilina 1, 010 01</v>
      </c>
      <c r="F593" s="10" t="str">
        <f t="shared" si="18"/>
        <v>Žilina 1 01</v>
      </c>
      <c r="G593" s="14" t="str">
        <f t="shared" si="19"/>
        <v>Žilina 01</v>
      </c>
    </row>
    <row r="594" spans="1:7" x14ac:dyDescent="0.2">
      <c r="A594" s="12" t="s">
        <v>1553</v>
      </c>
      <c r="B594" s="12" t="s">
        <v>1552</v>
      </c>
      <c r="C594" s="12" t="s">
        <v>1551</v>
      </c>
      <c r="D594" s="12" t="s">
        <v>1550</v>
      </c>
      <c r="E594" s="11" t="str">
        <f>CONCATENATE(D594,", ",C594,", ",B594)</f>
        <v>Biely Potok 762, Terchová, 013 06</v>
      </c>
      <c r="F594" s="10" t="str">
        <f t="shared" si="18"/>
        <v>Terchová 06</v>
      </c>
      <c r="G594" s="14" t="str">
        <f t="shared" si="19"/>
        <v>Terchová 06</v>
      </c>
    </row>
    <row r="595" spans="1:7" x14ac:dyDescent="0.2">
      <c r="A595" s="12" t="s">
        <v>1549</v>
      </c>
      <c r="B595" s="12" t="s">
        <v>1519</v>
      </c>
      <c r="C595" s="12" t="s">
        <v>753</v>
      </c>
      <c r="D595" s="12" t="s">
        <v>1548</v>
      </c>
      <c r="E595" s="11" t="str">
        <f>CONCATENATE(D595,", ",C595,", ",B595)</f>
        <v>Dubová 2/47, Žilina, 010 07</v>
      </c>
      <c r="F595" s="10" t="str">
        <f t="shared" si="18"/>
        <v>Žilina 07</v>
      </c>
      <c r="G595" s="14" t="str">
        <f t="shared" si="19"/>
        <v>Žilina 07</v>
      </c>
    </row>
    <row r="596" spans="1:7" x14ac:dyDescent="0.2">
      <c r="A596" s="12" t="s">
        <v>1547</v>
      </c>
      <c r="B596" s="12" t="s">
        <v>1499</v>
      </c>
      <c r="C596" s="12" t="s">
        <v>753</v>
      </c>
      <c r="D596" s="12" t="s">
        <v>1546</v>
      </c>
      <c r="E596" s="11" t="str">
        <f>CONCATENATE(D596,", ",C596,", ",B596)</f>
        <v>Hlinská 15, Žilina, 010 01</v>
      </c>
      <c r="F596" s="10" t="str">
        <f t="shared" si="18"/>
        <v>Žilina 01</v>
      </c>
      <c r="G596" s="14" t="str">
        <f t="shared" si="19"/>
        <v>Žilina 01</v>
      </c>
    </row>
    <row r="597" spans="1:7" x14ac:dyDescent="0.2">
      <c r="A597" s="12" t="s">
        <v>1545</v>
      </c>
      <c r="B597" s="12" t="s">
        <v>1524</v>
      </c>
      <c r="C597" s="12" t="s">
        <v>1544</v>
      </c>
      <c r="D597" s="12" t="s">
        <v>1543</v>
      </c>
      <c r="E597" s="11" t="str">
        <f>CONCATENATE(D597,", ",C597,", ",B597)</f>
        <v>Petzvalova 35, Žilina 15, 010 15</v>
      </c>
      <c r="F597" s="10" t="str">
        <f t="shared" si="18"/>
        <v>Žilina 15 15</v>
      </c>
      <c r="G597" s="14" t="str">
        <f t="shared" si="19"/>
        <v>Žilina 15</v>
      </c>
    </row>
    <row r="598" spans="1:7" x14ac:dyDescent="0.2">
      <c r="A598" s="12" t="s">
        <v>1542</v>
      </c>
      <c r="B598" s="12" t="s">
        <v>1527</v>
      </c>
      <c r="C598" s="12" t="s">
        <v>753</v>
      </c>
      <c r="D598" s="12" t="s">
        <v>1541</v>
      </c>
      <c r="E598" s="11" t="str">
        <f>CONCATENATE(D598,", ",C598,", ",B598)</f>
        <v>Ovčiarsko 10, Žilina, 010 04</v>
      </c>
      <c r="F598" s="10" t="str">
        <f t="shared" si="18"/>
        <v>Žilina 04</v>
      </c>
      <c r="G598" s="14" t="str">
        <f t="shared" si="19"/>
        <v>Žilina 04</v>
      </c>
    </row>
    <row r="599" spans="1:7" x14ac:dyDescent="0.2">
      <c r="A599" s="12" t="s">
        <v>1528</v>
      </c>
      <c r="B599" s="12" t="s">
        <v>1499</v>
      </c>
      <c r="C599" s="12" t="s">
        <v>1540</v>
      </c>
      <c r="D599" s="12" t="s">
        <v>1539</v>
      </c>
      <c r="E599" s="11" t="str">
        <f>CONCATENATE(D599,", ",C599,", ",B599)</f>
        <v>Č.d. 37, Žilinská Lehota, 010 01</v>
      </c>
      <c r="F599" s="10" t="str">
        <f t="shared" si="18"/>
        <v>Žilinská Lehota 01</v>
      </c>
      <c r="G599" s="14" t="str">
        <f t="shared" si="19"/>
        <v>Žilinská Lehota 01</v>
      </c>
    </row>
    <row r="600" spans="1:7" x14ac:dyDescent="0.2">
      <c r="A600" s="12" t="s">
        <v>1538</v>
      </c>
      <c r="B600" s="12" t="s">
        <v>1531</v>
      </c>
      <c r="C600" s="12" t="s">
        <v>1530</v>
      </c>
      <c r="D600" s="12" t="s">
        <v>1537</v>
      </c>
      <c r="E600" s="11" t="str">
        <f>CONCATENATE(D600,", ",C600,", ",B600)</f>
        <v>J. Vojtaššáka 8, Žilina 8, 010 08</v>
      </c>
      <c r="F600" s="10" t="str">
        <f t="shared" si="18"/>
        <v>Žilina 8 08</v>
      </c>
      <c r="G600" s="14" t="str">
        <f t="shared" si="19"/>
        <v>Žilina 08</v>
      </c>
    </row>
    <row r="601" spans="1:7" x14ac:dyDescent="0.2">
      <c r="A601" s="12" t="s">
        <v>1536</v>
      </c>
      <c r="B601" s="12" t="s">
        <v>1535</v>
      </c>
      <c r="C601" s="12" t="s">
        <v>1534</v>
      </c>
      <c r="D601" s="12" t="s">
        <v>1533</v>
      </c>
      <c r="E601" s="11" t="str">
        <f>CONCATENATE(D601,", ",C601,", ",B601)</f>
        <v>Smreková 188/2, Rajec, 015 01</v>
      </c>
      <c r="F601" s="10" t="str">
        <f t="shared" si="18"/>
        <v>Rajec 01</v>
      </c>
      <c r="G601" s="14" t="str">
        <f t="shared" si="19"/>
        <v>Rajec 01</v>
      </c>
    </row>
    <row r="602" spans="1:7" x14ac:dyDescent="0.2">
      <c r="A602" s="12" t="s">
        <v>1532</v>
      </c>
      <c r="B602" s="12" t="s">
        <v>1531</v>
      </c>
      <c r="C602" s="12" t="s">
        <v>1530</v>
      </c>
      <c r="D602" s="12" t="s">
        <v>1529</v>
      </c>
      <c r="E602" s="11" t="str">
        <f>CONCATENATE(D602,", ",C602,", ",B602)</f>
        <v>Dobšinského 7/13, Žilina 8, 010 08</v>
      </c>
      <c r="F602" s="10" t="str">
        <f t="shared" si="18"/>
        <v>Žilina 8 08</v>
      </c>
      <c r="G602" s="14" t="str">
        <f t="shared" si="19"/>
        <v>Žilina 08</v>
      </c>
    </row>
    <row r="603" spans="1:7" x14ac:dyDescent="0.2">
      <c r="A603" s="12" t="s">
        <v>1528</v>
      </c>
      <c r="B603" s="12" t="s">
        <v>1527</v>
      </c>
      <c r="C603" s="12" t="s">
        <v>1526</v>
      </c>
      <c r="D603" s="12" t="s">
        <v>1525</v>
      </c>
      <c r="E603" s="11" t="str">
        <f>CONCATENATE(D603,", ",C603,", ",B603)</f>
        <v>Nám.sv.Jána Bosca 15, Žilina 4, 010 04</v>
      </c>
      <c r="F603" s="10" t="str">
        <f t="shared" si="18"/>
        <v>Žilina 4 04</v>
      </c>
      <c r="G603" s="14" t="str">
        <f t="shared" si="19"/>
        <v>Žilina 04</v>
      </c>
    </row>
    <row r="604" spans="1:7" x14ac:dyDescent="0.2">
      <c r="A604" s="12" t="s">
        <v>1504</v>
      </c>
      <c r="B604" s="12" t="s">
        <v>1524</v>
      </c>
      <c r="C604" s="12" t="s">
        <v>753</v>
      </c>
      <c r="D604" s="12" t="s">
        <v>1523</v>
      </c>
      <c r="E604" s="11" t="str">
        <f>CONCATENATE(D604,", ",C604,", ",B604)</f>
        <v>Baničova 3393/2, Žilina, 010 15</v>
      </c>
      <c r="F604" s="10" t="str">
        <f t="shared" si="18"/>
        <v>Žilina 15</v>
      </c>
      <c r="G604" s="14" t="str">
        <f t="shared" si="19"/>
        <v>Žilina 15</v>
      </c>
    </row>
    <row r="605" spans="1:7" x14ac:dyDescent="0.2">
      <c r="A605" s="12" t="s">
        <v>1522</v>
      </c>
      <c r="B605" s="12" t="s">
        <v>1499</v>
      </c>
      <c r="C605" s="12" t="s">
        <v>1521</v>
      </c>
      <c r="D605" s="12" t="s">
        <v>1520</v>
      </c>
      <c r="E605" s="11" t="str">
        <f>CONCATENATE(D605,", ",C605,", ",B605)</f>
        <v>Čajakova 6, Žilina 1, 010 01</v>
      </c>
      <c r="F605" s="10" t="str">
        <f t="shared" si="18"/>
        <v>Žilina 1 01</v>
      </c>
      <c r="G605" s="14" t="str">
        <f t="shared" si="19"/>
        <v>Žilina 01</v>
      </c>
    </row>
    <row r="606" spans="1:7" x14ac:dyDescent="0.2">
      <c r="A606" s="12" t="s">
        <v>1506</v>
      </c>
      <c r="B606" s="12" t="s">
        <v>1519</v>
      </c>
      <c r="C606" s="12" t="s">
        <v>753</v>
      </c>
      <c r="D606" s="12" t="s">
        <v>1518</v>
      </c>
      <c r="E606" s="11" t="str">
        <f>CONCATENATE(D606,", ",C606,", ",B606)</f>
        <v>Platanová 28, Žilina, 010 07</v>
      </c>
      <c r="F606" s="10" t="str">
        <f t="shared" si="18"/>
        <v>Žilina 07</v>
      </c>
      <c r="G606" s="14" t="str">
        <f t="shared" si="19"/>
        <v>Žilina 07</v>
      </c>
    </row>
    <row r="607" spans="1:7" x14ac:dyDescent="0.2">
      <c r="A607" s="12" t="s">
        <v>1517</v>
      </c>
      <c r="B607" s="12" t="s">
        <v>1509</v>
      </c>
      <c r="C607" s="12" t="s">
        <v>1516</v>
      </c>
      <c r="D607" s="12" t="s">
        <v>1515</v>
      </c>
      <c r="E607" s="11" t="str">
        <f>CONCATENATE(D607,", ",C607,", ",B607)</f>
        <v>Č.d. 80, Marček, 013 32</v>
      </c>
      <c r="F607" s="10" t="str">
        <f t="shared" si="18"/>
        <v>Marček 32</v>
      </c>
      <c r="G607" s="14" t="str">
        <f t="shared" si="19"/>
        <v>Marček 32</v>
      </c>
    </row>
    <row r="608" spans="1:7" x14ac:dyDescent="0.2">
      <c r="A608" s="12" t="s">
        <v>1514</v>
      </c>
      <c r="B608" s="12" t="s">
        <v>1513</v>
      </c>
      <c r="C608" s="12" t="s">
        <v>1512</v>
      </c>
      <c r="D608" s="12" t="s">
        <v>1511</v>
      </c>
      <c r="E608" s="11" t="str">
        <f>CONCATENATE(D608,", ",C608,", ",B608)</f>
        <v>Č.d. 1068, Nesluša, 023 41</v>
      </c>
      <c r="F608" s="10" t="str">
        <f t="shared" si="18"/>
        <v>Nesluša 41</v>
      </c>
      <c r="G608" s="14" t="str">
        <f t="shared" si="19"/>
        <v>Nesluša 41</v>
      </c>
    </row>
    <row r="609" spans="1:7" x14ac:dyDescent="0.2">
      <c r="A609" s="12" t="s">
        <v>1510</v>
      </c>
      <c r="B609" s="12" t="s">
        <v>1509</v>
      </c>
      <c r="C609" s="12" t="s">
        <v>1508</v>
      </c>
      <c r="D609" s="12" t="s">
        <v>1507</v>
      </c>
      <c r="E609" s="11" t="str">
        <f>CONCATENATE(D609,", ",C609,", ",B609)</f>
        <v>Marček 80 Svederník, Dlhé Pole, 013 32</v>
      </c>
      <c r="F609" s="10" t="str">
        <f t="shared" si="18"/>
        <v>Dlhé Pole 32</v>
      </c>
      <c r="G609" s="14" t="str">
        <f t="shared" si="19"/>
        <v>Dlhé Pole 32</v>
      </c>
    </row>
    <row r="610" spans="1:7" x14ac:dyDescent="0.2">
      <c r="A610" s="12" t="s">
        <v>1506</v>
      </c>
      <c r="B610" s="12" t="s">
        <v>1503</v>
      </c>
      <c r="C610" s="12" t="s">
        <v>1505</v>
      </c>
      <c r="D610" s="12" t="s">
        <v>1501</v>
      </c>
      <c r="E610" s="11" t="str">
        <f>CONCATENATE(D610,", ",C610,", ",B610)</f>
        <v>U Čepelov 787, Belá pri Varíne, 013 05</v>
      </c>
      <c r="F610" s="10" t="str">
        <f t="shared" si="18"/>
        <v>Belá pri Varíne 05</v>
      </c>
      <c r="G610" s="14" t="str">
        <f t="shared" si="19"/>
        <v>Belá pri Varíne 05</v>
      </c>
    </row>
    <row r="611" spans="1:7" x14ac:dyDescent="0.2">
      <c r="A611" s="12" t="s">
        <v>1504</v>
      </c>
      <c r="B611" s="12" t="s">
        <v>1503</v>
      </c>
      <c r="C611" s="12" t="s">
        <v>1502</v>
      </c>
      <c r="D611" s="12" t="s">
        <v>1501</v>
      </c>
      <c r="E611" s="11" t="str">
        <f>CONCATENATE(D611,", ",C611,", ",B611)</f>
        <v>U Čepelov 787, Belá, 013 05</v>
      </c>
      <c r="F611" s="10" t="str">
        <f t="shared" si="18"/>
        <v>Belá 05</v>
      </c>
      <c r="G611" s="14" t="str">
        <f t="shared" si="19"/>
        <v>Belá 05</v>
      </c>
    </row>
    <row r="612" spans="1:7" x14ac:dyDescent="0.2">
      <c r="A612" s="12" t="s">
        <v>1500</v>
      </c>
      <c r="B612" s="12" t="s">
        <v>1499</v>
      </c>
      <c r="C612" s="12" t="s">
        <v>1498</v>
      </c>
      <c r="D612" s="12" t="s">
        <v>1497</v>
      </c>
      <c r="E612" s="11" t="str">
        <f>CONCATENATE(D612,", ",C612,", ",B612)</f>
        <v>Hričovská 224/47, Žilina - Strážov, 010 01</v>
      </c>
      <c r="F612" s="10" t="str">
        <f t="shared" si="18"/>
        <v>Žilina - Strážov 01</v>
      </c>
      <c r="G612" s="14" t="str">
        <f t="shared" si="19"/>
        <v>Žilina - Strážov 01</v>
      </c>
    </row>
  </sheetData>
  <mergeCells count="1">
    <mergeCell ref="H2:H6"/>
  </mergeCells>
  <pageMargins left="0.75" right="0.75" top="1" bottom="1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Tabuľka</vt:lpstr>
      <vt:lpstr>pošta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Pavol 2021h1 - Drozdík</cp:lastModifiedBy>
  <dcterms:created xsi:type="dcterms:W3CDTF">2017-10-31T16:46:04Z</dcterms:created>
  <dcterms:modified xsi:type="dcterms:W3CDTF">2024-01-10T16:38:58Z</dcterms:modified>
</cp:coreProperties>
</file>