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State\"/>
    </mc:Choice>
  </mc:AlternateContent>
  <xr:revisionPtr revIDLastSave="0" documentId="13_ncr:1_{53179561-D1ED-4CD4-865D-6C22AF39635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" sheetId="1" r:id="rId1"/>
    <sheet name="Simple Formula" sheetId="2" r:id="rId2"/>
    <sheet name="PROB Function" sheetId="3" r:id="rId3"/>
    <sheet name="COUNTIF Fun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4" l="1"/>
  <c r="Q7" i="4"/>
  <c r="Q8" i="4"/>
  <c r="Q9" i="4"/>
  <c r="Q10" i="4"/>
  <c r="Q11" i="4"/>
  <c r="Q12" i="4"/>
  <c r="Q13" i="4"/>
  <c r="Q14" i="4"/>
  <c r="Q15" i="4"/>
  <c r="Q5" i="4"/>
  <c r="D6" i="1"/>
  <c r="D7" i="1"/>
  <c r="D8" i="1"/>
  <c r="D9" i="1"/>
  <c r="D10" i="1"/>
  <c r="D5" i="1"/>
  <c r="C11" i="1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N15" i="4"/>
  <c r="G15" i="4"/>
  <c r="D15" i="4"/>
  <c r="N14" i="4"/>
  <c r="G14" i="4"/>
  <c r="D14" i="4"/>
  <c r="N13" i="4"/>
  <c r="G13" i="4"/>
  <c r="D13" i="4"/>
  <c r="D24" i="4" s="1"/>
  <c r="N12" i="4"/>
  <c r="N11" i="4"/>
  <c r="N10" i="4"/>
  <c r="N9" i="4"/>
  <c r="N8" i="4"/>
  <c r="N7" i="4"/>
  <c r="N6" i="4"/>
  <c r="N5" i="4"/>
  <c r="E13" i="3"/>
  <c r="B13" i="3"/>
  <c r="J11" i="2"/>
  <c r="C11" i="2"/>
  <c r="D10" i="2" s="1"/>
  <c r="M10" i="2"/>
  <c r="L10" i="2"/>
  <c r="K10" i="2"/>
  <c r="E10" i="2"/>
  <c r="K9" i="2"/>
  <c r="M9" i="2" s="1"/>
  <c r="E9" i="2"/>
  <c r="D9" i="2"/>
  <c r="G9" i="2" s="1"/>
  <c r="K8" i="2"/>
  <c r="M8" i="2" s="1"/>
  <c r="G8" i="2"/>
  <c r="E8" i="2"/>
  <c r="D8" i="2"/>
  <c r="F8" i="2" s="1"/>
  <c r="M7" i="2"/>
  <c r="K7" i="2"/>
  <c r="L7" i="2" s="1"/>
  <c r="G7" i="2"/>
  <c r="F7" i="2"/>
  <c r="D7" i="2"/>
  <c r="M6" i="2"/>
  <c r="L6" i="2"/>
  <c r="K6" i="2"/>
  <c r="E6" i="2"/>
  <c r="K5" i="2"/>
  <c r="M5" i="2" s="1"/>
  <c r="M11" i="2" s="1"/>
  <c r="E5" i="2"/>
  <c r="D5" i="2"/>
  <c r="E11" i="2" l="1"/>
  <c r="G10" i="2"/>
  <c r="F10" i="2"/>
  <c r="K11" i="2"/>
  <c r="L5" i="2"/>
  <c r="L9" i="2"/>
  <c r="F5" i="2"/>
  <c r="L8" i="2"/>
  <c r="F9" i="2"/>
  <c r="G5" i="2"/>
  <c r="D6" i="2"/>
  <c r="E7" i="2"/>
  <c r="G6" i="2" l="1"/>
  <c r="F6" i="2"/>
  <c r="F11" i="2"/>
  <c r="G11" i="2" s="1"/>
  <c r="D13" i="2" s="1"/>
  <c r="L11" i="2"/>
  <c r="D11" i="2"/>
</calcChain>
</file>

<file path=xl/sharedStrings.xml><?xml version="1.0" encoding="utf-8"?>
<sst xmlns="http://schemas.openxmlformats.org/spreadsheetml/2006/main" count="39" uniqueCount="20">
  <si>
    <t>Dataset Overview</t>
  </si>
  <si>
    <t>Country, x</t>
  </si>
  <si>
    <t>Frequency</t>
  </si>
  <si>
    <t>Probability, P(x)</t>
  </si>
  <si>
    <t>Use of Simple Formula</t>
  </si>
  <si>
    <t>Try Yourself</t>
  </si>
  <si>
    <t>x*P(x)</t>
  </si>
  <si>
    <t>x^2*P(x)</t>
  </si>
  <si>
    <t>Total</t>
  </si>
  <si>
    <t>Mean</t>
  </si>
  <si>
    <t>Variance</t>
  </si>
  <si>
    <t>Standard Deviation</t>
  </si>
  <si>
    <t xml:space="preserve">px=frequency/total </t>
  </si>
  <si>
    <t>Use of PROB Function</t>
  </si>
  <si>
    <t>Probability of Visiting 1 to 3 Countries</t>
  </si>
  <si>
    <t>Use of COUNTIF Function</t>
  </si>
  <si>
    <t>Two Dices</t>
  </si>
  <si>
    <t>Dice Totals, x</t>
  </si>
  <si>
    <t>fre/count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</si>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</sst>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164" fontId="1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D13" sqref="D13"/>
    </sheetView>
  </sheetViews>
  <sheetFormatPr defaultColWidth="14.42578125" defaultRowHeight="15" customHeight="1" x14ac:dyDescent="0.25"/>
  <cols>
    <col min="1" max="1" width="4.7109375" customWidth="1"/>
    <col min="2" max="2" width="17" customWidth="1"/>
    <col min="3" max="3" width="19.5703125" customWidth="1"/>
    <col min="4" max="4" width="22" customWidth="1"/>
    <col min="5" max="5" width="32.7109375" customWidth="1"/>
    <col min="6" max="6" width="9.14062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1" t="s">
        <v>0</v>
      </c>
      <c r="C2" s="12"/>
      <c r="D2" s="1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3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>
        <v>0</v>
      </c>
      <c r="C5" s="5">
        <v>20</v>
      </c>
      <c r="D5" s="5">
        <f>C5/$C$11</f>
        <v>0.1834862385321101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>
        <v>1</v>
      </c>
      <c r="C6" s="5">
        <v>32</v>
      </c>
      <c r="D6" s="5">
        <f t="shared" ref="D6:D10" si="0">C6/$C$11</f>
        <v>0.29357798165137616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>
        <v>2</v>
      </c>
      <c r="C7" s="5">
        <v>22</v>
      </c>
      <c r="D7" s="5">
        <f t="shared" si="0"/>
        <v>0.20183486238532111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>
        <v>3</v>
      </c>
      <c r="C8" s="5">
        <v>17</v>
      </c>
      <c r="D8" s="5">
        <f t="shared" si="0"/>
        <v>0.15596330275229359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>
        <v>4</v>
      </c>
      <c r="C9" s="5">
        <v>12</v>
      </c>
      <c r="D9" s="5">
        <f t="shared" si="0"/>
        <v>0.11009174311926606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>
        <v>5</v>
      </c>
      <c r="C10" s="5">
        <v>6</v>
      </c>
      <c r="D10" s="5">
        <f t="shared" si="0"/>
        <v>5.5045871559633031E-2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1"/>
      <c r="B11" s="1" t="s">
        <v>19</v>
      </c>
      <c r="C11" s="1">
        <f>SUM(C5:C10)</f>
        <v>109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D1" workbookViewId="0">
      <selection activeCell="I13" sqref="I13"/>
    </sheetView>
  </sheetViews>
  <sheetFormatPr defaultColWidth="14.42578125" defaultRowHeight="15" customHeight="1" x14ac:dyDescent="0.25"/>
  <cols>
    <col min="1" max="1" width="4.7109375" customWidth="1"/>
    <col min="2" max="2" width="18.42578125" customWidth="1"/>
    <col min="3" max="3" width="11.85546875" customWidth="1"/>
    <col min="4" max="5" width="22" customWidth="1"/>
    <col min="6" max="6" width="12.42578125" customWidth="1"/>
    <col min="7" max="7" width="21.28515625" customWidth="1"/>
    <col min="8" max="8" width="25.5703125" customWidth="1"/>
    <col min="9" max="9" width="11.5703125" customWidth="1"/>
    <col min="10" max="10" width="11.85546875" customWidth="1"/>
    <col min="11" max="11" width="17.28515625" customWidth="1"/>
    <col min="12" max="13" width="13.140625" customWidth="1"/>
    <col min="14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1" t="s">
        <v>4</v>
      </c>
      <c r="C2" s="12"/>
      <c r="D2" s="12"/>
      <c r="E2" s="12"/>
      <c r="F2" s="12"/>
      <c r="G2" s="13"/>
      <c r="H2" s="1"/>
      <c r="I2" s="11" t="s">
        <v>5</v>
      </c>
      <c r="J2" s="12"/>
      <c r="K2" s="12"/>
      <c r="L2" s="12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3" t="s">
        <v>2</v>
      </c>
      <c r="D4" s="4" t="s">
        <v>3</v>
      </c>
      <c r="E4" s="4"/>
      <c r="F4" s="4" t="s">
        <v>6</v>
      </c>
      <c r="G4" s="4" t="s">
        <v>7</v>
      </c>
      <c r="H4" s="1"/>
      <c r="I4" s="2" t="s">
        <v>1</v>
      </c>
      <c r="J4" s="3" t="s">
        <v>2</v>
      </c>
      <c r="K4" s="4" t="s">
        <v>3</v>
      </c>
      <c r="L4" s="4" t="s">
        <v>6</v>
      </c>
      <c r="M4" s="4" t="s">
        <v>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>
        <v>0</v>
      </c>
      <c r="C5" s="5">
        <v>20</v>
      </c>
      <c r="D5" s="6">
        <f t="shared" ref="D5:D10" si="0">C5/$C$11</f>
        <v>0.1834862385321101</v>
      </c>
      <c r="E5" s="6">
        <f t="shared" ref="E5:E10" si="1">C5/$C$11</f>
        <v>0.1834862385321101</v>
      </c>
      <c r="F5" s="6">
        <f t="shared" ref="F5:F10" si="2">B5*D5</f>
        <v>0</v>
      </c>
      <c r="G5" s="6">
        <f t="shared" ref="G5:G10" si="3">B5^2*D5</f>
        <v>0</v>
      </c>
      <c r="H5" s="1"/>
      <c r="I5" s="5">
        <v>0</v>
      </c>
      <c r="J5" s="5">
        <v>20</v>
      </c>
      <c r="K5" s="6">
        <f t="shared" ref="K5:K10" si="4">J5/$J$11</f>
        <v>0.1834862385321101</v>
      </c>
      <c r="L5" s="6">
        <f t="shared" ref="L5:L10" si="5">I5*K5</f>
        <v>0</v>
      </c>
      <c r="M5" s="6">
        <f t="shared" ref="M5:M10" si="6">I5^2*K5</f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>
        <v>1</v>
      </c>
      <c r="C6" s="5">
        <v>32</v>
      </c>
      <c r="D6" s="6">
        <f t="shared" si="0"/>
        <v>0.29357798165137616</v>
      </c>
      <c r="E6" s="6">
        <f t="shared" si="1"/>
        <v>0.29357798165137616</v>
      </c>
      <c r="F6" s="6">
        <f t="shared" si="2"/>
        <v>0.29357798165137616</v>
      </c>
      <c r="G6" s="6">
        <f t="shared" si="3"/>
        <v>0.29357798165137616</v>
      </c>
      <c r="H6" s="1"/>
      <c r="I6" s="5">
        <v>1</v>
      </c>
      <c r="J6" s="5">
        <v>32</v>
      </c>
      <c r="K6" s="6">
        <f t="shared" si="4"/>
        <v>0.29357798165137616</v>
      </c>
      <c r="L6" s="6">
        <f t="shared" si="5"/>
        <v>0.29357798165137616</v>
      </c>
      <c r="M6" s="6">
        <f t="shared" si="6"/>
        <v>0.29357798165137616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>
        <v>2</v>
      </c>
      <c r="C7" s="5">
        <v>22</v>
      </c>
      <c r="D7" s="6">
        <f t="shared" si="0"/>
        <v>0.20183486238532111</v>
      </c>
      <c r="E7" s="6">
        <f t="shared" si="1"/>
        <v>0.20183486238532111</v>
      </c>
      <c r="F7" s="6">
        <f t="shared" si="2"/>
        <v>0.40366972477064222</v>
      </c>
      <c r="G7" s="6">
        <f t="shared" si="3"/>
        <v>0.80733944954128445</v>
      </c>
      <c r="H7" s="1"/>
      <c r="I7" s="5">
        <v>2</v>
      </c>
      <c r="J7" s="5">
        <v>22</v>
      </c>
      <c r="K7" s="6">
        <f t="shared" si="4"/>
        <v>0.20183486238532111</v>
      </c>
      <c r="L7" s="6">
        <f t="shared" si="5"/>
        <v>0.40366972477064222</v>
      </c>
      <c r="M7" s="6">
        <f t="shared" si="6"/>
        <v>0.80733944954128445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>
        <v>3</v>
      </c>
      <c r="C8" s="5">
        <v>17</v>
      </c>
      <c r="D8" s="6">
        <f t="shared" si="0"/>
        <v>0.15596330275229359</v>
      </c>
      <c r="E8" s="6">
        <f t="shared" si="1"/>
        <v>0.15596330275229359</v>
      </c>
      <c r="F8" s="6">
        <f t="shared" si="2"/>
        <v>0.46788990825688076</v>
      </c>
      <c r="G8" s="6">
        <f t="shared" si="3"/>
        <v>1.4036697247706422</v>
      </c>
      <c r="H8" s="1"/>
      <c r="I8" s="5">
        <v>3</v>
      </c>
      <c r="J8" s="5">
        <v>17</v>
      </c>
      <c r="K8" s="6">
        <f t="shared" si="4"/>
        <v>0.15596330275229359</v>
      </c>
      <c r="L8" s="6">
        <f t="shared" si="5"/>
        <v>0.46788990825688076</v>
      </c>
      <c r="M8" s="6">
        <f t="shared" si="6"/>
        <v>1.4036697247706422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>
        <v>4</v>
      </c>
      <c r="C9" s="5">
        <v>12</v>
      </c>
      <c r="D9" s="6">
        <f t="shared" si="0"/>
        <v>0.11009174311926606</v>
      </c>
      <c r="E9" s="6">
        <f t="shared" si="1"/>
        <v>0.11009174311926606</v>
      </c>
      <c r="F9" s="6">
        <f t="shared" si="2"/>
        <v>0.44036697247706424</v>
      </c>
      <c r="G9" s="6">
        <f t="shared" si="3"/>
        <v>1.761467889908257</v>
      </c>
      <c r="H9" s="1"/>
      <c r="I9" s="5">
        <v>4</v>
      </c>
      <c r="J9" s="5">
        <v>12</v>
      </c>
      <c r="K9" s="6">
        <f t="shared" si="4"/>
        <v>0.11009174311926606</v>
      </c>
      <c r="L9" s="6">
        <f t="shared" si="5"/>
        <v>0.44036697247706424</v>
      </c>
      <c r="M9" s="6">
        <f t="shared" si="6"/>
        <v>1.761467889908257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>
        <v>5</v>
      </c>
      <c r="C10" s="5">
        <v>6</v>
      </c>
      <c r="D10" s="6">
        <f t="shared" si="0"/>
        <v>5.5045871559633031E-2</v>
      </c>
      <c r="E10" s="6">
        <f t="shared" si="1"/>
        <v>5.5045871559633031E-2</v>
      </c>
      <c r="F10" s="6">
        <f t="shared" si="2"/>
        <v>0.27522935779816515</v>
      </c>
      <c r="G10" s="6">
        <f t="shared" si="3"/>
        <v>1.3761467889908259</v>
      </c>
      <c r="H10" s="1"/>
      <c r="I10" s="5">
        <v>5</v>
      </c>
      <c r="J10" s="5">
        <v>6</v>
      </c>
      <c r="K10" s="6">
        <f t="shared" si="4"/>
        <v>5.5045871559633031E-2</v>
      </c>
      <c r="L10" s="6">
        <f t="shared" si="5"/>
        <v>0.27522935779816515</v>
      </c>
      <c r="M10" s="6">
        <f t="shared" si="6"/>
        <v>1.3761467889908259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7" t="s">
        <v>8</v>
      </c>
      <c r="C11" s="5">
        <f t="shared" ref="C11:F11" si="7">SUM(C5:C10)</f>
        <v>109</v>
      </c>
      <c r="D11" s="6">
        <f t="shared" si="7"/>
        <v>1</v>
      </c>
      <c r="E11" s="6">
        <f t="shared" si="7"/>
        <v>1</v>
      </c>
      <c r="F11" s="6">
        <f t="shared" si="7"/>
        <v>1.8807339449541285</v>
      </c>
      <c r="G11" s="6">
        <f>SUM(G5:G10)-(F11^2)</f>
        <v>2.1050416631596667</v>
      </c>
      <c r="H11" s="1"/>
      <c r="I11" s="7" t="s">
        <v>8</v>
      </c>
      <c r="J11" s="5">
        <f t="shared" ref="J11:M11" si="8">SUM(J5:J10)</f>
        <v>109</v>
      </c>
      <c r="K11" s="6">
        <f t="shared" si="8"/>
        <v>1</v>
      </c>
      <c r="L11" s="6">
        <f t="shared" si="8"/>
        <v>1.8807339449541285</v>
      </c>
      <c r="M11" s="6">
        <f t="shared" si="8"/>
        <v>5.6422018348623855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"/>
      <c r="C12" s="1"/>
      <c r="D12" s="1"/>
      <c r="E12" s="6"/>
      <c r="F12" s="8" t="s">
        <v>9</v>
      </c>
      <c r="G12" s="8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4" t="s">
        <v>11</v>
      </c>
      <c r="C13" s="15"/>
      <c r="D13" s="9">
        <f>SQRT(G11)</f>
        <v>1.450876170856654</v>
      </c>
      <c r="E13" s="6"/>
      <c r="F13" s="16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2.5" customHeight="1" x14ac:dyDescent="0.25">
      <c r="A14" s="1"/>
      <c r="B14" s="1"/>
      <c r="C14" s="1"/>
      <c r="D14" s="1" t="s">
        <v>12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G2"/>
    <mergeCell ref="I2:M2"/>
    <mergeCell ref="B13:C13"/>
    <mergeCell ref="F13:G1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:F13"/>
    </sheetView>
  </sheetViews>
  <sheetFormatPr defaultColWidth="14.42578125" defaultRowHeight="15" customHeight="1" x14ac:dyDescent="0.25"/>
  <cols>
    <col min="1" max="1" width="4.7109375" customWidth="1"/>
    <col min="2" max="3" width="22.7109375" customWidth="1"/>
    <col min="4" max="4" width="36.140625" customWidth="1"/>
    <col min="5" max="5" width="22.5703125" customWidth="1"/>
    <col min="6" max="6" width="25.570312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1" t="s">
        <v>13</v>
      </c>
      <c r="C2" s="13"/>
      <c r="D2" s="1"/>
      <c r="E2" s="11" t="s">
        <v>5</v>
      </c>
      <c r="F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4" t="s">
        <v>3</v>
      </c>
      <c r="D4" s="1"/>
      <c r="E4" s="2" t="s">
        <v>1</v>
      </c>
      <c r="F4" s="4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>
        <v>0</v>
      </c>
      <c r="C5" s="6">
        <v>0.1834862385321101</v>
      </c>
      <c r="D5" s="1"/>
      <c r="E5" s="5">
        <v>0</v>
      </c>
      <c r="F5" s="6">
        <v>0.1834862385321101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>
        <v>1</v>
      </c>
      <c r="C6" s="6">
        <v>0.29357798165137616</v>
      </c>
      <c r="D6" s="1"/>
      <c r="E6" s="5">
        <v>1</v>
      </c>
      <c r="F6" s="6">
        <v>0.29357798165137616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>
        <v>2</v>
      </c>
      <c r="C7" s="6">
        <v>0.20183486238532111</v>
      </c>
      <c r="D7" s="1"/>
      <c r="E7" s="5">
        <v>2</v>
      </c>
      <c r="F7" s="6">
        <v>0.20183486238532111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>
        <v>3</v>
      </c>
      <c r="C8" s="6">
        <v>0.15596330275229359</v>
      </c>
      <c r="D8" s="1"/>
      <c r="E8" s="5">
        <v>3</v>
      </c>
      <c r="F8" s="6">
        <v>0.15596330275229359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>
        <v>4</v>
      </c>
      <c r="C9" s="6">
        <v>0.11009174311926606</v>
      </c>
      <c r="D9" s="1"/>
      <c r="E9" s="5">
        <v>4</v>
      </c>
      <c r="F9" s="6">
        <v>0.11009174311926606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>
        <v>5</v>
      </c>
      <c r="C10" s="6">
        <v>5.5045871559633031E-2</v>
      </c>
      <c r="D10" s="1"/>
      <c r="E10" s="5">
        <v>5</v>
      </c>
      <c r="F10" s="6">
        <v>5.5045871559633031E-2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7" t="s">
        <v>14</v>
      </c>
      <c r="C12" s="18"/>
      <c r="D12" s="1"/>
      <c r="E12" s="17" t="s">
        <v>14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9">
        <f>PROB(B5:B10,C5:C10,1,3)</f>
        <v>0.65137614678899092</v>
      </c>
      <c r="C13" s="18"/>
      <c r="D13" s="1"/>
      <c r="E13" s="19">
        <f>PROB(E5:E10,F5:F10,1,3)</f>
        <v>0.65137614678899092</v>
      </c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3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C2"/>
    <mergeCell ref="E2:F2"/>
    <mergeCell ref="B12:C12"/>
    <mergeCell ref="E12:F12"/>
    <mergeCell ref="B13:C13"/>
    <mergeCell ref="E13:F1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pane ySplit="3" topLeftCell="A4" activePane="bottomLeft" state="frozen"/>
      <selection pane="bottomLeft" activeCell="R14" sqref="R14"/>
    </sheetView>
  </sheetViews>
  <sheetFormatPr defaultColWidth="14.42578125" defaultRowHeight="15" customHeight="1" x14ac:dyDescent="0.25"/>
  <cols>
    <col min="1" max="1" width="4.7109375" customWidth="1"/>
    <col min="2" max="2" width="14.42578125" customWidth="1"/>
    <col min="3" max="5" width="9.7109375" customWidth="1"/>
    <col min="6" max="6" width="7.85546875" customWidth="1"/>
    <col min="7" max="8" width="9.7109375" customWidth="1"/>
    <col min="9" max="9" width="11.7109375" customWidth="1"/>
    <col min="10" max="16" width="9.140625" customWidth="1"/>
    <col min="1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1" t="s">
        <v>15</v>
      </c>
      <c r="C2" s="12"/>
      <c r="D2" s="12"/>
      <c r="E2" s="12"/>
      <c r="F2" s="12"/>
      <c r="G2" s="12"/>
      <c r="H2" s="13"/>
      <c r="I2" s="1"/>
      <c r="J2" s="1"/>
      <c r="K2" s="1"/>
      <c r="L2" s="11" t="s">
        <v>5</v>
      </c>
      <c r="M2" s="12"/>
      <c r="N2" s="12"/>
      <c r="O2" s="12"/>
      <c r="P2" s="13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16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1"/>
      <c r="J4" s="1"/>
      <c r="K4" s="1"/>
      <c r="L4" s="17" t="s">
        <v>17</v>
      </c>
      <c r="M4" s="18"/>
      <c r="N4" s="20" t="s">
        <v>3</v>
      </c>
      <c r="O4" s="21"/>
      <c r="P4" s="18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0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1"/>
      <c r="J5" s="1"/>
      <c r="K5" s="1"/>
      <c r="L5" s="22">
        <v>2</v>
      </c>
      <c r="M5" s="18"/>
      <c r="N5" s="19">
        <f t="shared" ref="N5:N15" si="0">COUNTIFS($C$5:$H$10,L5)/COUNT($C$5:$H$10)</f>
        <v>2.7777777777777776E-2</v>
      </c>
      <c r="O5" s="21"/>
      <c r="P5" s="18"/>
      <c r="Q5" s="1">
        <f>COUNTIF($C$5:$H$10,B13)/COUNT($C$5:$H$10)</f>
        <v>2.7777777777777776E-2</v>
      </c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0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1"/>
      <c r="J6" s="1"/>
      <c r="K6" s="1"/>
      <c r="L6" s="22">
        <v>3</v>
      </c>
      <c r="M6" s="18"/>
      <c r="N6" s="19">
        <f t="shared" si="0"/>
        <v>5.5555555555555552E-2</v>
      </c>
      <c r="O6" s="21"/>
      <c r="P6" s="18"/>
      <c r="Q6" s="1">
        <f t="shared" ref="Q6:Q15" si="1">COUNTIF($C$5:$H$10,B14)/COUNT($C$5:$H$10)</f>
        <v>5.5555555555555552E-2</v>
      </c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0">
        <v>3</v>
      </c>
      <c r="C7" s="5">
        <v>4</v>
      </c>
      <c r="D7" s="5">
        <v>5</v>
      </c>
      <c r="E7" s="5">
        <v>6</v>
      </c>
      <c r="F7" s="5">
        <v>7</v>
      </c>
      <c r="G7" s="5">
        <v>8</v>
      </c>
      <c r="H7" s="5">
        <v>9</v>
      </c>
      <c r="I7" s="1"/>
      <c r="J7" s="1"/>
      <c r="K7" s="1"/>
      <c r="L7" s="22">
        <v>4</v>
      </c>
      <c r="M7" s="18"/>
      <c r="N7" s="19">
        <f t="shared" si="0"/>
        <v>8.3333333333333329E-2</v>
      </c>
      <c r="O7" s="21"/>
      <c r="P7" s="18"/>
      <c r="Q7" s="1">
        <f t="shared" si="1"/>
        <v>8.3333333333333329E-2</v>
      </c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0">
        <v>4</v>
      </c>
      <c r="C8" s="5">
        <v>5</v>
      </c>
      <c r="D8" s="5">
        <v>6</v>
      </c>
      <c r="E8" s="5">
        <v>7</v>
      </c>
      <c r="F8" s="5">
        <v>8</v>
      </c>
      <c r="G8" s="5">
        <v>9</v>
      </c>
      <c r="H8" s="5">
        <v>10</v>
      </c>
      <c r="I8" s="1"/>
      <c r="J8" s="1"/>
      <c r="K8" s="1"/>
      <c r="L8" s="22">
        <v>5</v>
      </c>
      <c r="M8" s="18"/>
      <c r="N8" s="19">
        <f t="shared" si="0"/>
        <v>0.1111111111111111</v>
      </c>
      <c r="O8" s="21"/>
      <c r="P8" s="18"/>
      <c r="Q8" s="1">
        <f t="shared" si="1"/>
        <v>0.1111111111111111</v>
      </c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0">
        <v>5</v>
      </c>
      <c r="C9" s="5">
        <v>6</v>
      </c>
      <c r="D9" s="5">
        <v>7</v>
      </c>
      <c r="E9" s="5">
        <v>8</v>
      </c>
      <c r="F9" s="5">
        <v>9</v>
      </c>
      <c r="G9" s="5">
        <v>10</v>
      </c>
      <c r="H9" s="5">
        <v>11</v>
      </c>
      <c r="I9" s="1"/>
      <c r="J9" s="1"/>
      <c r="K9" s="1"/>
      <c r="L9" s="22">
        <v>6</v>
      </c>
      <c r="M9" s="18"/>
      <c r="N9" s="19">
        <f t="shared" si="0"/>
        <v>0.1388888888888889</v>
      </c>
      <c r="O9" s="21"/>
      <c r="P9" s="18"/>
      <c r="Q9" s="1">
        <f t="shared" si="1"/>
        <v>0.1388888888888889</v>
      </c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0">
        <v>6</v>
      </c>
      <c r="C10" s="5">
        <v>7</v>
      </c>
      <c r="D10" s="5">
        <v>8</v>
      </c>
      <c r="E10" s="5">
        <v>9</v>
      </c>
      <c r="F10" s="5">
        <v>10</v>
      </c>
      <c r="G10" s="5">
        <v>11</v>
      </c>
      <c r="H10" s="5">
        <v>12</v>
      </c>
      <c r="I10" s="1"/>
      <c r="J10" s="1"/>
      <c r="K10" s="1"/>
      <c r="L10" s="22">
        <v>7</v>
      </c>
      <c r="M10" s="18"/>
      <c r="N10" s="19">
        <f t="shared" si="0"/>
        <v>0.16666666666666666</v>
      </c>
      <c r="O10" s="21"/>
      <c r="P10" s="18"/>
      <c r="Q10" s="1">
        <f t="shared" si="1"/>
        <v>0.16666666666666666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2">
        <v>8</v>
      </c>
      <c r="M11" s="18"/>
      <c r="N11" s="19">
        <f t="shared" si="0"/>
        <v>0.1388888888888889</v>
      </c>
      <c r="O11" s="21"/>
      <c r="P11" s="18"/>
      <c r="Q11" s="1">
        <f t="shared" si="1"/>
        <v>0.1388888888888889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7" t="s">
        <v>17</v>
      </c>
      <c r="C12" s="18"/>
      <c r="D12" s="20" t="s">
        <v>3</v>
      </c>
      <c r="E12" s="21"/>
      <c r="F12" s="18"/>
      <c r="G12" s="1"/>
      <c r="H12" s="1"/>
      <c r="I12" s="1"/>
      <c r="J12" s="1"/>
      <c r="K12" s="1"/>
      <c r="L12" s="22">
        <v>9</v>
      </c>
      <c r="M12" s="18"/>
      <c r="N12" s="19">
        <f t="shared" si="0"/>
        <v>0.1111111111111111</v>
      </c>
      <c r="O12" s="21"/>
      <c r="P12" s="18"/>
      <c r="Q12" s="1">
        <f t="shared" si="1"/>
        <v>0.1111111111111111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22">
        <v>2</v>
      </c>
      <c r="C13" s="18"/>
      <c r="D13" s="19">
        <f t="shared" ref="D13:D23" si="2">COUNTIFS($C$5:$H$10,B13)/COUNT($C$5:$H$10)</f>
        <v>2.7777777777777776E-2</v>
      </c>
      <c r="E13" s="21"/>
      <c r="F13" s="18"/>
      <c r="G13" s="1">
        <f t="shared" ref="G13:G23" si="3">COUNTIFS($C$5:$H$10,B13)/COUNT($C$5:$H$10)</f>
        <v>2.7777777777777776E-2</v>
      </c>
      <c r="H13" s="1" t="s">
        <v>18</v>
      </c>
      <c r="I13" s="1"/>
      <c r="J13" s="1"/>
      <c r="K13" s="1"/>
      <c r="L13" s="22">
        <v>10</v>
      </c>
      <c r="M13" s="18"/>
      <c r="N13" s="19">
        <f t="shared" si="0"/>
        <v>8.3333333333333329E-2</v>
      </c>
      <c r="O13" s="21"/>
      <c r="P13" s="18"/>
      <c r="Q13" s="1">
        <f t="shared" si="1"/>
        <v>8.3333333333333329E-2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22">
        <v>3</v>
      </c>
      <c r="C14" s="18"/>
      <c r="D14" s="19">
        <f t="shared" si="2"/>
        <v>5.5555555555555552E-2</v>
      </c>
      <c r="E14" s="21"/>
      <c r="F14" s="18"/>
      <c r="G14" s="1">
        <f t="shared" si="3"/>
        <v>5.5555555555555552E-2</v>
      </c>
      <c r="H14" s="1"/>
      <c r="I14" s="1"/>
      <c r="J14" s="1"/>
      <c r="K14" s="1"/>
      <c r="L14" s="22">
        <v>11</v>
      </c>
      <c r="M14" s="18"/>
      <c r="N14" s="19">
        <f t="shared" si="0"/>
        <v>5.5555555555555552E-2</v>
      </c>
      <c r="O14" s="21"/>
      <c r="P14" s="18"/>
      <c r="Q14" s="1">
        <f t="shared" si="1"/>
        <v>5.5555555555555552E-2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22">
        <v>4</v>
      </c>
      <c r="C15" s="18"/>
      <c r="D15" s="19">
        <f t="shared" si="2"/>
        <v>8.3333333333333329E-2</v>
      </c>
      <c r="E15" s="21"/>
      <c r="F15" s="18"/>
      <c r="G15" s="1">
        <f t="shared" si="3"/>
        <v>8.3333333333333329E-2</v>
      </c>
      <c r="H15" s="1"/>
      <c r="I15" s="1"/>
      <c r="J15" s="1"/>
      <c r="K15" s="1"/>
      <c r="L15" s="22">
        <v>12</v>
      </c>
      <c r="M15" s="18"/>
      <c r="N15" s="19">
        <f t="shared" si="0"/>
        <v>2.7777777777777776E-2</v>
      </c>
      <c r="O15" s="21"/>
      <c r="P15" s="18"/>
      <c r="Q15" s="1">
        <f t="shared" si="1"/>
        <v>2.7777777777777776E-2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22">
        <v>5</v>
      </c>
      <c r="C16" s="18"/>
      <c r="D16" s="19">
        <f t="shared" si="2"/>
        <v>0.1111111111111111</v>
      </c>
      <c r="E16" s="21"/>
      <c r="F16" s="18"/>
      <c r="G16" s="1">
        <f t="shared" si="3"/>
        <v>0.1111111111111111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22">
        <v>6</v>
      </c>
      <c r="C17" s="18"/>
      <c r="D17" s="19">
        <f t="shared" si="2"/>
        <v>0.1388888888888889</v>
      </c>
      <c r="E17" s="21"/>
      <c r="F17" s="18"/>
      <c r="G17" s="1">
        <f t="shared" si="3"/>
        <v>0.1388888888888889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22">
        <v>7</v>
      </c>
      <c r="C18" s="18"/>
      <c r="D18" s="19">
        <f t="shared" si="2"/>
        <v>0.16666666666666666</v>
      </c>
      <c r="E18" s="21"/>
      <c r="F18" s="18"/>
      <c r="G18" s="1">
        <f t="shared" si="3"/>
        <v>0.16666666666666666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22">
        <v>8</v>
      </c>
      <c r="C19" s="18"/>
      <c r="D19" s="19">
        <f t="shared" si="2"/>
        <v>0.1388888888888889</v>
      </c>
      <c r="E19" s="21"/>
      <c r="F19" s="18"/>
      <c r="G19" s="1">
        <f t="shared" si="3"/>
        <v>0.1388888888888889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2">
        <v>9</v>
      </c>
      <c r="C20" s="18"/>
      <c r="D20" s="19">
        <f t="shared" si="2"/>
        <v>0.1111111111111111</v>
      </c>
      <c r="E20" s="21"/>
      <c r="F20" s="18"/>
      <c r="G20" s="1">
        <f t="shared" si="3"/>
        <v>0.1111111111111111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22">
        <v>10</v>
      </c>
      <c r="C21" s="18"/>
      <c r="D21" s="19">
        <f t="shared" si="2"/>
        <v>8.3333333333333329E-2</v>
      </c>
      <c r="E21" s="21"/>
      <c r="F21" s="18"/>
      <c r="G21" s="1">
        <f t="shared" si="3"/>
        <v>8.3333333333333329E-2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22">
        <v>11</v>
      </c>
      <c r="C22" s="18"/>
      <c r="D22" s="19">
        <f t="shared" si="2"/>
        <v>5.5555555555555552E-2</v>
      </c>
      <c r="E22" s="21"/>
      <c r="F22" s="18"/>
      <c r="G22" s="1">
        <f t="shared" si="3"/>
        <v>5.5555555555555552E-2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22">
        <v>12</v>
      </c>
      <c r="C23" s="18"/>
      <c r="D23" s="19">
        <f t="shared" si="2"/>
        <v>2.7777777777777776E-2</v>
      </c>
      <c r="E23" s="21"/>
      <c r="F23" s="18"/>
      <c r="G23" s="1">
        <f t="shared" si="3"/>
        <v>2.7777777777777776E-2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" customHeight="1" x14ac:dyDescent="0.25">
      <c r="A24" s="1"/>
      <c r="B24" s="16"/>
      <c r="C24" s="15"/>
      <c r="D24" s="23">
        <f>SUM(D13:F23)</f>
        <v>1.0000000000000002</v>
      </c>
      <c r="E24" s="15"/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D20:F20"/>
    <mergeCell ref="D21:F21"/>
    <mergeCell ref="D22:F22"/>
    <mergeCell ref="D23:F23"/>
    <mergeCell ref="D24:F24"/>
    <mergeCell ref="B20:C20"/>
    <mergeCell ref="B21:C21"/>
    <mergeCell ref="B22:C22"/>
    <mergeCell ref="B23:C23"/>
    <mergeCell ref="B24:C24"/>
    <mergeCell ref="B14:C14"/>
    <mergeCell ref="D14:F14"/>
    <mergeCell ref="B15:C15"/>
    <mergeCell ref="D15:F15"/>
    <mergeCell ref="B19:C19"/>
    <mergeCell ref="B16:C16"/>
    <mergeCell ref="D16:F16"/>
    <mergeCell ref="B17:C17"/>
    <mergeCell ref="D17:F17"/>
    <mergeCell ref="B18:C18"/>
    <mergeCell ref="D18:F18"/>
    <mergeCell ref="D19:F19"/>
    <mergeCell ref="D12:F12"/>
    <mergeCell ref="L12:M12"/>
    <mergeCell ref="N12:P12"/>
    <mergeCell ref="B12:C12"/>
    <mergeCell ref="B13:C13"/>
    <mergeCell ref="D13:F13"/>
    <mergeCell ref="L15:M15"/>
    <mergeCell ref="N15:P15"/>
    <mergeCell ref="L10:M10"/>
    <mergeCell ref="N10:P10"/>
    <mergeCell ref="L11:M11"/>
    <mergeCell ref="N11:P11"/>
    <mergeCell ref="L9:M9"/>
    <mergeCell ref="N9:P9"/>
    <mergeCell ref="L13:M13"/>
    <mergeCell ref="N13:P13"/>
    <mergeCell ref="L14:M14"/>
    <mergeCell ref="N14:P14"/>
    <mergeCell ref="N6:P6"/>
    <mergeCell ref="L6:M6"/>
    <mergeCell ref="L7:M7"/>
    <mergeCell ref="N7:P7"/>
    <mergeCell ref="L8:M8"/>
    <mergeCell ref="N8:P8"/>
    <mergeCell ref="B2:H2"/>
    <mergeCell ref="L2:P2"/>
    <mergeCell ref="L4:M4"/>
    <mergeCell ref="N4:P4"/>
    <mergeCell ref="L5:M5"/>
    <mergeCell ref="N5:P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Simple Formula</vt:lpstr>
      <vt:lpstr>PROB Function</vt:lpstr>
      <vt:lpstr>COUNTIF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2024-01-25T13:35:35Z</dcterms:modified>
</cp:coreProperties>
</file>