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.A LEC\Applied Statics\"/>
    </mc:Choice>
  </mc:AlternateContent>
  <xr:revisionPtr revIDLastSave="0" documentId="13_ncr:1_{B8DC535B-CCDB-4A28-B354-77099D51188C}" xr6:coauthVersionLast="45" xr6:coauthVersionMax="45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FREQUENCY function" sheetId="1" r:id="rId1"/>
    <sheet name="COUNTIFS function " sheetId="2" r:id="rId2"/>
    <sheet name="Using Pivot Table" sheetId="3" r:id="rId3"/>
    <sheet name="Pivot Table" sheetId="4" r:id="rId4"/>
    <sheet name="Using Data Analysis Tool " sheetId="5" r:id="rId5"/>
    <sheet name="Histogram" sheetId="6" r:id="rId6"/>
  </sheet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 a="1"/>
  <c r="H5" i="1" s="1"/>
  <c r="F7" i="5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6" i="5"/>
  <c r="G14" i="2"/>
  <c r="G13" i="2"/>
  <c r="G12" i="2"/>
  <c r="G11" i="2"/>
  <c r="G10" i="2"/>
  <c r="G9" i="2"/>
  <c r="G8" i="2"/>
  <c r="G7" i="2"/>
  <c r="G6" i="2"/>
  <c r="G5" i="2"/>
  <c r="G5" i="1" a="1"/>
  <c r="G13" i="1" s="1"/>
  <c r="H11" i="1" l="1"/>
  <c r="H7" i="1"/>
  <c r="H12" i="1"/>
  <c r="H8" i="1"/>
  <c r="H14" i="1"/>
  <c r="H10" i="1"/>
  <c r="H6" i="1"/>
  <c r="H13" i="1"/>
  <c r="H9" i="1"/>
  <c r="G6" i="1"/>
  <c r="G10" i="1"/>
  <c r="G14" i="1"/>
  <c r="G7" i="1"/>
  <c r="G11" i="1"/>
  <c r="G5" i="1"/>
  <c r="G8" i="1"/>
  <c r="G12" i="1"/>
  <c r="G9" i="1"/>
</calcChain>
</file>

<file path=xl/sharedStrings.xml><?xml version="1.0" encoding="utf-8"?>
<sst xmlns="http://schemas.openxmlformats.org/spreadsheetml/2006/main" count="121" uniqueCount="54">
  <si>
    <t>Utilizing FREQUENCY Function</t>
  </si>
  <si>
    <t xml:space="preserve">Name  </t>
  </si>
  <si>
    <t>Marks</t>
  </si>
  <si>
    <t>Lower Range</t>
  </si>
  <si>
    <t>Higher Range</t>
  </si>
  <si>
    <t xml:space="preserve">Frequency </t>
  </si>
  <si>
    <t xml:space="preserve">Liam </t>
  </si>
  <si>
    <t xml:space="preserve">Elijah </t>
  </si>
  <si>
    <t xml:space="preserve">Oliver </t>
  </si>
  <si>
    <t xml:space="preserve">William </t>
  </si>
  <si>
    <t xml:space="preserve">James </t>
  </si>
  <si>
    <t xml:space="preserve">Lucas </t>
  </si>
  <si>
    <t xml:space="preserve">Benjamin </t>
  </si>
  <si>
    <t xml:space="preserve">Henry </t>
  </si>
  <si>
    <t>Noah</t>
  </si>
  <si>
    <t xml:space="preserve">Jack </t>
  </si>
  <si>
    <t xml:space="preserve">Levi </t>
  </si>
  <si>
    <t xml:space="preserve">Jackson </t>
  </si>
  <si>
    <t>Applying COUNTIFS Function</t>
  </si>
  <si>
    <t>Using Pivot Table</t>
  </si>
  <si>
    <t xml:space="preserve">Name </t>
  </si>
  <si>
    <t xml:space="preserve">Product </t>
  </si>
  <si>
    <t xml:space="preserve">Sales </t>
  </si>
  <si>
    <t xml:space="preserve">Blazer </t>
  </si>
  <si>
    <t xml:space="preserve">Denim </t>
  </si>
  <si>
    <t>Trimmer</t>
  </si>
  <si>
    <t xml:space="preserve">Olive Oils </t>
  </si>
  <si>
    <t xml:space="preserve">Joggers </t>
  </si>
  <si>
    <t xml:space="preserve">Camera </t>
  </si>
  <si>
    <t xml:space="preserve">Mobile </t>
  </si>
  <si>
    <t xml:space="preserve">Laptop </t>
  </si>
  <si>
    <t>Apples</t>
  </si>
  <si>
    <t>Pope</t>
  </si>
  <si>
    <t>Oranges</t>
  </si>
  <si>
    <t xml:space="preserve">Jacky </t>
  </si>
  <si>
    <t>Baby Bottles</t>
  </si>
  <si>
    <t>Lukaku</t>
  </si>
  <si>
    <t xml:space="preserve">Count of Sales </t>
  </si>
  <si>
    <t>Grand Total</t>
  </si>
  <si>
    <t>Use of Data Analysis Tool</t>
  </si>
  <si>
    <t xml:space="preserve">Bin </t>
  </si>
  <si>
    <t>Bin</t>
  </si>
  <si>
    <t>Frequency</t>
  </si>
  <si>
    <t>Cumulative %</t>
  </si>
  <si>
    <t>More</t>
  </si>
  <si>
    <t>1450-1949</t>
  </si>
  <si>
    <t>2450-2949</t>
  </si>
  <si>
    <t>4450-4949</t>
  </si>
  <si>
    <t>450-949</t>
  </si>
  <si>
    <t>4950-5449</t>
  </si>
  <si>
    <t>5450-5949</t>
  </si>
  <si>
    <t>6450-6949</t>
  </si>
  <si>
    <t>6950-7449</t>
  </si>
  <si>
    <t>950-1449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</si>
</sst>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1"/>
      <color theme="1"/>
      <name val="Calibri"/>
      <scheme val="minor"/>
    </font>
    <font>
      <b/>
      <sz val="13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ACCCE9"/>
      </bottom>
      <diagonal/>
    </border>
    <border>
      <left/>
      <right/>
      <top/>
      <bottom style="thick">
        <color rgb="FFACCCE9"/>
      </bottom>
      <diagonal/>
    </border>
    <border>
      <left/>
      <right/>
      <top/>
      <bottom style="thick">
        <color rgb="FFACCCE9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0" fillId="0" borderId="10" xfId="0" pivotButton="1" applyFont="1" applyBorder="1" applyAlignment="1"/>
    <xf numFmtId="0" fontId="0" fillId="0" borderId="11" xfId="0" applyFont="1" applyBorder="1" applyAlignment="1"/>
    <xf numFmtId="164" fontId="0" fillId="0" borderId="10" xfId="0" applyNumberFormat="1" applyFont="1" applyBorder="1" applyAlignment="1"/>
    <xf numFmtId="0" fontId="0" fillId="0" borderId="11" xfId="0" applyNumberFormat="1" applyFont="1" applyBorder="1" applyAlignment="1"/>
    <xf numFmtId="164" fontId="0" fillId="0" borderId="12" xfId="0" applyNumberFormat="1" applyFont="1" applyBorder="1" applyAlignment="1"/>
    <xf numFmtId="0" fontId="0" fillId="0" borderId="13" xfId="0" applyNumberFormat="1" applyFont="1" applyBorder="1" applyAlignment="1"/>
    <xf numFmtId="164" fontId="0" fillId="0" borderId="14" xfId="0" applyNumberFormat="1" applyFont="1" applyBorder="1" applyAlignment="1"/>
    <xf numFmtId="0" fontId="0" fillId="0" borderId="15" xfId="0" applyNumberFormat="1" applyFont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chemeClr val="lt1"/>
                </a:solidFill>
                <a:latin typeface="+mn-lt"/>
              </a:defRPr>
            </a:pPr>
            <a:r>
              <a:rPr lang="en-IN" sz="1600" b="1" i="0">
                <a:solidFill>
                  <a:schemeClr val="lt1"/>
                </a:solidFill>
                <a:latin typeface="+mn-lt"/>
              </a:rPr>
              <a:t>Frequency Distribution Table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Total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Table'!$A$4:$A$13</c:f>
              <c:strCache>
                <c:ptCount val="10"/>
                <c:pt idx="0">
                  <c:v>1450-1949</c:v>
                </c:pt>
                <c:pt idx="1">
                  <c:v>2450-2949</c:v>
                </c:pt>
                <c:pt idx="2">
                  <c:v>4450-4949</c:v>
                </c:pt>
                <c:pt idx="3">
                  <c:v>450-949</c:v>
                </c:pt>
                <c:pt idx="4">
                  <c:v>4950-5449</c:v>
                </c:pt>
                <c:pt idx="5">
                  <c:v>5450-5949</c:v>
                </c:pt>
                <c:pt idx="6">
                  <c:v>6450-6949</c:v>
                </c:pt>
                <c:pt idx="7">
                  <c:v>6950-7449</c:v>
                </c:pt>
                <c:pt idx="8">
                  <c:v>950-1449</c:v>
                </c:pt>
                <c:pt idx="9">
                  <c:v>Grand Total</c:v>
                </c:pt>
              </c:strCache>
            </c:strRef>
          </c:cat>
          <c:val>
            <c:numRef>
              <c:f>'Pivot Table'!$B$4:$B$13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87A-4B2F-9295-9898BE6D2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9511318"/>
        <c:axId val="1444885693"/>
      </c:barChart>
      <c:catAx>
        <c:axId val="15195113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1444885693"/>
        <c:crosses val="autoZero"/>
        <c:auto val="1"/>
        <c:lblAlgn val="ctr"/>
        <c:lblOffset val="100"/>
        <c:noMultiLvlLbl val="1"/>
      </c:catAx>
      <c:valAx>
        <c:axId val="144488569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1519511318"/>
        <c:crosses val="autoZero"/>
        <c:crossBetween val="between"/>
      </c:valAx>
    </c:plotArea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chemeClr val="lt1"/>
                </a:solidFill>
                <a:latin typeface="+mn-lt"/>
              </a:defRPr>
            </a:pPr>
            <a:r>
              <a:rPr lang="en-IN" sz="1600" b="1" i="0">
                <a:solidFill>
                  <a:schemeClr val="lt1"/>
                </a:solidFill>
                <a:latin typeface="+mn-lt"/>
              </a:rPr>
              <a:t>Frequency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Frequency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Histogram!$A$2:$A$16</c:f>
              <c:strCache>
                <c:ptCount val="15"/>
                <c:pt idx="0">
                  <c:v>950</c:v>
                </c:pt>
                <c:pt idx="1">
                  <c:v>1450</c:v>
                </c:pt>
                <c:pt idx="2">
                  <c:v>1950</c:v>
                </c:pt>
                <c:pt idx="3">
                  <c:v>2450</c:v>
                </c:pt>
                <c:pt idx="4">
                  <c:v>2950</c:v>
                </c:pt>
                <c:pt idx="5">
                  <c:v>3450</c:v>
                </c:pt>
                <c:pt idx="6">
                  <c:v>3950</c:v>
                </c:pt>
                <c:pt idx="7">
                  <c:v>4450</c:v>
                </c:pt>
                <c:pt idx="8">
                  <c:v>4950</c:v>
                </c:pt>
                <c:pt idx="9">
                  <c:v>5450</c:v>
                </c:pt>
                <c:pt idx="10">
                  <c:v>5950</c:v>
                </c:pt>
                <c:pt idx="11">
                  <c:v>6450</c:v>
                </c:pt>
                <c:pt idx="12">
                  <c:v>6950</c:v>
                </c:pt>
                <c:pt idx="13">
                  <c:v>7450</c:v>
                </c:pt>
                <c:pt idx="14">
                  <c:v>More</c:v>
                </c:pt>
              </c:strCache>
            </c:strRef>
          </c:cat>
          <c:val>
            <c:numRef>
              <c:f>Histogram!$B$2:$B$16</c:f>
              <c:numCache>
                <c:formatCode>General</c:formatCode>
                <c:ptCount val="15"/>
                <c:pt idx="0">
                  <c:v>6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B6-4A1A-825E-9464B488C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20333"/>
        <c:axId val="227427699"/>
      </c:barChart>
      <c:lineChart>
        <c:grouping val="standard"/>
        <c:varyColors val="0"/>
        <c:ser>
          <c:idx val="1"/>
          <c:order val="1"/>
          <c:tx>
            <c:v>Cumulative %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6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Histogram!$A$2:$A$16</c:f>
              <c:strCache>
                <c:ptCount val="15"/>
                <c:pt idx="0">
                  <c:v>950</c:v>
                </c:pt>
                <c:pt idx="1">
                  <c:v>1450</c:v>
                </c:pt>
                <c:pt idx="2">
                  <c:v>1950</c:v>
                </c:pt>
                <c:pt idx="3">
                  <c:v>2450</c:v>
                </c:pt>
                <c:pt idx="4">
                  <c:v>2950</c:v>
                </c:pt>
                <c:pt idx="5">
                  <c:v>3450</c:v>
                </c:pt>
                <c:pt idx="6">
                  <c:v>3950</c:v>
                </c:pt>
                <c:pt idx="7">
                  <c:v>4450</c:v>
                </c:pt>
                <c:pt idx="8">
                  <c:v>4950</c:v>
                </c:pt>
                <c:pt idx="9">
                  <c:v>5450</c:v>
                </c:pt>
                <c:pt idx="10">
                  <c:v>5950</c:v>
                </c:pt>
                <c:pt idx="11">
                  <c:v>6450</c:v>
                </c:pt>
                <c:pt idx="12">
                  <c:v>6950</c:v>
                </c:pt>
                <c:pt idx="13">
                  <c:v>7450</c:v>
                </c:pt>
                <c:pt idx="14">
                  <c:v>More</c:v>
                </c:pt>
              </c:strCache>
            </c:strRef>
          </c:cat>
          <c:val>
            <c:numRef>
              <c:f>Histogram!$C$2:$C$16</c:f>
              <c:numCache>
                <c:formatCode>0.00%</c:formatCode>
                <c:ptCount val="15"/>
                <c:pt idx="0">
                  <c:v>0.4</c:v>
                </c:pt>
                <c:pt idx="1">
                  <c:v>0.53333333333333333</c:v>
                </c:pt>
                <c:pt idx="2">
                  <c:v>0.6</c:v>
                </c:pt>
                <c:pt idx="3">
                  <c:v>0.6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0.66666666666666663</c:v>
                </c:pt>
                <c:pt idx="7">
                  <c:v>0.66666666666666663</c:v>
                </c:pt>
                <c:pt idx="8">
                  <c:v>0.73333333333333328</c:v>
                </c:pt>
                <c:pt idx="9">
                  <c:v>0.8</c:v>
                </c:pt>
                <c:pt idx="10">
                  <c:v>0.8666666666666667</c:v>
                </c:pt>
                <c:pt idx="11">
                  <c:v>0.8666666666666667</c:v>
                </c:pt>
                <c:pt idx="12">
                  <c:v>0.93333333333333335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B6-4A1A-825E-9464B488C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20333"/>
        <c:axId val="227427699"/>
      </c:lineChart>
      <c:catAx>
        <c:axId val="413203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1" i="0">
                    <a:solidFill>
                      <a:schemeClr val="lt1"/>
                    </a:solidFill>
                    <a:latin typeface="+mn-lt"/>
                  </a:defRPr>
                </a:pPr>
                <a:r>
                  <a:rPr lang="en-IN" sz="900" b="1" i="0">
                    <a:solidFill>
                      <a:schemeClr val="lt1"/>
                    </a:solidFill>
                    <a:latin typeface="+mn-lt"/>
                  </a:rPr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227427699"/>
        <c:crosses val="autoZero"/>
        <c:auto val="1"/>
        <c:lblAlgn val="ctr"/>
        <c:lblOffset val="100"/>
        <c:noMultiLvlLbl val="1"/>
      </c:catAx>
      <c:valAx>
        <c:axId val="227427699"/>
        <c:scaling>
          <c:orientation val="minMax"/>
          <c:max val="7"/>
        </c:scaling>
        <c:delete val="0"/>
        <c:axPos val="l"/>
        <c:title>
          <c:tx>
            <c:rich>
              <a:bodyPr/>
              <a:lstStyle/>
              <a:p>
                <a:pPr lvl="0">
                  <a:defRPr sz="900" b="1" i="0">
                    <a:solidFill>
                      <a:schemeClr val="lt1"/>
                    </a:solidFill>
                    <a:latin typeface="+mn-lt"/>
                  </a:defRPr>
                </a:pPr>
                <a:r>
                  <a:rPr lang="en-IN" sz="900" b="1" i="0">
                    <a:solidFill>
                      <a:schemeClr val="lt1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41320333"/>
        <c:crosses val="autoZero"/>
        <c:crossBetween val="between"/>
        <c:majorUnit val="1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chemeClr val="lt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2</xdr:row>
      <xdr:rowOff>66675</xdr:rowOff>
    </xdr:from>
    <xdr:ext cx="4371975" cy="2876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228600</xdr:colOff>
      <xdr:row>0</xdr:row>
      <xdr:rowOff>171450</xdr:rowOff>
    </xdr:from>
    <xdr:ext cx="4114800" cy="299085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Pratik" refreshedDate="45344.921228356485" refreshedVersion="6" recordCount="15" xr:uid="{00000000-000A-0000-FFFF-FFFF00000000}">
  <cacheSource type="worksheet">
    <worksheetSource ref="B4:D19" sheet="Using Pivot Table"/>
  </cacheSource>
  <cacheFields count="3">
    <cacheField name="Name " numFmtId="0">
      <sharedItems/>
    </cacheField>
    <cacheField name="Product " numFmtId="0">
      <sharedItems/>
    </cacheField>
    <cacheField name="Sales " numFmtId="164">
      <sharedItems containsSemiMixedTypes="0" containsString="0" containsNumber="1" containsInteger="1" minValue="450" maxValue="7250" count="15">
        <n v="5200"/>
        <n v="2500"/>
        <n v="1260"/>
        <n v="890"/>
        <n v="1000"/>
        <n v="4500"/>
        <n v="5620"/>
        <n v="7250"/>
        <n v="1500"/>
        <n v="920"/>
        <n v="6500"/>
        <n v="600"/>
        <n v="650"/>
        <n v="450"/>
        <n v="560"/>
      </sharedItems>
      <fieldGroup base="2">
        <rangePr autoStart="0" autoEnd="0" startNum="450" endNum="7250" groupInterval="500"/>
        <groupItems count="16">
          <s v="&lt;450"/>
          <s v="450-949"/>
          <s v="950-1449"/>
          <s v="1450-1949"/>
          <s v="1950-2449"/>
          <s v="2450-2949"/>
          <s v="2950-3449"/>
          <s v="3450-3949"/>
          <s v="3950-4449"/>
          <s v="4450-4949"/>
          <s v="4950-5449"/>
          <s v="5450-5949"/>
          <s v="5950-6449"/>
          <s v="6450-6949"/>
          <s v="6950-7449"/>
          <s v="&gt;74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s v="Liam "/>
    <s v="Blazer "/>
    <x v="0"/>
  </r>
  <r>
    <s v="Elijah "/>
    <s v="Denim "/>
    <x v="1"/>
  </r>
  <r>
    <s v="Oliver "/>
    <s v="Trimmer"/>
    <x v="2"/>
  </r>
  <r>
    <s v="William "/>
    <s v="Olive Oils "/>
    <x v="3"/>
  </r>
  <r>
    <s v="James "/>
    <s v="Joggers "/>
    <x v="4"/>
  </r>
  <r>
    <s v="Lucas "/>
    <s v="Camera "/>
    <x v="5"/>
  </r>
  <r>
    <s v="Benjamin "/>
    <s v="Mobile "/>
    <x v="6"/>
  </r>
  <r>
    <s v="Henry "/>
    <s v="Laptop "/>
    <x v="7"/>
  </r>
  <r>
    <s v="Noah"/>
    <s v="Trimmer"/>
    <x v="8"/>
  </r>
  <r>
    <s v="Jack "/>
    <s v="Joggers "/>
    <x v="9"/>
  </r>
  <r>
    <s v="Levi "/>
    <s v="Blazer "/>
    <x v="10"/>
  </r>
  <r>
    <s v="Jackson "/>
    <s v="Apples"/>
    <x v="11"/>
  </r>
  <r>
    <s v="Pope"/>
    <s v="Oranges"/>
    <x v="12"/>
  </r>
  <r>
    <s v="Jacky "/>
    <s v="Baby Bottles"/>
    <x v="13"/>
  </r>
  <r>
    <s v="Lukaku"/>
    <s v="Baby Bottles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 Table" cacheId="3" applyNumberFormats="0" applyBorderFormats="0" applyFontFormats="0" applyPatternFormats="0" applyAlignmentFormats="0" applyWidthHeightFormats="0" dataCaption="" updatedVersion="6" compact="0" compactData="0">
  <location ref="A3:B13" firstHeaderRow="1" firstDataRow="1" firstDataCol="1"/>
  <pivotFields count="3">
    <pivotField name="Name " compact="0" outline="0" multipleItemSelectionAllowed="1" showAll="0"/>
    <pivotField name="Product " compact="0" outline="0" multipleItemSelectionAllowed="1" showAll="0"/>
    <pivotField name="Sales " axis="axisRow" dataField="1" compact="0" numFmtId="164" outline="0" multipleItemSelectionAllowed="1" showAll="0" sortType="ascending">
      <items count="17">
        <item x="0"/>
        <item x="15"/>
        <item x="3"/>
        <item x="4"/>
        <item x="5"/>
        <item x="6"/>
        <item x="7"/>
        <item x="8"/>
        <item x="9"/>
        <item x="1"/>
        <item x="10"/>
        <item x="11"/>
        <item x="12"/>
        <item x="13"/>
        <item x="14"/>
        <item x="2"/>
        <item t="default"/>
      </items>
    </pivotField>
  </pivotFields>
  <rowFields count="1">
    <field x="2"/>
  </rowFields>
  <rowItems count="10">
    <i>
      <x v="2"/>
    </i>
    <i>
      <x v="4"/>
    </i>
    <i>
      <x v="8"/>
    </i>
    <i>
      <x v="9"/>
    </i>
    <i>
      <x v="10"/>
    </i>
    <i>
      <x v="11"/>
    </i>
    <i>
      <x v="13"/>
    </i>
    <i>
      <x v="14"/>
    </i>
    <i>
      <x v="15"/>
    </i>
    <i t="grand">
      <x/>
    </i>
  </rowItems>
  <colItems count="1">
    <i/>
  </colItems>
  <dataFields count="1">
    <dataField name="Count of Sales " fld="2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showGridLines="0" topLeftCell="A10" workbookViewId="0">
      <selection activeCell="E16" sqref="E16:F17"/>
    </sheetView>
  </sheetViews>
  <sheetFormatPr defaultColWidth="14.42578125" defaultRowHeight="15" customHeight="1" x14ac:dyDescent="0.25"/>
  <cols>
    <col min="1" max="1" width="3.7109375" customWidth="1"/>
    <col min="2" max="2" width="12.5703125" customWidth="1"/>
    <col min="3" max="3" width="10.28515625" customWidth="1"/>
    <col min="4" max="4" width="5.28515625" customWidth="1"/>
    <col min="5" max="5" width="13.7109375" customWidth="1"/>
    <col min="6" max="6" width="14.140625" customWidth="1"/>
    <col min="7" max="7" width="11.7109375" customWidth="1"/>
    <col min="8" max="26" width="8.7109375" customWidth="1"/>
  </cols>
  <sheetData>
    <row r="1" spans="2:12" ht="19.5" customHeight="1" x14ac:dyDescent="0.25"/>
    <row r="2" spans="2:12" ht="19.5" customHeight="1" x14ac:dyDescent="0.25">
      <c r="B2" s="18" t="s">
        <v>0</v>
      </c>
      <c r="C2" s="19"/>
      <c r="D2" s="19"/>
      <c r="E2" s="19"/>
      <c r="F2" s="19"/>
      <c r="G2" s="20"/>
    </row>
    <row r="3" spans="2:12" ht="19.5" customHeight="1" x14ac:dyDescent="0.25"/>
    <row r="4" spans="2:12" ht="19.5" customHeight="1" x14ac:dyDescent="0.25">
      <c r="B4" s="1" t="s">
        <v>1</v>
      </c>
      <c r="C4" s="1" t="s">
        <v>2</v>
      </c>
      <c r="E4" s="1" t="s">
        <v>3</v>
      </c>
      <c r="F4" s="1" t="s">
        <v>4</v>
      </c>
      <c r="G4" s="1" t="s">
        <v>5</v>
      </c>
    </row>
    <row r="5" spans="2:12" ht="19.5" customHeight="1" x14ac:dyDescent="0.25">
      <c r="B5" s="2" t="s">
        <v>6</v>
      </c>
      <c r="C5" s="2">
        <v>25</v>
      </c>
      <c r="E5" s="2">
        <v>0</v>
      </c>
      <c r="F5" s="2">
        <v>10</v>
      </c>
      <c r="G5" s="2">
        <f t="array" ref="G5:G14">FREQUENCY(C5:C16,F5:F14)</f>
        <v>0</v>
      </c>
      <c r="H5" s="3">
        <f t="array" ref="H5:H14">FREQUENCY(C5:C16,F5:F14)</f>
        <v>0</v>
      </c>
    </row>
    <row r="6" spans="2:12" ht="19.5" customHeight="1" x14ac:dyDescent="0.25">
      <c r="B6" s="2" t="s">
        <v>7</v>
      </c>
      <c r="C6" s="2">
        <v>38</v>
      </c>
      <c r="E6" s="2">
        <v>10</v>
      </c>
      <c r="F6" s="2">
        <v>20</v>
      </c>
      <c r="G6" s="2">
        <v>1</v>
      </c>
      <c r="H6" s="3">
        <v>1</v>
      </c>
    </row>
    <row r="7" spans="2:12" ht="19.5" customHeight="1" x14ac:dyDescent="0.25">
      <c r="B7" s="2" t="s">
        <v>8</v>
      </c>
      <c r="C7" s="2">
        <v>37</v>
      </c>
      <c r="E7" s="2">
        <v>20</v>
      </c>
      <c r="F7" s="2">
        <v>30</v>
      </c>
      <c r="G7" s="2">
        <v>1</v>
      </c>
      <c r="H7" s="3">
        <v>1</v>
      </c>
    </row>
    <row r="8" spans="2:12" ht="19.5" customHeight="1" x14ac:dyDescent="0.25">
      <c r="B8" s="2" t="s">
        <v>9</v>
      </c>
      <c r="C8" s="2">
        <v>39</v>
      </c>
      <c r="E8" s="2">
        <v>30</v>
      </c>
      <c r="F8" s="2">
        <v>40</v>
      </c>
      <c r="G8" s="2">
        <v>3</v>
      </c>
      <c r="H8" s="3">
        <v>3</v>
      </c>
      <c r="L8" s="3"/>
    </row>
    <row r="9" spans="2:12" ht="19.5" customHeight="1" x14ac:dyDescent="0.25">
      <c r="B9" s="2" t="s">
        <v>10</v>
      </c>
      <c r="C9" s="2">
        <v>47</v>
      </c>
      <c r="E9" s="2">
        <v>40</v>
      </c>
      <c r="F9" s="2">
        <v>50</v>
      </c>
      <c r="G9" s="2">
        <v>1</v>
      </c>
      <c r="H9" s="3">
        <v>1</v>
      </c>
      <c r="L9" s="3"/>
    </row>
    <row r="10" spans="2:12" ht="19.5" customHeight="1" x14ac:dyDescent="0.25">
      <c r="B10" s="2" t="s">
        <v>11</v>
      </c>
      <c r="C10" s="2">
        <v>52</v>
      </c>
      <c r="E10" s="2">
        <v>50</v>
      </c>
      <c r="F10" s="2">
        <v>60</v>
      </c>
      <c r="G10" s="2">
        <v>2</v>
      </c>
      <c r="H10" s="3">
        <v>2</v>
      </c>
    </row>
    <row r="11" spans="2:12" ht="19.5" customHeight="1" x14ac:dyDescent="0.25">
      <c r="B11" s="2" t="s">
        <v>12</v>
      </c>
      <c r="C11" s="2">
        <v>55</v>
      </c>
      <c r="E11" s="2">
        <v>60</v>
      </c>
      <c r="F11" s="2">
        <v>70</v>
      </c>
      <c r="G11" s="2">
        <v>0</v>
      </c>
      <c r="H11" s="3">
        <v>0</v>
      </c>
    </row>
    <row r="12" spans="2:12" ht="19.5" customHeight="1" x14ac:dyDescent="0.25">
      <c r="B12" s="2" t="s">
        <v>13</v>
      </c>
      <c r="C12" s="2">
        <v>78</v>
      </c>
      <c r="E12" s="2">
        <v>70</v>
      </c>
      <c r="F12" s="2">
        <v>80</v>
      </c>
      <c r="G12" s="2">
        <v>1</v>
      </c>
      <c r="H12" s="3">
        <v>1</v>
      </c>
    </row>
    <row r="13" spans="2:12" ht="19.5" customHeight="1" x14ac:dyDescent="0.25">
      <c r="B13" s="2" t="s">
        <v>14</v>
      </c>
      <c r="C13" s="2">
        <v>84</v>
      </c>
      <c r="E13" s="2">
        <v>80</v>
      </c>
      <c r="F13" s="2">
        <v>90</v>
      </c>
      <c r="G13" s="2">
        <v>1</v>
      </c>
      <c r="H13" s="3">
        <v>1</v>
      </c>
    </row>
    <row r="14" spans="2:12" ht="19.5" customHeight="1" x14ac:dyDescent="0.25">
      <c r="B14" s="2" t="s">
        <v>15</v>
      </c>
      <c r="C14" s="2">
        <v>92</v>
      </c>
      <c r="E14" s="2">
        <v>90</v>
      </c>
      <c r="F14" s="2">
        <v>100</v>
      </c>
      <c r="G14" s="2">
        <v>2</v>
      </c>
      <c r="H14" s="3">
        <v>2</v>
      </c>
    </row>
    <row r="15" spans="2:12" ht="19.5" customHeight="1" x14ac:dyDescent="0.25">
      <c r="B15" s="2" t="s">
        <v>16</v>
      </c>
      <c r="C15" s="2">
        <v>95</v>
      </c>
    </row>
    <row r="16" spans="2:12" ht="19.5" customHeight="1" x14ac:dyDescent="0.25">
      <c r="B16" s="2" t="s">
        <v>17</v>
      </c>
      <c r="C16" s="2">
        <v>13</v>
      </c>
      <c r="E16" s="3"/>
      <c r="F16" s="4"/>
    </row>
    <row r="17" spans="5:6" ht="19.5" customHeight="1" x14ac:dyDescent="0.25">
      <c r="E17" s="3"/>
      <c r="F17" s="4"/>
    </row>
    <row r="18" spans="5:6" ht="19.5" customHeight="1" x14ac:dyDescent="0.25"/>
    <row r="19" spans="5:6" ht="19.5" customHeight="1" x14ac:dyDescent="0.25"/>
    <row r="20" spans="5:6" ht="19.5" customHeight="1" x14ac:dyDescent="0.25"/>
    <row r="21" spans="5:6" ht="19.5" customHeight="1" x14ac:dyDescent="0.25"/>
    <row r="22" spans="5:6" ht="19.5" customHeight="1" x14ac:dyDescent="0.25"/>
    <row r="23" spans="5:6" ht="19.5" customHeight="1" x14ac:dyDescent="0.25"/>
    <row r="24" spans="5:6" ht="19.5" customHeight="1" x14ac:dyDescent="0.25"/>
    <row r="25" spans="5:6" ht="19.5" customHeight="1" x14ac:dyDescent="0.25"/>
    <row r="26" spans="5:6" ht="19.5" customHeight="1" x14ac:dyDescent="0.25"/>
    <row r="27" spans="5:6" ht="19.5" customHeight="1" x14ac:dyDescent="0.25"/>
    <row r="28" spans="5:6" ht="19.5" customHeight="1" x14ac:dyDescent="0.25"/>
    <row r="29" spans="5:6" ht="19.5" customHeight="1" x14ac:dyDescent="0.25"/>
    <row r="30" spans="5:6" ht="19.5" customHeight="1" x14ac:dyDescent="0.25"/>
    <row r="31" spans="5:6" ht="19.5" customHeight="1" x14ac:dyDescent="0.25"/>
    <row r="32" spans="5:6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9.5" customHeight="1" x14ac:dyDescent="0.25"/>
    <row r="235" ht="19.5" customHeight="1" x14ac:dyDescent="0.25"/>
    <row r="236" ht="19.5" customHeight="1" x14ac:dyDescent="0.25"/>
    <row r="237" ht="19.5" customHeight="1" x14ac:dyDescent="0.25"/>
    <row r="238" ht="19.5" customHeight="1" x14ac:dyDescent="0.25"/>
    <row r="239" ht="19.5" customHeight="1" x14ac:dyDescent="0.25"/>
    <row r="240" ht="19.5" customHeight="1" x14ac:dyDescent="0.25"/>
    <row r="241" ht="19.5" customHeight="1" x14ac:dyDescent="0.25"/>
    <row r="242" ht="19.5" customHeight="1" x14ac:dyDescent="0.25"/>
    <row r="243" ht="19.5" customHeight="1" x14ac:dyDescent="0.25"/>
    <row r="244" ht="19.5" customHeight="1" x14ac:dyDescent="0.25"/>
    <row r="245" ht="19.5" customHeight="1" x14ac:dyDescent="0.25"/>
    <row r="246" ht="19.5" customHeight="1" x14ac:dyDescent="0.25"/>
    <row r="247" ht="19.5" customHeight="1" x14ac:dyDescent="0.25"/>
    <row r="248" ht="19.5" customHeight="1" x14ac:dyDescent="0.25"/>
    <row r="249" ht="19.5" customHeight="1" x14ac:dyDescent="0.25"/>
    <row r="250" ht="19.5" customHeight="1" x14ac:dyDescent="0.25"/>
    <row r="251" ht="19.5" customHeight="1" x14ac:dyDescent="0.25"/>
    <row r="252" ht="19.5" customHeight="1" x14ac:dyDescent="0.25"/>
    <row r="253" ht="19.5" customHeight="1" x14ac:dyDescent="0.25"/>
    <row r="254" ht="19.5" customHeight="1" x14ac:dyDescent="0.25"/>
    <row r="255" ht="19.5" customHeight="1" x14ac:dyDescent="0.25"/>
    <row r="256" ht="19.5" customHeight="1" x14ac:dyDescent="0.25"/>
    <row r="257" ht="19.5" customHeight="1" x14ac:dyDescent="0.25"/>
    <row r="258" ht="19.5" customHeight="1" x14ac:dyDescent="0.25"/>
    <row r="259" ht="19.5" customHeight="1" x14ac:dyDescent="0.25"/>
    <row r="260" ht="19.5" customHeight="1" x14ac:dyDescent="0.25"/>
    <row r="261" ht="19.5" customHeight="1" x14ac:dyDescent="0.25"/>
    <row r="262" ht="19.5" customHeight="1" x14ac:dyDescent="0.25"/>
    <row r="263" ht="19.5" customHeight="1" x14ac:dyDescent="0.25"/>
    <row r="264" ht="19.5" customHeight="1" x14ac:dyDescent="0.25"/>
    <row r="265" ht="19.5" customHeight="1" x14ac:dyDescent="0.25"/>
    <row r="266" ht="19.5" customHeight="1" x14ac:dyDescent="0.25"/>
    <row r="267" ht="19.5" customHeight="1" x14ac:dyDescent="0.25"/>
    <row r="268" ht="19.5" customHeight="1" x14ac:dyDescent="0.25"/>
    <row r="269" ht="19.5" customHeight="1" x14ac:dyDescent="0.25"/>
    <row r="270" ht="19.5" customHeight="1" x14ac:dyDescent="0.25"/>
    <row r="271" ht="19.5" customHeight="1" x14ac:dyDescent="0.25"/>
    <row r="272" ht="19.5" customHeight="1" x14ac:dyDescent="0.25"/>
    <row r="273" ht="19.5" customHeight="1" x14ac:dyDescent="0.25"/>
    <row r="274" ht="19.5" customHeight="1" x14ac:dyDescent="0.25"/>
    <row r="275" ht="19.5" customHeight="1" x14ac:dyDescent="0.25"/>
    <row r="276" ht="19.5" customHeight="1" x14ac:dyDescent="0.25"/>
    <row r="277" ht="19.5" customHeight="1" x14ac:dyDescent="0.25"/>
    <row r="278" ht="19.5" customHeight="1" x14ac:dyDescent="0.25"/>
    <row r="279" ht="19.5" customHeight="1" x14ac:dyDescent="0.25"/>
    <row r="280" ht="19.5" customHeight="1" x14ac:dyDescent="0.25"/>
    <row r="281" ht="19.5" customHeight="1" x14ac:dyDescent="0.25"/>
    <row r="282" ht="19.5" customHeight="1" x14ac:dyDescent="0.25"/>
    <row r="283" ht="19.5" customHeight="1" x14ac:dyDescent="0.25"/>
    <row r="284" ht="19.5" customHeight="1" x14ac:dyDescent="0.25"/>
    <row r="285" ht="19.5" customHeight="1" x14ac:dyDescent="0.25"/>
    <row r="286" ht="19.5" customHeight="1" x14ac:dyDescent="0.25"/>
    <row r="287" ht="19.5" customHeight="1" x14ac:dyDescent="0.25"/>
    <row r="288" ht="19.5" customHeight="1" x14ac:dyDescent="0.25"/>
    <row r="289" ht="19.5" customHeight="1" x14ac:dyDescent="0.25"/>
    <row r="290" ht="19.5" customHeight="1" x14ac:dyDescent="0.25"/>
    <row r="291" ht="19.5" customHeight="1" x14ac:dyDescent="0.25"/>
    <row r="292" ht="19.5" customHeight="1" x14ac:dyDescent="0.25"/>
    <row r="293" ht="19.5" customHeight="1" x14ac:dyDescent="0.25"/>
    <row r="294" ht="19.5" customHeight="1" x14ac:dyDescent="0.25"/>
    <row r="295" ht="19.5" customHeight="1" x14ac:dyDescent="0.25"/>
    <row r="296" ht="19.5" customHeight="1" x14ac:dyDescent="0.25"/>
    <row r="297" ht="19.5" customHeight="1" x14ac:dyDescent="0.25"/>
    <row r="298" ht="19.5" customHeight="1" x14ac:dyDescent="0.25"/>
    <row r="299" ht="19.5" customHeight="1" x14ac:dyDescent="0.25"/>
    <row r="300" ht="19.5" customHeight="1" x14ac:dyDescent="0.25"/>
    <row r="301" ht="19.5" customHeight="1" x14ac:dyDescent="0.25"/>
    <row r="302" ht="19.5" customHeight="1" x14ac:dyDescent="0.25"/>
    <row r="303" ht="19.5" customHeight="1" x14ac:dyDescent="0.25"/>
    <row r="304" ht="19.5" customHeight="1" x14ac:dyDescent="0.25"/>
    <row r="305" ht="19.5" customHeight="1" x14ac:dyDescent="0.25"/>
    <row r="306" ht="19.5" customHeight="1" x14ac:dyDescent="0.25"/>
    <row r="307" ht="19.5" customHeight="1" x14ac:dyDescent="0.25"/>
    <row r="308" ht="19.5" customHeight="1" x14ac:dyDescent="0.25"/>
    <row r="309" ht="19.5" customHeight="1" x14ac:dyDescent="0.25"/>
    <row r="310" ht="19.5" customHeight="1" x14ac:dyDescent="0.25"/>
    <row r="311" ht="19.5" customHeight="1" x14ac:dyDescent="0.25"/>
    <row r="312" ht="19.5" customHeight="1" x14ac:dyDescent="0.25"/>
    <row r="313" ht="19.5" customHeight="1" x14ac:dyDescent="0.25"/>
    <row r="314" ht="19.5" customHeight="1" x14ac:dyDescent="0.25"/>
    <row r="315" ht="19.5" customHeight="1" x14ac:dyDescent="0.25"/>
    <row r="316" ht="19.5" customHeight="1" x14ac:dyDescent="0.25"/>
    <row r="317" ht="19.5" customHeight="1" x14ac:dyDescent="0.25"/>
    <row r="318" ht="19.5" customHeight="1" x14ac:dyDescent="0.25"/>
    <row r="319" ht="19.5" customHeight="1" x14ac:dyDescent="0.25"/>
    <row r="320" ht="19.5" customHeight="1" x14ac:dyDescent="0.25"/>
    <row r="321" ht="19.5" customHeight="1" x14ac:dyDescent="0.25"/>
    <row r="322" ht="19.5" customHeight="1" x14ac:dyDescent="0.25"/>
    <row r="323" ht="19.5" customHeight="1" x14ac:dyDescent="0.25"/>
    <row r="324" ht="19.5" customHeight="1" x14ac:dyDescent="0.25"/>
    <row r="325" ht="19.5" customHeight="1" x14ac:dyDescent="0.25"/>
    <row r="326" ht="19.5" customHeight="1" x14ac:dyDescent="0.25"/>
    <row r="327" ht="19.5" customHeight="1" x14ac:dyDescent="0.25"/>
    <row r="328" ht="19.5" customHeight="1" x14ac:dyDescent="0.25"/>
    <row r="329" ht="19.5" customHeight="1" x14ac:dyDescent="0.25"/>
    <row r="330" ht="19.5" customHeight="1" x14ac:dyDescent="0.25"/>
    <row r="331" ht="19.5" customHeight="1" x14ac:dyDescent="0.25"/>
    <row r="332" ht="19.5" customHeight="1" x14ac:dyDescent="0.25"/>
    <row r="333" ht="19.5" customHeight="1" x14ac:dyDescent="0.25"/>
    <row r="334" ht="19.5" customHeight="1" x14ac:dyDescent="0.25"/>
    <row r="335" ht="19.5" customHeight="1" x14ac:dyDescent="0.25"/>
    <row r="336" ht="19.5" customHeight="1" x14ac:dyDescent="0.25"/>
    <row r="337" ht="19.5" customHeight="1" x14ac:dyDescent="0.25"/>
    <row r="338" ht="19.5" customHeight="1" x14ac:dyDescent="0.25"/>
    <row r="339" ht="19.5" customHeight="1" x14ac:dyDescent="0.25"/>
    <row r="340" ht="19.5" customHeight="1" x14ac:dyDescent="0.25"/>
    <row r="341" ht="19.5" customHeight="1" x14ac:dyDescent="0.25"/>
    <row r="342" ht="19.5" customHeight="1" x14ac:dyDescent="0.25"/>
    <row r="343" ht="19.5" customHeight="1" x14ac:dyDescent="0.25"/>
    <row r="344" ht="19.5" customHeight="1" x14ac:dyDescent="0.25"/>
    <row r="345" ht="19.5" customHeight="1" x14ac:dyDescent="0.25"/>
    <row r="346" ht="19.5" customHeight="1" x14ac:dyDescent="0.25"/>
    <row r="347" ht="19.5" customHeight="1" x14ac:dyDescent="0.25"/>
    <row r="348" ht="19.5" customHeight="1" x14ac:dyDescent="0.25"/>
    <row r="349" ht="19.5" customHeight="1" x14ac:dyDescent="0.25"/>
    <row r="350" ht="19.5" customHeight="1" x14ac:dyDescent="0.25"/>
    <row r="351" ht="19.5" customHeight="1" x14ac:dyDescent="0.25"/>
    <row r="352" ht="19.5" customHeight="1" x14ac:dyDescent="0.25"/>
    <row r="353" ht="19.5" customHeight="1" x14ac:dyDescent="0.25"/>
    <row r="354" ht="19.5" customHeight="1" x14ac:dyDescent="0.25"/>
    <row r="355" ht="19.5" customHeight="1" x14ac:dyDescent="0.25"/>
    <row r="356" ht="19.5" customHeight="1" x14ac:dyDescent="0.25"/>
    <row r="357" ht="19.5" customHeight="1" x14ac:dyDescent="0.25"/>
    <row r="358" ht="19.5" customHeight="1" x14ac:dyDescent="0.25"/>
    <row r="359" ht="19.5" customHeight="1" x14ac:dyDescent="0.25"/>
    <row r="360" ht="19.5" customHeight="1" x14ac:dyDescent="0.25"/>
    <row r="361" ht="19.5" customHeight="1" x14ac:dyDescent="0.25"/>
    <row r="362" ht="19.5" customHeight="1" x14ac:dyDescent="0.25"/>
    <row r="363" ht="19.5" customHeight="1" x14ac:dyDescent="0.25"/>
    <row r="364" ht="19.5" customHeight="1" x14ac:dyDescent="0.25"/>
    <row r="365" ht="19.5" customHeight="1" x14ac:dyDescent="0.25"/>
    <row r="366" ht="19.5" customHeight="1" x14ac:dyDescent="0.25"/>
    <row r="367" ht="19.5" customHeight="1" x14ac:dyDescent="0.25"/>
    <row r="368" ht="19.5" customHeight="1" x14ac:dyDescent="0.25"/>
    <row r="369" ht="19.5" customHeight="1" x14ac:dyDescent="0.25"/>
    <row r="370" ht="19.5" customHeight="1" x14ac:dyDescent="0.25"/>
    <row r="371" ht="19.5" customHeight="1" x14ac:dyDescent="0.25"/>
    <row r="372" ht="19.5" customHeight="1" x14ac:dyDescent="0.25"/>
    <row r="373" ht="19.5" customHeight="1" x14ac:dyDescent="0.25"/>
    <row r="374" ht="19.5" customHeight="1" x14ac:dyDescent="0.25"/>
    <row r="375" ht="19.5" customHeight="1" x14ac:dyDescent="0.25"/>
    <row r="376" ht="19.5" customHeight="1" x14ac:dyDescent="0.25"/>
    <row r="377" ht="19.5" customHeight="1" x14ac:dyDescent="0.25"/>
    <row r="378" ht="19.5" customHeight="1" x14ac:dyDescent="0.25"/>
    <row r="379" ht="19.5" customHeight="1" x14ac:dyDescent="0.25"/>
    <row r="380" ht="19.5" customHeight="1" x14ac:dyDescent="0.25"/>
    <row r="381" ht="19.5" customHeight="1" x14ac:dyDescent="0.25"/>
    <row r="382" ht="19.5" customHeight="1" x14ac:dyDescent="0.25"/>
    <row r="383" ht="19.5" customHeight="1" x14ac:dyDescent="0.25"/>
    <row r="384" ht="19.5" customHeight="1" x14ac:dyDescent="0.25"/>
    <row r="385" ht="19.5" customHeight="1" x14ac:dyDescent="0.25"/>
    <row r="386" ht="19.5" customHeight="1" x14ac:dyDescent="0.25"/>
    <row r="387" ht="19.5" customHeight="1" x14ac:dyDescent="0.25"/>
    <row r="388" ht="19.5" customHeight="1" x14ac:dyDescent="0.25"/>
    <row r="389" ht="19.5" customHeight="1" x14ac:dyDescent="0.25"/>
    <row r="390" ht="19.5" customHeight="1" x14ac:dyDescent="0.25"/>
    <row r="391" ht="19.5" customHeight="1" x14ac:dyDescent="0.25"/>
    <row r="392" ht="19.5" customHeight="1" x14ac:dyDescent="0.25"/>
    <row r="393" ht="19.5" customHeight="1" x14ac:dyDescent="0.25"/>
    <row r="394" ht="19.5" customHeight="1" x14ac:dyDescent="0.25"/>
    <row r="395" ht="19.5" customHeight="1" x14ac:dyDescent="0.25"/>
    <row r="396" ht="19.5" customHeight="1" x14ac:dyDescent="0.25"/>
    <row r="397" ht="19.5" customHeight="1" x14ac:dyDescent="0.25"/>
    <row r="398" ht="19.5" customHeight="1" x14ac:dyDescent="0.25"/>
    <row r="399" ht="19.5" customHeight="1" x14ac:dyDescent="0.25"/>
    <row r="400" ht="19.5" customHeight="1" x14ac:dyDescent="0.25"/>
    <row r="401" ht="19.5" customHeight="1" x14ac:dyDescent="0.25"/>
    <row r="402" ht="19.5" customHeight="1" x14ac:dyDescent="0.25"/>
    <row r="403" ht="19.5" customHeight="1" x14ac:dyDescent="0.25"/>
    <row r="404" ht="19.5" customHeight="1" x14ac:dyDescent="0.25"/>
    <row r="405" ht="19.5" customHeight="1" x14ac:dyDescent="0.25"/>
    <row r="406" ht="19.5" customHeight="1" x14ac:dyDescent="0.25"/>
    <row r="407" ht="19.5" customHeight="1" x14ac:dyDescent="0.25"/>
    <row r="408" ht="19.5" customHeight="1" x14ac:dyDescent="0.25"/>
    <row r="409" ht="19.5" customHeight="1" x14ac:dyDescent="0.25"/>
    <row r="410" ht="19.5" customHeight="1" x14ac:dyDescent="0.25"/>
    <row r="411" ht="19.5" customHeight="1" x14ac:dyDescent="0.25"/>
    <row r="412" ht="19.5" customHeight="1" x14ac:dyDescent="0.25"/>
    <row r="413" ht="19.5" customHeight="1" x14ac:dyDescent="0.25"/>
    <row r="414" ht="19.5" customHeight="1" x14ac:dyDescent="0.25"/>
    <row r="415" ht="19.5" customHeight="1" x14ac:dyDescent="0.25"/>
    <row r="416" ht="19.5" customHeight="1" x14ac:dyDescent="0.25"/>
    <row r="417" ht="19.5" customHeight="1" x14ac:dyDescent="0.25"/>
    <row r="418" ht="19.5" customHeight="1" x14ac:dyDescent="0.25"/>
    <row r="419" ht="19.5" customHeight="1" x14ac:dyDescent="0.25"/>
    <row r="420" ht="19.5" customHeight="1" x14ac:dyDescent="0.25"/>
    <row r="421" ht="19.5" customHeight="1" x14ac:dyDescent="0.25"/>
    <row r="422" ht="19.5" customHeight="1" x14ac:dyDescent="0.25"/>
    <row r="423" ht="19.5" customHeight="1" x14ac:dyDescent="0.25"/>
    <row r="424" ht="19.5" customHeight="1" x14ac:dyDescent="0.25"/>
    <row r="425" ht="19.5" customHeight="1" x14ac:dyDescent="0.25"/>
    <row r="426" ht="19.5" customHeight="1" x14ac:dyDescent="0.25"/>
    <row r="427" ht="19.5" customHeight="1" x14ac:dyDescent="0.25"/>
    <row r="428" ht="19.5" customHeight="1" x14ac:dyDescent="0.25"/>
    <row r="429" ht="19.5" customHeight="1" x14ac:dyDescent="0.25"/>
    <row r="430" ht="19.5" customHeight="1" x14ac:dyDescent="0.25"/>
    <row r="431" ht="19.5" customHeight="1" x14ac:dyDescent="0.25"/>
    <row r="432" ht="19.5" customHeight="1" x14ac:dyDescent="0.25"/>
    <row r="433" ht="19.5" customHeight="1" x14ac:dyDescent="0.25"/>
    <row r="434" ht="19.5" customHeight="1" x14ac:dyDescent="0.25"/>
    <row r="435" ht="19.5" customHeight="1" x14ac:dyDescent="0.25"/>
    <row r="436" ht="19.5" customHeight="1" x14ac:dyDescent="0.25"/>
    <row r="437" ht="19.5" customHeight="1" x14ac:dyDescent="0.25"/>
    <row r="438" ht="19.5" customHeight="1" x14ac:dyDescent="0.25"/>
    <row r="439" ht="19.5" customHeight="1" x14ac:dyDescent="0.25"/>
    <row r="440" ht="19.5" customHeight="1" x14ac:dyDescent="0.25"/>
    <row r="441" ht="19.5" customHeight="1" x14ac:dyDescent="0.25"/>
    <row r="442" ht="19.5" customHeight="1" x14ac:dyDescent="0.25"/>
    <row r="443" ht="19.5" customHeight="1" x14ac:dyDescent="0.25"/>
    <row r="444" ht="19.5" customHeight="1" x14ac:dyDescent="0.25"/>
    <row r="445" ht="19.5" customHeight="1" x14ac:dyDescent="0.25"/>
    <row r="446" ht="19.5" customHeight="1" x14ac:dyDescent="0.25"/>
    <row r="447" ht="19.5" customHeight="1" x14ac:dyDescent="0.25"/>
    <row r="448" ht="19.5" customHeight="1" x14ac:dyDescent="0.25"/>
    <row r="449" ht="19.5" customHeight="1" x14ac:dyDescent="0.25"/>
    <row r="450" ht="19.5" customHeight="1" x14ac:dyDescent="0.25"/>
    <row r="451" ht="19.5" customHeight="1" x14ac:dyDescent="0.25"/>
    <row r="452" ht="19.5" customHeight="1" x14ac:dyDescent="0.25"/>
    <row r="453" ht="19.5" customHeight="1" x14ac:dyDescent="0.25"/>
    <row r="454" ht="19.5" customHeight="1" x14ac:dyDescent="0.25"/>
    <row r="455" ht="19.5" customHeight="1" x14ac:dyDescent="0.25"/>
    <row r="456" ht="19.5" customHeight="1" x14ac:dyDescent="0.25"/>
    <row r="457" ht="19.5" customHeight="1" x14ac:dyDescent="0.25"/>
    <row r="458" ht="19.5" customHeight="1" x14ac:dyDescent="0.25"/>
    <row r="459" ht="19.5" customHeight="1" x14ac:dyDescent="0.25"/>
    <row r="460" ht="19.5" customHeight="1" x14ac:dyDescent="0.25"/>
    <row r="461" ht="19.5" customHeight="1" x14ac:dyDescent="0.25"/>
    <row r="462" ht="19.5" customHeight="1" x14ac:dyDescent="0.25"/>
    <row r="463" ht="19.5" customHeight="1" x14ac:dyDescent="0.25"/>
    <row r="464" ht="19.5" customHeight="1" x14ac:dyDescent="0.25"/>
    <row r="465" ht="19.5" customHeight="1" x14ac:dyDescent="0.25"/>
    <row r="466" ht="19.5" customHeight="1" x14ac:dyDescent="0.25"/>
    <row r="467" ht="19.5" customHeight="1" x14ac:dyDescent="0.25"/>
    <row r="468" ht="19.5" customHeight="1" x14ac:dyDescent="0.25"/>
    <row r="469" ht="19.5" customHeight="1" x14ac:dyDescent="0.25"/>
    <row r="470" ht="19.5" customHeight="1" x14ac:dyDescent="0.25"/>
    <row r="471" ht="19.5" customHeight="1" x14ac:dyDescent="0.25"/>
    <row r="472" ht="19.5" customHeight="1" x14ac:dyDescent="0.25"/>
    <row r="473" ht="19.5" customHeight="1" x14ac:dyDescent="0.25"/>
    <row r="474" ht="19.5" customHeight="1" x14ac:dyDescent="0.25"/>
    <row r="475" ht="19.5" customHeight="1" x14ac:dyDescent="0.25"/>
    <row r="476" ht="19.5" customHeight="1" x14ac:dyDescent="0.25"/>
    <row r="477" ht="19.5" customHeight="1" x14ac:dyDescent="0.25"/>
    <row r="478" ht="19.5" customHeight="1" x14ac:dyDescent="0.25"/>
    <row r="479" ht="19.5" customHeight="1" x14ac:dyDescent="0.25"/>
    <row r="480" ht="19.5" customHeight="1" x14ac:dyDescent="0.25"/>
    <row r="481" ht="19.5" customHeight="1" x14ac:dyDescent="0.25"/>
    <row r="482" ht="19.5" customHeight="1" x14ac:dyDescent="0.25"/>
    <row r="483" ht="19.5" customHeight="1" x14ac:dyDescent="0.25"/>
    <row r="484" ht="19.5" customHeight="1" x14ac:dyDescent="0.25"/>
    <row r="485" ht="19.5" customHeight="1" x14ac:dyDescent="0.25"/>
    <row r="486" ht="19.5" customHeight="1" x14ac:dyDescent="0.25"/>
    <row r="487" ht="19.5" customHeight="1" x14ac:dyDescent="0.25"/>
    <row r="488" ht="19.5" customHeight="1" x14ac:dyDescent="0.25"/>
    <row r="489" ht="19.5" customHeight="1" x14ac:dyDescent="0.25"/>
    <row r="490" ht="19.5" customHeight="1" x14ac:dyDescent="0.25"/>
    <row r="491" ht="19.5" customHeight="1" x14ac:dyDescent="0.25"/>
    <row r="492" ht="19.5" customHeight="1" x14ac:dyDescent="0.25"/>
    <row r="493" ht="19.5" customHeight="1" x14ac:dyDescent="0.25"/>
    <row r="494" ht="19.5" customHeight="1" x14ac:dyDescent="0.25"/>
    <row r="495" ht="19.5" customHeight="1" x14ac:dyDescent="0.25"/>
    <row r="496" ht="19.5" customHeight="1" x14ac:dyDescent="0.25"/>
    <row r="497" ht="19.5" customHeight="1" x14ac:dyDescent="0.25"/>
    <row r="498" ht="19.5" customHeight="1" x14ac:dyDescent="0.25"/>
    <row r="499" ht="19.5" customHeight="1" x14ac:dyDescent="0.25"/>
    <row r="500" ht="19.5" customHeight="1" x14ac:dyDescent="0.25"/>
    <row r="501" ht="19.5" customHeight="1" x14ac:dyDescent="0.25"/>
    <row r="502" ht="19.5" customHeight="1" x14ac:dyDescent="0.25"/>
    <row r="503" ht="19.5" customHeight="1" x14ac:dyDescent="0.25"/>
    <row r="504" ht="19.5" customHeight="1" x14ac:dyDescent="0.25"/>
    <row r="505" ht="19.5" customHeight="1" x14ac:dyDescent="0.25"/>
    <row r="506" ht="19.5" customHeight="1" x14ac:dyDescent="0.25"/>
    <row r="507" ht="19.5" customHeight="1" x14ac:dyDescent="0.25"/>
    <row r="508" ht="19.5" customHeight="1" x14ac:dyDescent="0.25"/>
    <row r="509" ht="19.5" customHeight="1" x14ac:dyDescent="0.25"/>
    <row r="510" ht="19.5" customHeight="1" x14ac:dyDescent="0.25"/>
    <row r="511" ht="19.5" customHeight="1" x14ac:dyDescent="0.25"/>
    <row r="512" ht="19.5" customHeight="1" x14ac:dyDescent="0.25"/>
    <row r="513" ht="19.5" customHeight="1" x14ac:dyDescent="0.25"/>
    <row r="514" ht="19.5" customHeight="1" x14ac:dyDescent="0.25"/>
    <row r="515" ht="19.5" customHeight="1" x14ac:dyDescent="0.25"/>
    <row r="516" ht="19.5" customHeight="1" x14ac:dyDescent="0.25"/>
    <row r="517" ht="19.5" customHeight="1" x14ac:dyDescent="0.25"/>
    <row r="518" ht="19.5" customHeight="1" x14ac:dyDescent="0.25"/>
    <row r="519" ht="19.5" customHeight="1" x14ac:dyDescent="0.25"/>
    <row r="520" ht="19.5" customHeight="1" x14ac:dyDescent="0.25"/>
    <row r="521" ht="19.5" customHeight="1" x14ac:dyDescent="0.25"/>
    <row r="522" ht="19.5" customHeight="1" x14ac:dyDescent="0.25"/>
    <row r="523" ht="19.5" customHeight="1" x14ac:dyDescent="0.25"/>
    <row r="524" ht="19.5" customHeight="1" x14ac:dyDescent="0.25"/>
    <row r="525" ht="19.5" customHeight="1" x14ac:dyDescent="0.25"/>
    <row r="526" ht="19.5" customHeight="1" x14ac:dyDescent="0.25"/>
    <row r="527" ht="19.5" customHeight="1" x14ac:dyDescent="0.25"/>
    <row r="528" ht="19.5" customHeight="1" x14ac:dyDescent="0.25"/>
    <row r="529" ht="19.5" customHeight="1" x14ac:dyDescent="0.25"/>
    <row r="530" ht="19.5" customHeight="1" x14ac:dyDescent="0.25"/>
    <row r="531" ht="19.5" customHeight="1" x14ac:dyDescent="0.25"/>
    <row r="532" ht="19.5" customHeight="1" x14ac:dyDescent="0.25"/>
    <row r="533" ht="19.5" customHeight="1" x14ac:dyDescent="0.25"/>
    <row r="534" ht="19.5" customHeight="1" x14ac:dyDescent="0.25"/>
    <row r="535" ht="19.5" customHeight="1" x14ac:dyDescent="0.25"/>
    <row r="536" ht="19.5" customHeight="1" x14ac:dyDescent="0.25"/>
    <row r="537" ht="19.5" customHeight="1" x14ac:dyDescent="0.25"/>
    <row r="538" ht="19.5" customHeight="1" x14ac:dyDescent="0.25"/>
    <row r="539" ht="19.5" customHeight="1" x14ac:dyDescent="0.25"/>
    <row r="540" ht="19.5" customHeight="1" x14ac:dyDescent="0.25"/>
    <row r="541" ht="19.5" customHeight="1" x14ac:dyDescent="0.25"/>
    <row r="542" ht="19.5" customHeight="1" x14ac:dyDescent="0.25"/>
    <row r="543" ht="19.5" customHeight="1" x14ac:dyDescent="0.25"/>
    <row r="544" ht="19.5" customHeight="1" x14ac:dyDescent="0.25"/>
    <row r="545" ht="19.5" customHeight="1" x14ac:dyDescent="0.25"/>
    <row r="546" ht="19.5" customHeight="1" x14ac:dyDescent="0.25"/>
    <row r="547" ht="19.5" customHeight="1" x14ac:dyDescent="0.25"/>
    <row r="548" ht="19.5" customHeight="1" x14ac:dyDescent="0.25"/>
    <row r="549" ht="19.5" customHeight="1" x14ac:dyDescent="0.25"/>
    <row r="550" ht="19.5" customHeight="1" x14ac:dyDescent="0.25"/>
    <row r="551" ht="19.5" customHeight="1" x14ac:dyDescent="0.25"/>
    <row r="552" ht="19.5" customHeight="1" x14ac:dyDescent="0.25"/>
    <row r="553" ht="19.5" customHeight="1" x14ac:dyDescent="0.25"/>
    <row r="554" ht="19.5" customHeight="1" x14ac:dyDescent="0.25"/>
    <row r="555" ht="19.5" customHeight="1" x14ac:dyDescent="0.25"/>
    <row r="556" ht="19.5" customHeight="1" x14ac:dyDescent="0.25"/>
    <row r="557" ht="19.5" customHeight="1" x14ac:dyDescent="0.25"/>
    <row r="558" ht="19.5" customHeight="1" x14ac:dyDescent="0.25"/>
    <row r="559" ht="19.5" customHeight="1" x14ac:dyDescent="0.25"/>
    <row r="560" ht="19.5" customHeight="1" x14ac:dyDescent="0.25"/>
    <row r="561" ht="19.5" customHeight="1" x14ac:dyDescent="0.25"/>
    <row r="562" ht="19.5" customHeight="1" x14ac:dyDescent="0.25"/>
    <row r="563" ht="19.5" customHeight="1" x14ac:dyDescent="0.25"/>
    <row r="564" ht="19.5" customHeight="1" x14ac:dyDescent="0.25"/>
    <row r="565" ht="19.5" customHeight="1" x14ac:dyDescent="0.25"/>
    <row r="566" ht="19.5" customHeight="1" x14ac:dyDescent="0.25"/>
    <row r="567" ht="19.5" customHeight="1" x14ac:dyDescent="0.25"/>
    <row r="568" ht="19.5" customHeight="1" x14ac:dyDescent="0.25"/>
    <row r="569" ht="19.5" customHeight="1" x14ac:dyDescent="0.25"/>
    <row r="570" ht="19.5" customHeight="1" x14ac:dyDescent="0.25"/>
    <row r="571" ht="19.5" customHeight="1" x14ac:dyDescent="0.25"/>
    <row r="572" ht="19.5" customHeight="1" x14ac:dyDescent="0.25"/>
    <row r="573" ht="19.5" customHeight="1" x14ac:dyDescent="0.25"/>
    <row r="574" ht="19.5" customHeight="1" x14ac:dyDescent="0.25"/>
    <row r="575" ht="19.5" customHeight="1" x14ac:dyDescent="0.25"/>
    <row r="576" ht="19.5" customHeight="1" x14ac:dyDescent="0.25"/>
    <row r="577" ht="19.5" customHeight="1" x14ac:dyDescent="0.25"/>
    <row r="578" ht="19.5" customHeight="1" x14ac:dyDescent="0.25"/>
    <row r="579" ht="19.5" customHeight="1" x14ac:dyDescent="0.25"/>
    <row r="580" ht="19.5" customHeight="1" x14ac:dyDescent="0.25"/>
    <row r="581" ht="19.5" customHeight="1" x14ac:dyDescent="0.25"/>
    <row r="582" ht="19.5" customHeight="1" x14ac:dyDescent="0.25"/>
    <row r="583" ht="19.5" customHeight="1" x14ac:dyDescent="0.25"/>
    <row r="584" ht="19.5" customHeight="1" x14ac:dyDescent="0.25"/>
    <row r="585" ht="19.5" customHeight="1" x14ac:dyDescent="0.25"/>
    <row r="586" ht="19.5" customHeight="1" x14ac:dyDescent="0.25"/>
    <row r="587" ht="19.5" customHeight="1" x14ac:dyDescent="0.25"/>
    <row r="588" ht="19.5" customHeight="1" x14ac:dyDescent="0.25"/>
    <row r="589" ht="19.5" customHeight="1" x14ac:dyDescent="0.25"/>
    <row r="590" ht="19.5" customHeight="1" x14ac:dyDescent="0.25"/>
    <row r="591" ht="19.5" customHeight="1" x14ac:dyDescent="0.25"/>
    <row r="592" ht="19.5" customHeight="1" x14ac:dyDescent="0.25"/>
    <row r="593" ht="19.5" customHeight="1" x14ac:dyDescent="0.25"/>
    <row r="594" ht="19.5" customHeight="1" x14ac:dyDescent="0.25"/>
    <row r="595" ht="19.5" customHeight="1" x14ac:dyDescent="0.25"/>
    <row r="596" ht="19.5" customHeight="1" x14ac:dyDescent="0.25"/>
    <row r="597" ht="19.5" customHeight="1" x14ac:dyDescent="0.25"/>
    <row r="598" ht="19.5" customHeight="1" x14ac:dyDescent="0.25"/>
    <row r="599" ht="19.5" customHeight="1" x14ac:dyDescent="0.25"/>
    <row r="600" ht="19.5" customHeight="1" x14ac:dyDescent="0.25"/>
    <row r="601" ht="19.5" customHeight="1" x14ac:dyDescent="0.25"/>
    <row r="602" ht="19.5" customHeight="1" x14ac:dyDescent="0.25"/>
    <row r="603" ht="19.5" customHeight="1" x14ac:dyDescent="0.25"/>
    <row r="604" ht="19.5" customHeight="1" x14ac:dyDescent="0.25"/>
    <row r="605" ht="19.5" customHeight="1" x14ac:dyDescent="0.25"/>
    <row r="606" ht="19.5" customHeight="1" x14ac:dyDescent="0.25"/>
    <row r="607" ht="19.5" customHeight="1" x14ac:dyDescent="0.25"/>
    <row r="608" ht="19.5" customHeight="1" x14ac:dyDescent="0.25"/>
    <row r="609" ht="19.5" customHeight="1" x14ac:dyDescent="0.25"/>
    <row r="610" ht="19.5" customHeight="1" x14ac:dyDescent="0.25"/>
    <row r="611" ht="19.5" customHeight="1" x14ac:dyDescent="0.25"/>
    <row r="612" ht="19.5" customHeight="1" x14ac:dyDescent="0.25"/>
    <row r="613" ht="19.5" customHeight="1" x14ac:dyDescent="0.25"/>
    <row r="614" ht="19.5" customHeight="1" x14ac:dyDescent="0.25"/>
    <row r="615" ht="19.5" customHeight="1" x14ac:dyDescent="0.25"/>
    <row r="616" ht="19.5" customHeight="1" x14ac:dyDescent="0.25"/>
    <row r="617" ht="19.5" customHeight="1" x14ac:dyDescent="0.25"/>
    <row r="618" ht="19.5" customHeight="1" x14ac:dyDescent="0.25"/>
    <row r="619" ht="19.5" customHeight="1" x14ac:dyDescent="0.25"/>
    <row r="620" ht="19.5" customHeight="1" x14ac:dyDescent="0.25"/>
    <row r="621" ht="19.5" customHeight="1" x14ac:dyDescent="0.25"/>
    <row r="622" ht="19.5" customHeight="1" x14ac:dyDescent="0.25"/>
    <row r="623" ht="19.5" customHeight="1" x14ac:dyDescent="0.25"/>
    <row r="624" ht="19.5" customHeight="1" x14ac:dyDescent="0.25"/>
    <row r="625" ht="19.5" customHeight="1" x14ac:dyDescent="0.25"/>
    <row r="626" ht="19.5" customHeight="1" x14ac:dyDescent="0.25"/>
    <row r="627" ht="19.5" customHeight="1" x14ac:dyDescent="0.25"/>
    <row r="628" ht="19.5" customHeight="1" x14ac:dyDescent="0.25"/>
    <row r="629" ht="19.5" customHeight="1" x14ac:dyDescent="0.25"/>
    <row r="630" ht="19.5" customHeight="1" x14ac:dyDescent="0.25"/>
    <row r="631" ht="19.5" customHeight="1" x14ac:dyDescent="0.25"/>
    <row r="632" ht="19.5" customHeight="1" x14ac:dyDescent="0.25"/>
    <row r="633" ht="19.5" customHeight="1" x14ac:dyDescent="0.25"/>
    <row r="634" ht="19.5" customHeight="1" x14ac:dyDescent="0.25"/>
    <row r="635" ht="19.5" customHeight="1" x14ac:dyDescent="0.25"/>
    <row r="636" ht="19.5" customHeight="1" x14ac:dyDescent="0.25"/>
    <row r="637" ht="19.5" customHeight="1" x14ac:dyDescent="0.25"/>
    <row r="638" ht="19.5" customHeight="1" x14ac:dyDescent="0.25"/>
    <row r="639" ht="19.5" customHeight="1" x14ac:dyDescent="0.25"/>
    <row r="640" ht="19.5" customHeight="1" x14ac:dyDescent="0.25"/>
    <row r="641" ht="19.5" customHeight="1" x14ac:dyDescent="0.25"/>
    <row r="642" ht="19.5" customHeight="1" x14ac:dyDescent="0.25"/>
    <row r="643" ht="19.5" customHeight="1" x14ac:dyDescent="0.25"/>
    <row r="644" ht="19.5" customHeight="1" x14ac:dyDescent="0.25"/>
    <row r="645" ht="19.5" customHeight="1" x14ac:dyDescent="0.25"/>
    <row r="646" ht="19.5" customHeight="1" x14ac:dyDescent="0.25"/>
    <row r="647" ht="19.5" customHeight="1" x14ac:dyDescent="0.25"/>
    <row r="648" ht="19.5" customHeight="1" x14ac:dyDescent="0.25"/>
    <row r="649" ht="19.5" customHeight="1" x14ac:dyDescent="0.25"/>
    <row r="650" ht="19.5" customHeight="1" x14ac:dyDescent="0.25"/>
    <row r="651" ht="19.5" customHeight="1" x14ac:dyDescent="0.25"/>
    <row r="652" ht="19.5" customHeight="1" x14ac:dyDescent="0.25"/>
    <row r="653" ht="19.5" customHeight="1" x14ac:dyDescent="0.25"/>
    <row r="654" ht="19.5" customHeight="1" x14ac:dyDescent="0.25"/>
    <row r="655" ht="19.5" customHeight="1" x14ac:dyDescent="0.25"/>
    <row r="656" ht="19.5" customHeight="1" x14ac:dyDescent="0.25"/>
    <row r="657" ht="19.5" customHeight="1" x14ac:dyDescent="0.25"/>
    <row r="658" ht="19.5" customHeight="1" x14ac:dyDescent="0.25"/>
    <row r="659" ht="19.5" customHeight="1" x14ac:dyDescent="0.25"/>
    <row r="660" ht="19.5" customHeight="1" x14ac:dyDescent="0.25"/>
    <row r="661" ht="19.5" customHeight="1" x14ac:dyDescent="0.25"/>
    <row r="662" ht="19.5" customHeight="1" x14ac:dyDescent="0.25"/>
    <row r="663" ht="19.5" customHeight="1" x14ac:dyDescent="0.25"/>
    <row r="664" ht="19.5" customHeight="1" x14ac:dyDescent="0.25"/>
    <row r="665" ht="19.5" customHeight="1" x14ac:dyDescent="0.25"/>
    <row r="666" ht="19.5" customHeight="1" x14ac:dyDescent="0.25"/>
    <row r="667" ht="19.5" customHeight="1" x14ac:dyDescent="0.25"/>
    <row r="668" ht="19.5" customHeight="1" x14ac:dyDescent="0.25"/>
    <row r="669" ht="19.5" customHeight="1" x14ac:dyDescent="0.25"/>
    <row r="670" ht="19.5" customHeight="1" x14ac:dyDescent="0.25"/>
    <row r="671" ht="19.5" customHeight="1" x14ac:dyDescent="0.25"/>
    <row r="672" ht="19.5" customHeight="1" x14ac:dyDescent="0.25"/>
    <row r="673" ht="19.5" customHeight="1" x14ac:dyDescent="0.25"/>
    <row r="674" ht="19.5" customHeight="1" x14ac:dyDescent="0.25"/>
    <row r="675" ht="19.5" customHeight="1" x14ac:dyDescent="0.25"/>
    <row r="676" ht="19.5" customHeight="1" x14ac:dyDescent="0.25"/>
    <row r="677" ht="19.5" customHeight="1" x14ac:dyDescent="0.25"/>
    <row r="678" ht="19.5" customHeight="1" x14ac:dyDescent="0.25"/>
    <row r="679" ht="19.5" customHeight="1" x14ac:dyDescent="0.25"/>
    <row r="680" ht="19.5" customHeight="1" x14ac:dyDescent="0.25"/>
    <row r="681" ht="19.5" customHeight="1" x14ac:dyDescent="0.25"/>
    <row r="682" ht="19.5" customHeight="1" x14ac:dyDescent="0.25"/>
    <row r="683" ht="19.5" customHeight="1" x14ac:dyDescent="0.25"/>
    <row r="684" ht="19.5" customHeight="1" x14ac:dyDescent="0.25"/>
    <row r="685" ht="19.5" customHeight="1" x14ac:dyDescent="0.25"/>
    <row r="686" ht="19.5" customHeight="1" x14ac:dyDescent="0.25"/>
    <row r="687" ht="19.5" customHeight="1" x14ac:dyDescent="0.25"/>
    <row r="688" ht="19.5" customHeight="1" x14ac:dyDescent="0.25"/>
    <row r="689" ht="19.5" customHeight="1" x14ac:dyDescent="0.25"/>
    <row r="690" ht="19.5" customHeight="1" x14ac:dyDescent="0.25"/>
    <row r="691" ht="19.5" customHeight="1" x14ac:dyDescent="0.25"/>
    <row r="692" ht="19.5" customHeight="1" x14ac:dyDescent="0.25"/>
    <row r="693" ht="19.5" customHeight="1" x14ac:dyDescent="0.25"/>
    <row r="694" ht="19.5" customHeight="1" x14ac:dyDescent="0.25"/>
    <row r="695" ht="19.5" customHeight="1" x14ac:dyDescent="0.25"/>
    <row r="696" ht="19.5" customHeight="1" x14ac:dyDescent="0.25"/>
    <row r="697" ht="19.5" customHeight="1" x14ac:dyDescent="0.25"/>
    <row r="698" ht="19.5" customHeight="1" x14ac:dyDescent="0.25"/>
    <row r="699" ht="19.5" customHeight="1" x14ac:dyDescent="0.25"/>
    <row r="700" ht="19.5" customHeight="1" x14ac:dyDescent="0.25"/>
    <row r="701" ht="19.5" customHeight="1" x14ac:dyDescent="0.25"/>
    <row r="702" ht="19.5" customHeight="1" x14ac:dyDescent="0.25"/>
    <row r="703" ht="19.5" customHeight="1" x14ac:dyDescent="0.25"/>
    <row r="704" ht="19.5" customHeight="1" x14ac:dyDescent="0.25"/>
    <row r="705" ht="19.5" customHeight="1" x14ac:dyDescent="0.25"/>
    <row r="706" ht="19.5" customHeight="1" x14ac:dyDescent="0.25"/>
    <row r="707" ht="19.5" customHeight="1" x14ac:dyDescent="0.25"/>
    <row r="708" ht="19.5" customHeight="1" x14ac:dyDescent="0.25"/>
    <row r="709" ht="19.5" customHeight="1" x14ac:dyDescent="0.25"/>
    <row r="710" ht="19.5" customHeight="1" x14ac:dyDescent="0.25"/>
    <row r="711" ht="19.5" customHeight="1" x14ac:dyDescent="0.25"/>
    <row r="712" ht="19.5" customHeight="1" x14ac:dyDescent="0.25"/>
    <row r="713" ht="19.5" customHeight="1" x14ac:dyDescent="0.25"/>
    <row r="714" ht="19.5" customHeight="1" x14ac:dyDescent="0.25"/>
    <row r="715" ht="19.5" customHeight="1" x14ac:dyDescent="0.25"/>
    <row r="716" ht="19.5" customHeight="1" x14ac:dyDescent="0.25"/>
    <row r="717" ht="19.5" customHeight="1" x14ac:dyDescent="0.25"/>
    <row r="718" ht="19.5" customHeight="1" x14ac:dyDescent="0.25"/>
    <row r="719" ht="19.5" customHeight="1" x14ac:dyDescent="0.25"/>
    <row r="720" ht="19.5" customHeight="1" x14ac:dyDescent="0.25"/>
    <row r="721" ht="19.5" customHeight="1" x14ac:dyDescent="0.25"/>
    <row r="722" ht="19.5" customHeight="1" x14ac:dyDescent="0.25"/>
    <row r="723" ht="19.5" customHeight="1" x14ac:dyDescent="0.25"/>
    <row r="724" ht="19.5" customHeight="1" x14ac:dyDescent="0.25"/>
    <row r="725" ht="19.5" customHeight="1" x14ac:dyDescent="0.25"/>
    <row r="726" ht="19.5" customHeight="1" x14ac:dyDescent="0.25"/>
    <row r="727" ht="19.5" customHeight="1" x14ac:dyDescent="0.25"/>
    <row r="728" ht="19.5" customHeight="1" x14ac:dyDescent="0.25"/>
    <row r="729" ht="19.5" customHeight="1" x14ac:dyDescent="0.25"/>
    <row r="730" ht="19.5" customHeight="1" x14ac:dyDescent="0.25"/>
    <row r="731" ht="19.5" customHeight="1" x14ac:dyDescent="0.25"/>
    <row r="732" ht="19.5" customHeight="1" x14ac:dyDescent="0.25"/>
    <row r="733" ht="19.5" customHeight="1" x14ac:dyDescent="0.25"/>
    <row r="734" ht="19.5" customHeight="1" x14ac:dyDescent="0.25"/>
    <row r="735" ht="19.5" customHeight="1" x14ac:dyDescent="0.25"/>
    <row r="736" ht="19.5" customHeight="1" x14ac:dyDescent="0.25"/>
    <row r="737" ht="19.5" customHeight="1" x14ac:dyDescent="0.25"/>
    <row r="738" ht="19.5" customHeight="1" x14ac:dyDescent="0.25"/>
    <row r="739" ht="19.5" customHeight="1" x14ac:dyDescent="0.25"/>
    <row r="740" ht="19.5" customHeight="1" x14ac:dyDescent="0.25"/>
    <row r="741" ht="19.5" customHeight="1" x14ac:dyDescent="0.25"/>
    <row r="742" ht="19.5" customHeight="1" x14ac:dyDescent="0.25"/>
    <row r="743" ht="19.5" customHeight="1" x14ac:dyDescent="0.25"/>
    <row r="744" ht="19.5" customHeight="1" x14ac:dyDescent="0.25"/>
    <row r="745" ht="19.5" customHeight="1" x14ac:dyDescent="0.25"/>
    <row r="746" ht="19.5" customHeight="1" x14ac:dyDescent="0.25"/>
    <row r="747" ht="19.5" customHeight="1" x14ac:dyDescent="0.25"/>
    <row r="748" ht="19.5" customHeight="1" x14ac:dyDescent="0.25"/>
    <row r="749" ht="19.5" customHeight="1" x14ac:dyDescent="0.25"/>
    <row r="750" ht="19.5" customHeight="1" x14ac:dyDescent="0.25"/>
    <row r="751" ht="19.5" customHeight="1" x14ac:dyDescent="0.25"/>
    <row r="752" ht="19.5" customHeight="1" x14ac:dyDescent="0.25"/>
    <row r="753" ht="19.5" customHeight="1" x14ac:dyDescent="0.25"/>
    <row r="754" ht="19.5" customHeight="1" x14ac:dyDescent="0.25"/>
    <row r="755" ht="19.5" customHeight="1" x14ac:dyDescent="0.25"/>
    <row r="756" ht="19.5" customHeight="1" x14ac:dyDescent="0.25"/>
    <row r="757" ht="19.5" customHeight="1" x14ac:dyDescent="0.25"/>
    <row r="758" ht="19.5" customHeight="1" x14ac:dyDescent="0.25"/>
    <row r="759" ht="19.5" customHeight="1" x14ac:dyDescent="0.25"/>
    <row r="760" ht="19.5" customHeight="1" x14ac:dyDescent="0.25"/>
    <row r="761" ht="19.5" customHeight="1" x14ac:dyDescent="0.25"/>
    <row r="762" ht="19.5" customHeight="1" x14ac:dyDescent="0.25"/>
    <row r="763" ht="19.5" customHeight="1" x14ac:dyDescent="0.25"/>
    <row r="764" ht="19.5" customHeight="1" x14ac:dyDescent="0.25"/>
    <row r="765" ht="19.5" customHeight="1" x14ac:dyDescent="0.25"/>
    <row r="766" ht="19.5" customHeight="1" x14ac:dyDescent="0.25"/>
    <row r="767" ht="19.5" customHeight="1" x14ac:dyDescent="0.25"/>
    <row r="768" ht="19.5" customHeight="1" x14ac:dyDescent="0.25"/>
    <row r="769" ht="19.5" customHeight="1" x14ac:dyDescent="0.25"/>
    <row r="770" ht="19.5" customHeight="1" x14ac:dyDescent="0.25"/>
    <row r="771" ht="19.5" customHeight="1" x14ac:dyDescent="0.25"/>
    <row r="772" ht="19.5" customHeight="1" x14ac:dyDescent="0.25"/>
    <row r="773" ht="19.5" customHeight="1" x14ac:dyDescent="0.25"/>
    <row r="774" ht="19.5" customHeight="1" x14ac:dyDescent="0.25"/>
    <row r="775" ht="19.5" customHeight="1" x14ac:dyDescent="0.25"/>
    <row r="776" ht="19.5" customHeight="1" x14ac:dyDescent="0.25"/>
    <row r="777" ht="19.5" customHeight="1" x14ac:dyDescent="0.25"/>
    <row r="778" ht="19.5" customHeight="1" x14ac:dyDescent="0.25"/>
    <row r="779" ht="19.5" customHeight="1" x14ac:dyDescent="0.25"/>
    <row r="780" ht="19.5" customHeight="1" x14ac:dyDescent="0.25"/>
    <row r="781" ht="19.5" customHeight="1" x14ac:dyDescent="0.25"/>
    <row r="782" ht="19.5" customHeight="1" x14ac:dyDescent="0.25"/>
    <row r="783" ht="19.5" customHeight="1" x14ac:dyDescent="0.25"/>
    <row r="784" ht="19.5" customHeight="1" x14ac:dyDescent="0.25"/>
    <row r="785" ht="19.5" customHeight="1" x14ac:dyDescent="0.25"/>
    <row r="786" ht="19.5" customHeight="1" x14ac:dyDescent="0.25"/>
    <row r="787" ht="19.5" customHeight="1" x14ac:dyDescent="0.25"/>
    <row r="788" ht="19.5" customHeight="1" x14ac:dyDescent="0.25"/>
    <row r="789" ht="19.5" customHeight="1" x14ac:dyDescent="0.25"/>
    <row r="790" ht="19.5" customHeight="1" x14ac:dyDescent="0.25"/>
    <row r="791" ht="19.5" customHeight="1" x14ac:dyDescent="0.25"/>
    <row r="792" ht="19.5" customHeight="1" x14ac:dyDescent="0.25"/>
    <row r="793" ht="19.5" customHeight="1" x14ac:dyDescent="0.25"/>
    <row r="794" ht="19.5" customHeight="1" x14ac:dyDescent="0.25"/>
    <row r="795" ht="19.5" customHeight="1" x14ac:dyDescent="0.25"/>
    <row r="796" ht="19.5" customHeight="1" x14ac:dyDescent="0.25"/>
    <row r="797" ht="19.5" customHeight="1" x14ac:dyDescent="0.25"/>
    <row r="798" ht="19.5" customHeight="1" x14ac:dyDescent="0.25"/>
    <row r="799" ht="19.5" customHeight="1" x14ac:dyDescent="0.25"/>
    <row r="800" ht="19.5" customHeight="1" x14ac:dyDescent="0.25"/>
    <row r="801" ht="19.5" customHeight="1" x14ac:dyDescent="0.25"/>
    <row r="802" ht="19.5" customHeight="1" x14ac:dyDescent="0.25"/>
    <row r="803" ht="19.5" customHeight="1" x14ac:dyDescent="0.25"/>
    <row r="804" ht="19.5" customHeight="1" x14ac:dyDescent="0.25"/>
    <row r="805" ht="19.5" customHeight="1" x14ac:dyDescent="0.25"/>
    <row r="806" ht="19.5" customHeight="1" x14ac:dyDescent="0.25"/>
    <row r="807" ht="19.5" customHeight="1" x14ac:dyDescent="0.25"/>
    <row r="808" ht="19.5" customHeight="1" x14ac:dyDescent="0.25"/>
    <row r="809" ht="19.5" customHeight="1" x14ac:dyDescent="0.25"/>
    <row r="810" ht="19.5" customHeight="1" x14ac:dyDescent="0.25"/>
    <row r="811" ht="19.5" customHeight="1" x14ac:dyDescent="0.25"/>
    <row r="812" ht="19.5" customHeight="1" x14ac:dyDescent="0.25"/>
    <row r="813" ht="19.5" customHeight="1" x14ac:dyDescent="0.25"/>
    <row r="814" ht="19.5" customHeight="1" x14ac:dyDescent="0.25"/>
    <row r="815" ht="19.5" customHeight="1" x14ac:dyDescent="0.25"/>
    <row r="816" ht="19.5" customHeight="1" x14ac:dyDescent="0.25"/>
    <row r="817" ht="19.5" customHeight="1" x14ac:dyDescent="0.25"/>
    <row r="818" ht="19.5" customHeight="1" x14ac:dyDescent="0.25"/>
    <row r="819" ht="19.5" customHeight="1" x14ac:dyDescent="0.25"/>
    <row r="820" ht="19.5" customHeight="1" x14ac:dyDescent="0.25"/>
    <row r="821" ht="19.5" customHeight="1" x14ac:dyDescent="0.25"/>
    <row r="822" ht="19.5" customHeight="1" x14ac:dyDescent="0.25"/>
    <row r="823" ht="19.5" customHeight="1" x14ac:dyDescent="0.25"/>
    <row r="824" ht="19.5" customHeight="1" x14ac:dyDescent="0.25"/>
    <row r="825" ht="19.5" customHeight="1" x14ac:dyDescent="0.25"/>
    <row r="826" ht="19.5" customHeight="1" x14ac:dyDescent="0.25"/>
    <row r="827" ht="19.5" customHeight="1" x14ac:dyDescent="0.25"/>
    <row r="828" ht="19.5" customHeight="1" x14ac:dyDescent="0.25"/>
    <row r="829" ht="19.5" customHeight="1" x14ac:dyDescent="0.25"/>
    <row r="830" ht="19.5" customHeight="1" x14ac:dyDescent="0.25"/>
    <row r="831" ht="19.5" customHeight="1" x14ac:dyDescent="0.25"/>
    <row r="832" ht="19.5" customHeight="1" x14ac:dyDescent="0.25"/>
    <row r="833" ht="19.5" customHeight="1" x14ac:dyDescent="0.25"/>
    <row r="834" ht="19.5" customHeight="1" x14ac:dyDescent="0.25"/>
    <row r="835" ht="19.5" customHeight="1" x14ac:dyDescent="0.25"/>
    <row r="836" ht="19.5" customHeight="1" x14ac:dyDescent="0.25"/>
    <row r="837" ht="19.5" customHeight="1" x14ac:dyDescent="0.25"/>
    <row r="838" ht="19.5" customHeight="1" x14ac:dyDescent="0.25"/>
    <row r="839" ht="19.5" customHeight="1" x14ac:dyDescent="0.25"/>
    <row r="840" ht="19.5" customHeight="1" x14ac:dyDescent="0.25"/>
    <row r="841" ht="19.5" customHeight="1" x14ac:dyDescent="0.25"/>
    <row r="842" ht="19.5" customHeight="1" x14ac:dyDescent="0.25"/>
    <row r="843" ht="19.5" customHeight="1" x14ac:dyDescent="0.25"/>
    <row r="844" ht="19.5" customHeight="1" x14ac:dyDescent="0.25"/>
    <row r="845" ht="19.5" customHeight="1" x14ac:dyDescent="0.25"/>
    <row r="846" ht="19.5" customHeight="1" x14ac:dyDescent="0.25"/>
    <row r="847" ht="19.5" customHeight="1" x14ac:dyDescent="0.25"/>
    <row r="848" ht="19.5" customHeight="1" x14ac:dyDescent="0.25"/>
    <row r="849" ht="19.5" customHeight="1" x14ac:dyDescent="0.25"/>
    <row r="850" ht="19.5" customHeight="1" x14ac:dyDescent="0.25"/>
    <row r="851" ht="19.5" customHeight="1" x14ac:dyDescent="0.25"/>
    <row r="852" ht="19.5" customHeight="1" x14ac:dyDescent="0.25"/>
    <row r="853" ht="19.5" customHeight="1" x14ac:dyDescent="0.25"/>
    <row r="854" ht="19.5" customHeight="1" x14ac:dyDescent="0.25"/>
    <row r="855" ht="19.5" customHeight="1" x14ac:dyDescent="0.25"/>
    <row r="856" ht="19.5" customHeight="1" x14ac:dyDescent="0.25"/>
    <row r="857" ht="19.5" customHeight="1" x14ac:dyDescent="0.25"/>
    <row r="858" ht="19.5" customHeight="1" x14ac:dyDescent="0.25"/>
    <row r="859" ht="19.5" customHeight="1" x14ac:dyDescent="0.25"/>
    <row r="860" ht="19.5" customHeight="1" x14ac:dyDescent="0.25"/>
    <row r="861" ht="19.5" customHeight="1" x14ac:dyDescent="0.25"/>
    <row r="862" ht="19.5" customHeight="1" x14ac:dyDescent="0.25"/>
    <row r="863" ht="19.5" customHeight="1" x14ac:dyDescent="0.25"/>
    <row r="864" ht="19.5" customHeight="1" x14ac:dyDescent="0.25"/>
    <row r="865" ht="19.5" customHeight="1" x14ac:dyDescent="0.25"/>
    <row r="866" ht="19.5" customHeight="1" x14ac:dyDescent="0.25"/>
    <row r="867" ht="19.5" customHeight="1" x14ac:dyDescent="0.25"/>
    <row r="868" ht="19.5" customHeight="1" x14ac:dyDescent="0.25"/>
    <row r="869" ht="19.5" customHeight="1" x14ac:dyDescent="0.25"/>
    <row r="870" ht="19.5" customHeight="1" x14ac:dyDescent="0.25"/>
    <row r="871" ht="19.5" customHeight="1" x14ac:dyDescent="0.25"/>
    <row r="872" ht="19.5" customHeight="1" x14ac:dyDescent="0.25"/>
    <row r="873" ht="19.5" customHeight="1" x14ac:dyDescent="0.25"/>
    <row r="874" ht="19.5" customHeight="1" x14ac:dyDescent="0.25"/>
    <row r="875" ht="19.5" customHeight="1" x14ac:dyDescent="0.25"/>
    <row r="876" ht="19.5" customHeight="1" x14ac:dyDescent="0.25"/>
    <row r="877" ht="19.5" customHeight="1" x14ac:dyDescent="0.25"/>
    <row r="878" ht="19.5" customHeight="1" x14ac:dyDescent="0.25"/>
    <row r="879" ht="19.5" customHeight="1" x14ac:dyDescent="0.25"/>
    <row r="880" ht="19.5" customHeight="1" x14ac:dyDescent="0.25"/>
    <row r="881" ht="19.5" customHeight="1" x14ac:dyDescent="0.25"/>
    <row r="882" ht="19.5" customHeight="1" x14ac:dyDescent="0.25"/>
    <row r="883" ht="19.5" customHeight="1" x14ac:dyDescent="0.25"/>
    <row r="884" ht="19.5" customHeight="1" x14ac:dyDescent="0.25"/>
    <row r="885" ht="19.5" customHeight="1" x14ac:dyDescent="0.25"/>
    <row r="886" ht="19.5" customHeight="1" x14ac:dyDescent="0.25"/>
    <row r="887" ht="19.5" customHeight="1" x14ac:dyDescent="0.25"/>
    <row r="888" ht="19.5" customHeight="1" x14ac:dyDescent="0.25"/>
    <row r="889" ht="19.5" customHeight="1" x14ac:dyDescent="0.25"/>
    <row r="890" ht="19.5" customHeight="1" x14ac:dyDescent="0.25"/>
    <row r="891" ht="19.5" customHeight="1" x14ac:dyDescent="0.25"/>
    <row r="892" ht="19.5" customHeight="1" x14ac:dyDescent="0.25"/>
    <row r="893" ht="19.5" customHeight="1" x14ac:dyDescent="0.25"/>
    <row r="894" ht="19.5" customHeight="1" x14ac:dyDescent="0.25"/>
    <row r="895" ht="19.5" customHeight="1" x14ac:dyDescent="0.25"/>
    <row r="896" ht="19.5" customHeight="1" x14ac:dyDescent="0.25"/>
    <row r="897" ht="19.5" customHeight="1" x14ac:dyDescent="0.25"/>
    <row r="898" ht="19.5" customHeight="1" x14ac:dyDescent="0.25"/>
    <row r="899" ht="19.5" customHeight="1" x14ac:dyDescent="0.25"/>
    <row r="900" ht="19.5" customHeight="1" x14ac:dyDescent="0.25"/>
    <row r="901" ht="19.5" customHeight="1" x14ac:dyDescent="0.25"/>
    <row r="902" ht="19.5" customHeight="1" x14ac:dyDescent="0.25"/>
    <row r="903" ht="19.5" customHeight="1" x14ac:dyDescent="0.25"/>
    <row r="904" ht="19.5" customHeight="1" x14ac:dyDescent="0.25"/>
    <row r="905" ht="19.5" customHeight="1" x14ac:dyDescent="0.25"/>
    <row r="906" ht="19.5" customHeight="1" x14ac:dyDescent="0.25"/>
    <row r="907" ht="19.5" customHeight="1" x14ac:dyDescent="0.25"/>
    <row r="908" ht="19.5" customHeight="1" x14ac:dyDescent="0.25"/>
    <row r="909" ht="19.5" customHeight="1" x14ac:dyDescent="0.25"/>
    <row r="910" ht="19.5" customHeight="1" x14ac:dyDescent="0.25"/>
    <row r="911" ht="19.5" customHeight="1" x14ac:dyDescent="0.25"/>
    <row r="912" ht="19.5" customHeight="1" x14ac:dyDescent="0.25"/>
    <row r="913" ht="19.5" customHeight="1" x14ac:dyDescent="0.25"/>
    <row r="914" ht="19.5" customHeight="1" x14ac:dyDescent="0.25"/>
    <row r="915" ht="19.5" customHeight="1" x14ac:dyDescent="0.25"/>
    <row r="916" ht="19.5" customHeight="1" x14ac:dyDescent="0.25"/>
    <row r="917" ht="19.5" customHeight="1" x14ac:dyDescent="0.25"/>
    <row r="918" ht="19.5" customHeight="1" x14ac:dyDescent="0.25"/>
    <row r="919" ht="19.5" customHeight="1" x14ac:dyDescent="0.25"/>
    <row r="920" ht="19.5" customHeight="1" x14ac:dyDescent="0.25"/>
    <row r="921" ht="19.5" customHeight="1" x14ac:dyDescent="0.25"/>
    <row r="922" ht="19.5" customHeight="1" x14ac:dyDescent="0.25"/>
    <row r="923" ht="19.5" customHeight="1" x14ac:dyDescent="0.25"/>
    <row r="924" ht="19.5" customHeight="1" x14ac:dyDescent="0.25"/>
    <row r="925" ht="19.5" customHeight="1" x14ac:dyDescent="0.25"/>
    <row r="926" ht="19.5" customHeight="1" x14ac:dyDescent="0.25"/>
    <row r="927" ht="19.5" customHeight="1" x14ac:dyDescent="0.25"/>
    <row r="928" ht="19.5" customHeight="1" x14ac:dyDescent="0.25"/>
    <row r="929" ht="19.5" customHeight="1" x14ac:dyDescent="0.25"/>
    <row r="930" ht="19.5" customHeight="1" x14ac:dyDescent="0.25"/>
    <row r="931" ht="19.5" customHeight="1" x14ac:dyDescent="0.25"/>
    <row r="932" ht="19.5" customHeight="1" x14ac:dyDescent="0.25"/>
    <row r="933" ht="19.5" customHeight="1" x14ac:dyDescent="0.25"/>
    <row r="934" ht="19.5" customHeight="1" x14ac:dyDescent="0.25"/>
    <row r="935" ht="19.5" customHeight="1" x14ac:dyDescent="0.25"/>
    <row r="936" ht="19.5" customHeight="1" x14ac:dyDescent="0.25"/>
    <row r="937" ht="19.5" customHeight="1" x14ac:dyDescent="0.25"/>
    <row r="938" ht="19.5" customHeight="1" x14ac:dyDescent="0.25"/>
    <row r="939" ht="19.5" customHeight="1" x14ac:dyDescent="0.25"/>
    <row r="940" ht="19.5" customHeight="1" x14ac:dyDescent="0.25"/>
    <row r="941" ht="19.5" customHeight="1" x14ac:dyDescent="0.25"/>
    <row r="942" ht="19.5" customHeight="1" x14ac:dyDescent="0.25"/>
    <row r="943" ht="19.5" customHeight="1" x14ac:dyDescent="0.25"/>
    <row r="944" ht="19.5" customHeight="1" x14ac:dyDescent="0.25"/>
    <row r="945" ht="19.5" customHeight="1" x14ac:dyDescent="0.25"/>
    <row r="946" ht="19.5" customHeight="1" x14ac:dyDescent="0.25"/>
    <row r="947" ht="19.5" customHeight="1" x14ac:dyDescent="0.25"/>
    <row r="948" ht="19.5" customHeight="1" x14ac:dyDescent="0.25"/>
    <row r="949" ht="19.5" customHeight="1" x14ac:dyDescent="0.25"/>
    <row r="950" ht="19.5" customHeight="1" x14ac:dyDescent="0.25"/>
    <row r="951" ht="19.5" customHeight="1" x14ac:dyDescent="0.25"/>
    <row r="952" ht="19.5" customHeight="1" x14ac:dyDescent="0.25"/>
    <row r="953" ht="19.5" customHeight="1" x14ac:dyDescent="0.25"/>
    <row r="954" ht="19.5" customHeight="1" x14ac:dyDescent="0.25"/>
    <row r="955" ht="19.5" customHeight="1" x14ac:dyDescent="0.25"/>
    <row r="956" ht="19.5" customHeight="1" x14ac:dyDescent="0.25"/>
    <row r="957" ht="19.5" customHeight="1" x14ac:dyDescent="0.25"/>
    <row r="958" ht="19.5" customHeight="1" x14ac:dyDescent="0.25"/>
    <row r="959" ht="19.5" customHeight="1" x14ac:dyDescent="0.25"/>
    <row r="960" ht="19.5" customHeight="1" x14ac:dyDescent="0.25"/>
    <row r="961" ht="19.5" customHeight="1" x14ac:dyDescent="0.25"/>
    <row r="962" ht="19.5" customHeight="1" x14ac:dyDescent="0.25"/>
    <row r="963" ht="19.5" customHeight="1" x14ac:dyDescent="0.25"/>
    <row r="964" ht="19.5" customHeight="1" x14ac:dyDescent="0.25"/>
    <row r="965" ht="19.5" customHeight="1" x14ac:dyDescent="0.25"/>
    <row r="966" ht="19.5" customHeight="1" x14ac:dyDescent="0.25"/>
    <row r="967" ht="19.5" customHeight="1" x14ac:dyDescent="0.25"/>
    <row r="968" ht="19.5" customHeight="1" x14ac:dyDescent="0.25"/>
    <row r="969" ht="19.5" customHeight="1" x14ac:dyDescent="0.25"/>
    <row r="970" ht="19.5" customHeight="1" x14ac:dyDescent="0.25"/>
    <row r="971" ht="19.5" customHeight="1" x14ac:dyDescent="0.25"/>
    <row r="972" ht="19.5" customHeight="1" x14ac:dyDescent="0.25"/>
    <row r="973" ht="19.5" customHeight="1" x14ac:dyDescent="0.25"/>
    <row r="974" ht="19.5" customHeight="1" x14ac:dyDescent="0.25"/>
    <row r="975" ht="19.5" customHeight="1" x14ac:dyDescent="0.25"/>
    <row r="976" ht="19.5" customHeight="1" x14ac:dyDescent="0.25"/>
    <row r="977" ht="19.5" customHeight="1" x14ac:dyDescent="0.25"/>
    <row r="978" ht="19.5" customHeight="1" x14ac:dyDescent="0.25"/>
    <row r="979" ht="19.5" customHeight="1" x14ac:dyDescent="0.25"/>
    <row r="980" ht="19.5" customHeight="1" x14ac:dyDescent="0.25"/>
    <row r="981" ht="19.5" customHeight="1" x14ac:dyDescent="0.25"/>
    <row r="982" ht="19.5" customHeight="1" x14ac:dyDescent="0.25"/>
    <row r="983" ht="19.5" customHeight="1" x14ac:dyDescent="0.25"/>
    <row r="984" ht="19.5" customHeight="1" x14ac:dyDescent="0.25"/>
    <row r="985" ht="19.5" customHeight="1" x14ac:dyDescent="0.25"/>
    <row r="986" ht="19.5" customHeight="1" x14ac:dyDescent="0.25"/>
    <row r="987" ht="19.5" customHeight="1" x14ac:dyDescent="0.25"/>
    <row r="988" ht="19.5" customHeight="1" x14ac:dyDescent="0.25"/>
    <row r="989" ht="19.5" customHeight="1" x14ac:dyDescent="0.25"/>
    <row r="990" ht="19.5" customHeight="1" x14ac:dyDescent="0.25"/>
    <row r="991" ht="19.5" customHeight="1" x14ac:dyDescent="0.25"/>
    <row r="992" ht="19.5" customHeight="1" x14ac:dyDescent="0.25"/>
    <row r="993" ht="19.5" customHeight="1" x14ac:dyDescent="0.25"/>
    <row r="994" ht="19.5" customHeight="1" x14ac:dyDescent="0.25"/>
    <row r="995" ht="19.5" customHeight="1" x14ac:dyDescent="0.25"/>
    <row r="996" ht="19.5" customHeight="1" x14ac:dyDescent="0.25"/>
    <row r="997" ht="19.5" customHeight="1" x14ac:dyDescent="0.25"/>
    <row r="998" ht="19.5" customHeight="1" x14ac:dyDescent="0.25"/>
    <row r="999" ht="19.5" customHeight="1" x14ac:dyDescent="0.25"/>
    <row r="1000" ht="19.5" customHeight="1" x14ac:dyDescent="0.25"/>
  </sheetData>
  <mergeCells count="1">
    <mergeCell ref="B2:G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showGridLines="0" topLeftCell="A13" workbookViewId="0"/>
  </sheetViews>
  <sheetFormatPr defaultColWidth="14.42578125" defaultRowHeight="15" customHeight="1" x14ac:dyDescent="0.25"/>
  <cols>
    <col min="1" max="1" width="2.42578125" customWidth="1"/>
    <col min="2" max="2" width="17" customWidth="1"/>
    <col min="3" max="3" width="18" customWidth="1"/>
    <col min="4" max="4" width="4.7109375" customWidth="1"/>
    <col min="5" max="5" width="13.140625" customWidth="1"/>
    <col min="6" max="6" width="14.28515625" customWidth="1"/>
    <col min="7" max="7" width="12.7109375" customWidth="1"/>
    <col min="8" max="26" width="8.7109375" customWidth="1"/>
  </cols>
  <sheetData>
    <row r="1" spans="2:7" ht="19.5" customHeight="1" x14ac:dyDescent="0.25"/>
    <row r="2" spans="2:7" ht="19.5" customHeight="1" x14ac:dyDescent="0.25">
      <c r="B2" s="18" t="s">
        <v>18</v>
      </c>
      <c r="C2" s="19"/>
      <c r="D2" s="19"/>
      <c r="E2" s="19"/>
      <c r="F2" s="19"/>
      <c r="G2" s="20"/>
    </row>
    <row r="3" spans="2:7" ht="19.5" customHeight="1" x14ac:dyDescent="0.25"/>
    <row r="4" spans="2:7" ht="19.5" customHeight="1" x14ac:dyDescent="0.25">
      <c r="B4" s="1" t="s">
        <v>1</v>
      </c>
      <c r="C4" s="1" t="s">
        <v>2</v>
      </c>
      <c r="E4" s="1" t="s">
        <v>3</v>
      </c>
      <c r="F4" s="1" t="s">
        <v>4</v>
      </c>
      <c r="G4" s="1" t="s">
        <v>5</v>
      </c>
    </row>
    <row r="5" spans="2:7" ht="19.5" customHeight="1" x14ac:dyDescent="0.25">
      <c r="B5" s="2" t="s">
        <v>6</v>
      </c>
      <c r="C5" s="2">
        <v>25</v>
      </c>
      <c r="E5" s="2">
        <v>0</v>
      </c>
      <c r="F5" s="2">
        <v>10</v>
      </c>
      <c r="G5" s="2">
        <f>COUNTIFS(C5:C16,"&lt;="&amp;10)</f>
        <v>0</v>
      </c>
    </row>
    <row r="6" spans="2:7" ht="19.5" customHeight="1" x14ac:dyDescent="0.25">
      <c r="B6" s="2" t="s">
        <v>7</v>
      </c>
      <c r="C6" s="2">
        <v>38</v>
      </c>
      <c r="E6" s="2">
        <v>10</v>
      </c>
      <c r="F6" s="2">
        <v>20</v>
      </c>
      <c r="G6" s="2">
        <f>COUNTIFS($C$5:$C$16,"&gt;"&amp;10,$C$5:$C$16,"&lt;="&amp;20)</f>
        <v>1</v>
      </c>
    </row>
    <row r="7" spans="2:7" ht="19.5" customHeight="1" x14ac:dyDescent="0.25">
      <c r="B7" s="2" t="s">
        <v>8</v>
      </c>
      <c r="C7" s="2">
        <v>37</v>
      </c>
      <c r="E7" s="2">
        <v>20</v>
      </c>
      <c r="F7" s="2">
        <v>30</v>
      </c>
      <c r="G7" s="2">
        <f>COUNTIFS($C$5:$C$16,"&gt;"&amp;20,$C$5:$C$16,"&lt;="&amp;30)</f>
        <v>1</v>
      </c>
    </row>
    <row r="8" spans="2:7" ht="19.5" customHeight="1" x14ac:dyDescent="0.25">
      <c r="B8" s="2" t="s">
        <v>9</v>
      </c>
      <c r="C8" s="2">
        <v>39</v>
      </c>
      <c r="E8" s="2">
        <v>30</v>
      </c>
      <c r="F8" s="2">
        <v>40</v>
      </c>
      <c r="G8" s="2">
        <f>COUNTIFS($C$5:$C$16,"&gt;"&amp;30,$C$5:$C$16,"&lt;="&amp;40)</f>
        <v>3</v>
      </c>
    </row>
    <row r="9" spans="2:7" ht="19.5" customHeight="1" x14ac:dyDescent="0.25">
      <c r="B9" s="2" t="s">
        <v>10</v>
      </c>
      <c r="C9" s="2">
        <v>47</v>
      </c>
      <c r="E9" s="2">
        <v>40</v>
      </c>
      <c r="F9" s="2">
        <v>50</v>
      </c>
      <c r="G9" s="2">
        <f>COUNTIFS($C$5:$C$16,"&gt;"&amp;40,$C$5:$C$16,"&lt;="&amp;50)</f>
        <v>1</v>
      </c>
    </row>
    <row r="10" spans="2:7" ht="19.5" customHeight="1" x14ac:dyDescent="0.25">
      <c r="B10" s="2" t="s">
        <v>11</v>
      </c>
      <c r="C10" s="2">
        <v>52</v>
      </c>
      <c r="E10" s="2">
        <v>50</v>
      </c>
      <c r="F10" s="2">
        <v>60</v>
      </c>
      <c r="G10" s="2">
        <f>COUNTIFS($C$5:$C$16,"&gt;"&amp;50,$C$5:$C$16,"&lt;="&amp;60)</f>
        <v>2</v>
      </c>
    </row>
    <row r="11" spans="2:7" ht="19.5" customHeight="1" x14ac:dyDescent="0.25">
      <c r="B11" s="2" t="s">
        <v>12</v>
      </c>
      <c r="C11" s="2">
        <v>55</v>
      </c>
      <c r="E11" s="2">
        <v>60</v>
      </c>
      <c r="F11" s="2">
        <v>70</v>
      </c>
      <c r="G11" s="2">
        <f>COUNTIFS($C$5:$C$16,"&gt;"&amp;60,$C$5:$C$16,"&lt;="&amp;70)</f>
        <v>0</v>
      </c>
    </row>
    <row r="12" spans="2:7" ht="19.5" customHeight="1" x14ac:dyDescent="0.25">
      <c r="B12" s="2" t="s">
        <v>13</v>
      </c>
      <c r="C12" s="2">
        <v>78</v>
      </c>
      <c r="E12" s="2">
        <v>70</v>
      </c>
      <c r="F12" s="2">
        <v>80</v>
      </c>
      <c r="G12" s="2">
        <f>COUNTIFS($C$5:$C$16,"&gt;"&amp;70,$C$5:$C$16,"&lt;="&amp;80)</f>
        <v>1</v>
      </c>
    </row>
    <row r="13" spans="2:7" ht="19.5" customHeight="1" x14ac:dyDescent="0.25">
      <c r="B13" s="2" t="s">
        <v>14</v>
      </c>
      <c r="C13" s="2">
        <v>84</v>
      </c>
      <c r="E13" s="2">
        <v>80</v>
      </c>
      <c r="F13" s="2">
        <v>90</v>
      </c>
      <c r="G13" s="2">
        <f>COUNTIFS($C$5:$C$16,"&gt;"&amp;80,$C$5:$C$16,"&lt;="&amp;90)</f>
        <v>1</v>
      </c>
    </row>
    <row r="14" spans="2:7" ht="19.5" customHeight="1" x14ac:dyDescent="0.25">
      <c r="B14" s="2" t="s">
        <v>15</v>
      </c>
      <c r="C14" s="2">
        <v>92</v>
      </c>
      <c r="E14" s="2">
        <v>90</v>
      </c>
      <c r="F14" s="2">
        <v>100</v>
      </c>
      <c r="G14" s="2">
        <f>COUNTIFS($C$5:$C$16,"&gt;"&amp;90,$C$5:$C$16,"&lt;="&amp;100)</f>
        <v>2</v>
      </c>
    </row>
    <row r="15" spans="2:7" ht="19.5" customHeight="1" x14ac:dyDescent="0.25">
      <c r="B15" s="2" t="s">
        <v>16</v>
      </c>
      <c r="C15" s="2">
        <v>95</v>
      </c>
    </row>
    <row r="16" spans="2:7" ht="19.5" customHeight="1" x14ac:dyDescent="0.25">
      <c r="B16" s="2" t="s">
        <v>17</v>
      </c>
      <c r="C16" s="2">
        <v>13</v>
      </c>
    </row>
    <row r="17" ht="19.5" customHeight="1" x14ac:dyDescent="0.25"/>
    <row r="18" ht="19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  <row r="25" ht="19.5" customHeight="1" x14ac:dyDescent="0.25"/>
    <row r="26" ht="19.5" customHeight="1" x14ac:dyDescent="0.25"/>
    <row r="27" ht="19.5" customHeight="1" x14ac:dyDescent="0.25"/>
    <row r="28" ht="19.5" customHeight="1" x14ac:dyDescent="0.25"/>
    <row r="29" ht="19.5" customHeight="1" x14ac:dyDescent="0.25"/>
    <row r="30" ht="19.5" customHeight="1" x14ac:dyDescent="0.25"/>
    <row r="31" ht="19.5" customHeight="1" x14ac:dyDescent="0.25"/>
    <row r="32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9.5" customHeight="1" x14ac:dyDescent="0.25"/>
    <row r="235" ht="19.5" customHeight="1" x14ac:dyDescent="0.25"/>
    <row r="236" ht="19.5" customHeight="1" x14ac:dyDescent="0.25"/>
    <row r="237" ht="19.5" customHeight="1" x14ac:dyDescent="0.25"/>
    <row r="238" ht="19.5" customHeight="1" x14ac:dyDescent="0.25"/>
    <row r="239" ht="19.5" customHeight="1" x14ac:dyDescent="0.25"/>
    <row r="240" ht="19.5" customHeight="1" x14ac:dyDescent="0.25"/>
    <row r="241" ht="19.5" customHeight="1" x14ac:dyDescent="0.25"/>
    <row r="242" ht="19.5" customHeight="1" x14ac:dyDescent="0.25"/>
    <row r="243" ht="19.5" customHeight="1" x14ac:dyDescent="0.25"/>
    <row r="244" ht="19.5" customHeight="1" x14ac:dyDescent="0.25"/>
    <row r="245" ht="19.5" customHeight="1" x14ac:dyDescent="0.25"/>
    <row r="246" ht="19.5" customHeight="1" x14ac:dyDescent="0.25"/>
    <row r="247" ht="19.5" customHeight="1" x14ac:dyDescent="0.25"/>
    <row r="248" ht="19.5" customHeight="1" x14ac:dyDescent="0.25"/>
    <row r="249" ht="19.5" customHeight="1" x14ac:dyDescent="0.25"/>
    <row r="250" ht="19.5" customHeight="1" x14ac:dyDescent="0.25"/>
    <row r="251" ht="19.5" customHeight="1" x14ac:dyDescent="0.25"/>
    <row r="252" ht="19.5" customHeight="1" x14ac:dyDescent="0.25"/>
    <row r="253" ht="19.5" customHeight="1" x14ac:dyDescent="0.25"/>
    <row r="254" ht="19.5" customHeight="1" x14ac:dyDescent="0.25"/>
    <row r="255" ht="19.5" customHeight="1" x14ac:dyDescent="0.25"/>
    <row r="256" ht="19.5" customHeight="1" x14ac:dyDescent="0.25"/>
    <row r="257" ht="19.5" customHeight="1" x14ac:dyDescent="0.25"/>
    <row r="258" ht="19.5" customHeight="1" x14ac:dyDescent="0.25"/>
    <row r="259" ht="19.5" customHeight="1" x14ac:dyDescent="0.25"/>
    <row r="260" ht="19.5" customHeight="1" x14ac:dyDescent="0.25"/>
    <row r="261" ht="19.5" customHeight="1" x14ac:dyDescent="0.25"/>
    <row r="262" ht="19.5" customHeight="1" x14ac:dyDescent="0.25"/>
    <row r="263" ht="19.5" customHeight="1" x14ac:dyDescent="0.25"/>
    <row r="264" ht="19.5" customHeight="1" x14ac:dyDescent="0.25"/>
    <row r="265" ht="19.5" customHeight="1" x14ac:dyDescent="0.25"/>
    <row r="266" ht="19.5" customHeight="1" x14ac:dyDescent="0.25"/>
    <row r="267" ht="19.5" customHeight="1" x14ac:dyDescent="0.25"/>
    <row r="268" ht="19.5" customHeight="1" x14ac:dyDescent="0.25"/>
    <row r="269" ht="19.5" customHeight="1" x14ac:dyDescent="0.25"/>
    <row r="270" ht="19.5" customHeight="1" x14ac:dyDescent="0.25"/>
    <row r="271" ht="19.5" customHeight="1" x14ac:dyDescent="0.25"/>
    <row r="272" ht="19.5" customHeight="1" x14ac:dyDescent="0.25"/>
    <row r="273" ht="19.5" customHeight="1" x14ac:dyDescent="0.25"/>
    <row r="274" ht="19.5" customHeight="1" x14ac:dyDescent="0.25"/>
    <row r="275" ht="19.5" customHeight="1" x14ac:dyDescent="0.25"/>
    <row r="276" ht="19.5" customHeight="1" x14ac:dyDescent="0.25"/>
    <row r="277" ht="19.5" customHeight="1" x14ac:dyDescent="0.25"/>
    <row r="278" ht="19.5" customHeight="1" x14ac:dyDescent="0.25"/>
    <row r="279" ht="19.5" customHeight="1" x14ac:dyDescent="0.25"/>
    <row r="280" ht="19.5" customHeight="1" x14ac:dyDescent="0.25"/>
    <row r="281" ht="19.5" customHeight="1" x14ac:dyDescent="0.25"/>
    <row r="282" ht="19.5" customHeight="1" x14ac:dyDescent="0.25"/>
    <row r="283" ht="19.5" customHeight="1" x14ac:dyDescent="0.25"/>
    <row r="284" ht="19.5" customHeight="1" x14ac:dyDescent="0.25"/>
    <row r="285" ht="19.5" customHeight="1" x14ac:dyDescent="0.25"/>
    <row r="286" ht="19.5" customHeight="1" x14ac:dyDescent="0.25"/>
    <row r="287" ht="19.5" customHeight="1" x14ac:dyDescent="0.25"/>
    <row r="288" ht="19.5" customHeight="1" x14ac:dyDescent="0.25"/>
    <row r="289" ht="19.5" customHeight="1" x14ac:dyDescent="0.25"/>
    <row r="290" ht="19.5" customHeight="1" x14ac:dyDescent="0.25"/>
    <row r="291" ht="19.5" customHeight="1" x14ac:dyDescent="0.25"/>
    <row r="292" ht="19.5" customHeight="1" x14ac:dyDescent="0.25"/>
    <row r="293" ht="19.5" customHeight="1" x14ac:dyDescent="0.25"/>
    <row r="294" ht="19.5" customHeight="1" x14ac:dyDescent="0.25"/>
    <row r="295" ht="19.5" customHeight="1" x14ac:dyDescent="0.25"/>
    <row r="296" ht="19.5" customHeight="1" x14ac:dyDescent="0.25"/>
    <row r="297" ht="19.5" customHeight="1" x14ac:dyDescent="0.25"/>
    <row r="298" ht="19.5" customHeight="1" x14ac:dyDescent="0.25"/>
    <row r="299" ht="19.5" customHeight="1" x14ac:dyDescent="0.25"/>
    <row r="300" ht="19.5" customHeight="1" x14ac:dyDescent="0.25"/>
    <row r="301" ht="19.5" customHeight="1" x14ac:dyDescent="0.25"/>
    <row r="302" ht="19.5" customHeight="1" x14ac:dyDescent="0.25"/>
    <row r="303" ht="19.5" customHeight="1" x14ac:dyDescent="0.25"/>
    <row r="304" ht="19.5" customHeight="1" x14ac:dyDescent="0.25"/>
    <row r="305" ht="19.5" customHeight="1" x14ac:dyDescent="0.25"/>
    <row r="306" ht="19.5" customHeight="1" x14ac:dyDescent="0.25"/>
    <row r="307" ht="19.5" customHeight="1" x14ac:dyDescent="0.25"/>
    <row r="308" ht="19.5" customHeight="1" x14ac:dyDescent="0.25"/>
    <row r="309" ht="19.5" customHeight="1" x14ac:dyDescent="0.25"/>
    <row r="310" ht="19.5" customHeight="1" x14ac:dyDescent="0.25"/>
    <row r="311" ht="19.5" customHeight="1" x14ac:dyDescent="0.25"/>
    <row r="312" ht="19.5" customHeight="1" x14ac:dyDescent="0.25"/>
    <row r="313" ht="19.5" customHeight="1" x14ac:dyDescent="0.25"/>
    <row r="314" ht="19.5" customHeight="1" x14ac:dyDescent="0.25"/>
    <row r="315" ht="19.5" customHeight="1" x14ac:dyDescent="0.25"/>
    <row r="316" ht="19.5" customHeight="1" x14ac:dyDescent="0.25"/>
    <row r="317" ht="19.5" customHeight="1" x14ac:dyDescent="0.25"/>
    <row r="318" ht="19.5" customHeight="1" x14ac:dyDescent="0.25"/>
    <row r="319" ht="19.5" customHeight="1" x14ac:dyDescent="0.25"/>
    <row r="320" ht="19.5" customHeight="1" x14ac:dyDescent="0.25"/>
    <row r="321" ht="19.5" customHeight="1" x14ac:dyDescent="0.25"/>
    <row r="322" ht="19.5" customHeight="1" x14ac:dyDescent="0.25"/>
    <row r="323" ht="19.5" customHeight="1" x14ac:dyDescent="0.25"/>
    <row r="324" ht="19.5" customHeight="1" x14ac:dyDescent="0.25"/>
    <row r="325" ht="19.5" customHeight="1" x14ac:dyDescent="0.25"/>
    <row r="326" ht="19.5" customHeight="1" x14ac:dyDescent="0.25"/>
    <row r="327" ht="19.5" customHeight="1" x14ac:dyDescent="0.25"/>
    <row r="328" ht="19.5" customHeight="1" x14ac:dyDescent="0.25"/>
    <row r="329" ht="19.5" customHeight="1" x14ac:dyDescent="0.25"/>
    <row r="330" ht="19.5" customHeight="1" x14ac:dyDescent="0.25"/>
    <row r="331" ht="19.5" customHeight="1" x14ac:dyDescent="0.25"/>
    <row r="332" ht="19.5" customHeight="1" x14ac:dyDescent="0.25"/>
    <row r="333" ht="19.5" customHeight="1" x14ac:dyDescent="0.25"/>
    <row r="334" ht="19.5" customHeight="1" x14ac:dyDescent="0.25"/>
    <row r="335" ht="19.5" customHeight="1" x14ac:dyDescent="0.25"/>
    <row r="336" ht="19.5" customHeight="1" x14ac:dyDescent="0.25"/>
    <row r="337" ht="19.5" customHeight="1" x14ac:dyDescent="0.25"/>
    <row r="338" ht="19.5" customHeight="1" x14ac:dyDescent="0.25"/>
    <row r="339" ht="19.5" customHeight="1" x14ac:dyDescent="0.25"/>
    <row r="340" ht="19.5" customHeight="1" x14ac:dyDescent="0.25"/>
    <row r="341" ht="19.5" customHeight="1" x14ac:dyDescent="0.25"/>
    <row r="342" ht="19.5" customHeight="1" x14ac:dyDescent="0.25"/>
    <row r="343" ht="19.5" customHeight="1" x14ac:dyDescent="0.25"/>
    <row r="344" ht="19.5" customHeight="1" x14ac:dyDescent="0.25"/>
    <row r="345" ht="19.5" customHeight="1" x14ac:dyDescent="0.25"/>
    <row r="346" ht="19.5" customHeight="1" x14ac:dyDescent="0.25"/>
    <row r="347" ht="19.5" customHeight="1" x14ac:dyDescent="0.25"/>
    <row r="348" ht="19.5" customHeight="1" x14ac:dyDescent="0.25"/>
    <row r="349" ht="19.5" customHeight="1" x14ac:dyDescent="0.25"/>
    <row r="350" ht="19.5" customHeight="1" x14ac:dyDescent="0.25"/>
    <row r="351" ht="19.5" customHeight="1" x14ac:dyDescent="0.25"/>
    <row r="352" ht="19.5" customHeight="1" x14ac:dyDescent="0.25"/>
    <row r="353" ht="19.5" customHeight="1" x14ac:dyDescent="0.25"/>
    <row r="354" ht="19.5" customHeight="1" x14ac:dyDescent="0.25"/>
    <row r="355" ht="19.5" customHeight="1" x14ac:dyDescent="0.25"/>
    <row r="356" ht="19.5" customHeight="1" x14ac:dyDescent="0.25"/>
    <row r="357" ht="19.5" customHeight="1" x14ac:dyDescent="0.25"/>
    <row r="358" ht="19.5" customHeight="1" x14ac:dyDescent="0.25"/>
    <row r="359" ht="19.5" customHeight="1" x14ac:dyDescent="0.25"/>
    <row r="360" ht="19.5" customHeight="1" x14ac:dyDescent="0.25"/>
    <row r="361" ht="19.5" customHeight="1" x14ac:dyDescent="0.25"/>
    <row r="362" ht="19.5" customHeight="1" x14ac:dyDescent="0.25"/>
    <row r="363" ht="19.5" customHeight="1" x14ac:dyDescent="0.25"/>
    <row r="364" ht="19.5" customHeight="1" x14ac:dyDescent="0.25"/>
    <row r="365" ht="19.5" customHeight="1" x14ac:dyDescent="0.25"/>
    <row r="366" ht="19.5" customHeight="1" x14ac:dyDescent="0.25"/>
    <row r="367" ht="19.5" customHeight="1" x14ac:dyDescent="0.25"/>
    <row r="368" ht="19.5" customHeight="1" x14ac:dyDescent="0.25"/>
    <row r="369" ht="19.5" customHeight="1" x14ac:dyDescent="0.25"/>
    <row r="370" ht="19.5" customHeight="1" x14ac:dyDescent="0.25"/>
    <row r="371" ht="19.5" customHeight="1" x14ac:dyDescent="0.25"/>
    <row r="372" ht="19.5" customHeight="1" x14ac:dyDescent="0.25"/>
    <row r="373" ht="19.5" customHeight="1" x14ac:dyDescent="0.25"/>
    <row r="374" ht="19.5" customHeight="1" x14ac:dyDescent="0.25"/>
    <row r="375" ht="19.5" customHeight="1" x14ac:dyDescent="0.25"/>
    <row r="376" ht="19.5" customHeight="1" x14ac:dyDescent="0.25"/>
    <row r="377" ht="19.5" customHeight="1" x14ac:dyDescent="0.25"/>
    <row r="378" ht="19.5" customHeight="1" x14ac:dyDescent="0.25"/>
    <row r="379" ht="19.5" customHeight="1" x14ac:dyDescent="0.25"/>
    <row r="380" ht="19.5" customHeight="1" x14ac:dyDescent="0.25"/>
    <row r="381" ht="19.5" customHeight="1" x14ac:dyDescent="0.25"/>
    <row r="382" ht="19.5" customHeight="1" x14ac:dyDescent="0.25"/>
    <row r="383" ht="19.5" customHeight="1" x14ac:dyDescent="0.25"/>
    <row r="384" ht="19.5" customHeight="1" x14ac:dyDescent="0.25"/>
    <row r="385" ht="19.5" customHeight="1" x14ac:dyDescent="0.25"/>
    <row r="386" ht="19.5" customHeight="1" x14ac:dyDescent="0.25"/>
    <row r="387" ht="19.5" customHeight="1" x14ac:dyDescent="0.25"/>
    <row r="388" ht="19.5" customHeight="1" x14ac:dyDescent="0.25"/>
    <row r="389" ht="19.5" customHeight="1" x14ac:dyDescent="0.25"/>
    <row r="390" ht="19.5" customHeight="1" x14ac:dyDescent="0.25"/>
    <row r="391" ht="19.5" customHeight="1" x14ac:dyDescent="0.25"/>
    <row r="392" ht="19.5" customHeight="1" x14ac:dyDescent="0.25"/>
    <row r="393" ht="19.5" customHeight="1" x14ac:dyDescent="0.25"/>
    <row r="394" ht="19.5" customHeight="1" x14ac:dyDescent="0.25"/>
    <row r="395" ht="19.5" customHeight="1" x14ac:dyDescent="0.25"/>
    <row r="396" ht="19.5" customHeight="1" x14ac:dyDescent="0.25"/>
    <row r="397" ht="19.5" customHeight="1" x14ac:dyDescent="0.25"/>
    <row r="398" ht="19.5" customHeight="1" x14ac:dyDescent="0.25"/>
    <row r="399" ht="19.5" customHeight="1" x14ac:dyDescent="0.25"/>
    <row r="400" ht="19.5" customHeight="1" x14ac:dyDescent="0.25"/>
    <row r="401" ht="19.5" customHeight="1" x14ac:dyDescent="0.25"/>
    <row r="402" ht="19.5" customHeight="1" x14ac:dyDescent="0.25"/>
    <row r="403" ht="19.5" customHeight="1" x14ac:dyDescent="0.25"/>
    <row r="404" ht="19.5" customHeight="1" x14ac:dyDescent="0.25"/>
    <row r="405" ht="19.5" customHeight="1" x14ac:dyDescent="0.25"/>
    <row r="406" ht="19.5" customHeight="1" x14ac:dyDescent="0.25"/>
    <row r="407" ht="19.5" customHeight="1" x14ac:dyDescent="0.25"/>
    <row r="408" ht="19.5" customHeight="1" x14ac:dyDescent="0.25"/>
    <row r="409" ht="19.5" customHeight="1" x14ac:dyDescent="0.25"/>
    <row r="410" ht="19.5" customHeight="1" x14ac:dyDescent="0.25"/>
    <row r="411" ht="19.5" customHeight="1" x14ac:dyDescent="0.25"/>
    <row r="412" ht="19.5" customHeight="1" x14ac:dyDescent="0.25"/>
    <row r="413" ht="19.5" customHeight="1" x14ac:dyDescent="0.25"/>
    <row r="414" ht="19.5" customHeight="1" x14ac:dyDescent="0.25"/>
    <row r="415" ht="19.5" customHeight="1" x14ac:dyDescent="0.25"/>
    <row r="416" ht="19.5" customHeight="1" x14ac:dyDescent="0.25"/>
    <row r="417" ht="19.5" customHeight="1" x14ac:dyDescent="0.25"/>
    <row r="418" ht="19.5" customHeight="1" x14ac:dyDescent="0.25"/>
    <row r="419" ht="19.5" customHeight="1" x14ac:dyDescent="0.25"/>
    <row r="420" ht="19.5" customHeight="1" x14ac:dyDescent="0.25"/>
    <row r="421" ht="19.5" customHeight="1" x14ac:dyDescent="0.25"/>
    <row r="422" ht="19.5" customHeight="1" x14ac:dyDescent="0.25"/>
    <row r="423" ht="19.5" customHeight="1" x14ac:dyDescent="0.25"/>
    <row r="424" ht="19.5" customHeight="1" x14ac:dyDescent="0.25"/>
    <row r="425" ht="19.5" customHeight="1" x14ac:dyDescent="0.25"/>
    <row r="426" ht="19.5" customHeight="1" x14ac:dyDescent="0.25"/>
    <row r="427" ht="19.5" customHeight="1" x14ac:dyDescent="0.25"/>
    <row r="428" ht="19.5" customHeight="1" x14ac:dyDescent="0.25"/>
    <row r="429" ht="19.5" customHeight="1" x14ac:dyDescent="0.25"/>
    <row r="430" ht="19.5" customHeight="1" x14ac:dyDescent="0.25"/>
    <row r="431" ht="19.5" customHeight="1" x14ac:dyDescent="0.25"/>
    <row r="432" ht="19.5" customHeight="1" x14ac:dyDescent="0.25"/>
    <row r="433" ht="19.5" customHeight="1" x14ac:dyDescent="0.25"/>
    <row r="434" ht="19.5" customHeight="1" x14ac:dyDescent="0.25"/>
    <row r="435" ht="19.5" customHeight="1" x14ac:dyDescent="0.25"/>
    <row r="436" ht="19.5" customHeight="1" x14ac:dyDescent="0.25"/>
    <row r="437" ht="19.5" customHeight="1" x14ac:dyDescent="0.25"/>
    <row r="438" ht="19.5" customHeight="1" x14ac:dyDescent="0.25"/>
    <row r="439" ht="19.5" customHeight="1" x14ac:dyDescent="0.25"/>
    <row r="440" ht="19.5" customHeight="1" x14ac:dyDescent="0.25"/>
    <row r="441" ht="19.5" customHeight="1" x14ac:dyDescent="0.25"/>
    <row r="442" ht="19.5" customHeight="1" x14ac:dyDescent="0.25"/>
    <row r="443" ht="19.5" customHeight="1" x14ac:dyDescent="0.25"/>
    <row r="444" ht="19.5" customHeight="1" x14ac:dyDescent="0.25"/>
    <row r="445" ht="19.5" customHeight="1" x14ac:dyDescent="0.25"/>
    <row r="446" ht="19.5" customHeight="1" x14ac:dyDescent="0.25"/>
    <row r="447" ht="19.5" customHeight="1" x14ac:dyDescent="0.25"/>
    <row r="448" ht="19.5" customHeight="1" x14ac:dyDescent="0.25"/>
    <row r="449" ht="19.5" customHeight="1" x14ac:dyDescent="0.25"/>
    <row r="450" ht="19.5" customHeight="1" x14ac:dyDescent="0.25"/>
    <row r="451" ht="19.5" customHeight="1" x14ac:dyDescent="0.25"/>
    <row r="452" ht="19.5" customHeight="1" x14ac:dyDescent="0.25"/>
    <row r="453" ht="19.5" customHeight="1" x14ac:dyDescent="0.25"/>
    <row r="454" ht="19.5" customHeight="1" x14ac:dyDescent="0.25"/>
    <row r="455" ht="19.5" customHeight="1" x14ac:dyDescent="0.25"/>
    <row r="456" ht="19.5" customHeight="1" x14ac:dyDescent="0.25"/>
    <row r="457" ht="19.5" customHeight="1" x14ac:dyDescent="0.25"/>
    <row r="458" ht="19.5" customHeight="1" x14ac:dyDescent="0.25"/>
    <row r="459" ht="19.5" customHeight="1" x14ac:dyDescent="0.25"/>
    <row r="460" ht="19.5" customHeight="1" x14ac:dyDescent="0.25"/>
    <row r="461" ht="19.5" customHeight="1" x14ac:dyDescent="0.25"/>
    <row r="462" ht="19.5" customHeight="1" x14ac:dyDescent="0.25"/>
    <row r="463" ht="19.5" customHeight="1" x14ac:dyDescent="0.25"/>
    <row r="464" ht="19.5" customHeight="1" x14ac:dyDescent="0.25"/>
    <row r="465" ht="19.5" customHeight="1" x14ac:dyDescent="0.25"/>
    <row r="466" ht="19.5" customHeight="1" x14ac:dyDescent="0.25"/>
    <row r="467" ht="19.5" customHeight="1" x14ac:dyDescent="0.25"/>
    <row r="468" ht="19.5" customHeight="1" x14ac:dyDescent="0.25"/>
    <row r="469" ht="19.5" customHeight="1" x14ac:dyDescent="0.25"/>
    <row r="470" ht="19.5" customHeight="1" x14ac:dyDescent="0.25"/>
    <row r="471" ht="19.5" customHeight="1" x14ac:dyDescent="0.25"/>
    <row r="472" ht="19.5" customHeight="1" x14ac:dyDescent="0.25"/>
    <row r="473" ht="19.5" customHeight="1" x14ac:dyDescent="0.25"/>
    <row r="474" ht="19.5" customHeight="1" x14ac:dyDescent="0.25"/>
    <row r="475" ht="19.5" customHeight="1" x14ac:dyDescent="0.25"/>
    <row r="476" ht="19.5" customHeight="1" x14ac:dyDescent="0.25"/>
    <row r="477" ht="19.5" customHeight="1" x14ac:dyDescent="0.25"/>
    <row r="478" ht="19.5" customHeight="1" x14ac:dyDescent="0.25"/>
    <row r="479" ht="19.5" customHeight="1" x14ac:dyDescent="0.25"/>
    <row r="480" ht="19.5" customHeight="1" x14ac:dyDescent="0.25"/>
    <row r="481" ht="19.5" customHeight="1" x14ac:dyDescent="0.25"/>
    <row r="482" ht="19.5" customHeight="1" x14ac:dyDescent="0.25"/>
    <row r="483" ht="19.5" customHeight="1" x14ac:dyDescent="0.25"/>
    <row r="484" ht="19.5" customHeight="1" x14ac:dyDescent="0.25"/>
    <row r="485" ht="19.5" customHeight="1" x14ac:dyDescent="0.25"/>
    <row r="486" ht="19.5" customHeight="1" x14ac:dyDescent="0.25"/>
    <row r="487" ht="19.5" customHeight="1" x14ac:dyDescent="0.25"/>
    <row r="488" ht="19.5" customHeight="1" x14ac:dyDescent="0.25"/>
    <row r="489" ht="19.5" customHeight="1" x14ac:dyDescent="0.25"/>
    <row r="490" ht="19.5" customHeight="1" x14ac:dyDescent="0.25"/>
    <row r="491" ht="19.5" customHeight="1" x14ac:dyDescent="0.25"/>
    <row r="492" ht="19.5" customHeight="1" x14ac:dyDescent="0.25"/>
    <row r="493" ht="19.5" customHeight="1" x14ac:dyDescent="0.25"/>
    <row r="494" ht="19.5" customHeight="1" x14ac:dyDescent="0.25"/>
    <row r="495" ht="19.5" customHeight="1" x14ac:dyDescent="0.25"/>
    <row r="496" ht="19.5" customHeight="1" x14ac:dyDescent="0.25"/>
    <row r="497" ht="19.5" customHeight="1" x14ac:dyDescent="0.25"/>
    <row r="498" ht="19.5" customHeight="1" x14ac:dyDescent="0.25"/>
    <row r="499" ht="19.5" customHeight="1" x14ac:dyDescent="0.25"/>
    <row r="500" ht="19.5" customHeight="1" x14ac:dyDescent="0.25"/>
    <row r="501" ht="19.5" customHeight="1" x14ac:dyDescent="0.25"/>
    <row r="502" ht="19.5" customHeight="1" x14ac:dyDescent="0.25"/>
    <row r="503" ht="19.5" customHeight="1" x14ac:dyDescent="0.25"/>
    <row r="504" ht="19.5" customHeight="1" x14ac:dyDescent="0.25"/>
    <row r="505" ht="19.5" customHeight="1" x14ac:dyDescent="0.25"/>
    <row r="506" ht="19.5" customHeight="1" x14ac:dyDescent="0.25"/>
    <row r="507" ht="19.5" customHeight="1" x14ac:dyDescent="0.25"/>
    <row r="508" ht="19.5" customHeight="1" x14ac:dyDescent="0.25"/>
    <row r="509" ht="19.5" customHeight="1" x14ac:dyDescent="0.25"/>
    <row r="510" ht="19.5" customHeight="1" x14ac:dyDescent="0.25"/>
    <row r="511" ht="19.5" customHeight="1" x14ac:dyDescent="0.25"/>
    <row r="512" ht="19.5" customHeight="1" x14ac:dyDescent="0.25"/>
    <row r="513" ht="19.5" customHeight="1" x14ac:dyDescent="0.25"/>
    <row r="514" ht="19.5" customHeight="1" x14ac:dyDescent="0.25"/>
    <row r="515" ht="19.5" customHeight="1" x14ac:dyDescent="0.25"/>
    <row r="516" ht="19.5" customHeight="1" x14ac:dyDescent="0.25"/>
    <row r="517" ht="19.5" customHeight="1" x14ac:dyDescent="0.25"/>
    <row r="518" ht="19.5" customHeight="1" x14ac:dyDescent="0.25"/>
    <row r="519" ht="19.5" customHeight="1" x14ac:dyDescent="0.25"/>
    <row r="520" ht="19.5" customHeight="1" x14ac:dyDescent="0.25"/>
    <row r="521" ht="19.5" customHeight="1" x14ac:dyDescent="0.25"/>
    <row r="522" ht="19.5" customHeight="1" x14ac:dyDescent="0.25"/>
    <row r="523" ht="19.5" customHeight="1" x14ac:dyDescent="0.25"/>
    <row r="524" ht="19.5" customHeight="1" x14ac:dyDescent="0.25"/>
    <row r="525" ht="19.5" customHeight="1" x14ac:dyDescent="0.25"/>
    <row r="526" ht="19.5" customHeight="1" x14ac:dyDescent="0.25"/>
    <row r="527" ht="19.5" customHeight="1" x14ac:dyDescent="0.25"/>
    <row r="528" ht="19.5" customHeight="1" x14ac:dyDescent="0.25"/>
    <row r="529" ht="19.5" customHeight="1" x14ac:dyDescent="0.25"/>
    <row r="530" ht="19.5" customHeight="1" x14ac:dyDescent="0.25"/>
    <row r="531" ht="19.5" customHeight="1" x14ac:dyDescent="0.25"/>
    <row r="532" ht="19.5" customHeight="1" x14ac:dyDescent="0.25"/>
    <row r="533" ht="19.5" customHeight="1" x14ac:dyDescent="0.25"/>
    <row r="534" ht="19.5" customHeight="1" x14ac:dyDescent="0.25"/>
    <row r="535" ht="19.5" customHeight="1" x14ac:dyDescent="0.25"/>
    <row r="536" ht="19.5" customHeight="1" x14ac:dyDescent="0.25"/>
    <row r="537" ht="19.5" customHeight="1" x14ac:dyDescent="0.25"/>
    <row r="538" ht="19.5" customHeight="1" x14ac:dyDescent="0.25"/>
    <row r="539" ht="19.5" customHeight="1" x14ac:dyDescent="0.25"/>
    <row r="540" ht="19.5" customHeight="1" x14ac:dyDescent="0.25"/>
    <row r="541" ht="19.5" customHeight="1" x14ac:dyDescent="0.25"/>
    <row r="542" ht="19.5" customHeight="1" x14ac:dyDescent="0.25"/>
    <row r="543" ht="19.5" customHeight="1" x14ac:dyDescent="0.25"/>
    <row r="544" ht="19.5" customHeight="1" x14ac:dyDescent="0.25"/>
    <row r="545" ht="19.5" customHeight="1" x14ac:dyDescent="0.25"/>
    <row r="546" ht="19.5" customHeight="1" x14ac:dyDescent="0.25"/>
    <row r="547" ht="19.5" customHeight="1" x14ac:dyDescent="0.25"/>
    <row r="548" ht="19.5" customHeight="1" x14ac:dyDescent="0.25"/>
    <row r="549" ht="19.5" customHeight="1" x14ac:dyDescent="0.25"/>
    <row r="550" ht="19.5" customHeight="1" x14ac:dyDescent="0.25"/>
    <row r="551" ht="19.5" customHeight="1" x14ac:dyDescent="0.25"/>
    <row r="552" ht="19.5" customHeight="1" x14ac:dyDescent="0.25"/>
    <row r="553" ht="19.5" customHeight="1" x14ac:dyDescent="0.25"/>
    <row r="554" ht="19.5" customHeight="1" x14ac:dyDescent="0.25"/>
    <row r="555" ht="19.5" customHeight="1" x14ac:dyDescent="0.25"/>
    <row r="556" ht="19.5" customHeight="1" x14ac:dyDescent="0.25"/>
    <row r="557" ht="19.5" customHeight="1" x14ac:dyDescent="0.25"/>
    <row r="558" ht="19.5" customHeight="1" x14ac:dyDescent="0.25"/>
    <row r="559" ht="19.5" customHeight="1" x14ac:dyDescent="0.25"/>
    <row r="560" ht="19.5" customHeight="1" x14ac:dyDescent="0.25"/>
    <row r="561" ht="19.5" customHeight="1" x14ac:dyDescent="0.25"/>
    <row r="562" ht="19.5" customHeight="1" x14ac:dyDescent="0.25"/>
    <row r="563" ht="19.5" customHeight="1" x14ac:dyDescent="0.25"/>
    <row r="564" ht="19.5" customHeight="1" x14ac:dyDescent="0.25"/>
    <row r="565" ht="19.5" customHeight="1" x14ac:dyDescent="0.25"/>
    <row r="566" ht="19.5" customHeight="1" x14ac:dyDescent="0.25"/>
    <row r="567" ht="19.5" customHeight="1" x14ac:dyDescent="0.25"/>
    <row r="568" ht="19.5" customHeight="1" x14ac:dyDescent="0.25"/>
    <row r="569" ht="19.5" customHeight="1" x14ac:dyDescent="0.25"/>
    <row r="570" ht="19.5" customHeight="1" x14ac:dyDescent="0.25"/>
    <row r="571" ht="19.5" customHeight="1" x14ac:dyDescent="0.25"/>
    <row r="572" ht="19.5" customHeight="1" x14ac:dyDescent="0.25"/>
    <row r="573" ht="19.5" customHeight="1" x14ac:dyDescent="0.25"/>
    <row r="574" ht="19.5" customHeight="1" x14ac:dyDescent="0.25"/>
    <row r="575" ht="19.5" customHeight="1" x14ac:dyDescent="0.25"/>
    <row r="576" ht="19.5" customHeight="1" x14ac:dyDescent="0.25"/>
    <row r="577" ht="19.5" customHeight="1" x14ac:dyDescent="0.25"/>
    <row r="578" ht="19.5" customHeight="1" x14ac:dyDescent="0.25"/>
    <row r="579" ht="19.5" customHeight="1" x14ac:dyDescent="0.25"/>
    <row r="580" ht="19.5" customHeight="1" x14ac:dyDescent="0.25"/>
    <row r="581" ht="19.5" customHeight="1" x14ac:dyDescent="0.25"/>
    <row r="582" ht="19.5" customHeight="1" x14ac:dyDescent="0.25"/>
    <row r="583" ht="19.5" customHeight="1" x14ac:dyDescent="0.25"/>
    <row r="584" ht="19.5" customHeight="1" x14ac:dyDescent="0.25"/>
    <row r="585" ht="19.5" customHeight="1" x14ac:dyDescent="0.25"/>
    <row r="586" ht="19.5" customHeight="1" x14ac:dyDescent="0.25"/>
    <row r="587" ht="19.5" customHeight="1" x14ac:dyDescent="0.25"/>
    <row r="588" ht="19.5" customHeight="1" x14ac:dyDescent="0.25"/>
    <row r="589" ht="19.5" customHeight="1" x14ac:dyDescent="0.25"/>
    <row r="590" ht="19.5" customHeight="1" x14ac:dyDescent="0.25"/>
    <row r="591" ht="19.5" customHeight="1" x14ac:dyDescent="0.25"/>
    <row r="592" ht="19.5" customHeight="1" x14ac:dyDescent="0.25"/>
    <row r="593" ht="19.5" customHeight="1" x14ac:dyDescent="0.25"/>
    <row r="594" ht="19.5" customHeight="1" x14ac:dyDescent="0.25"/>
    <row r="595" ht="19.5" customHeight="1" x14ac:dyDescent="0.25"/>
    <row r="596" ht="19.5" customHeight="1" x14ac:dyDescent="0.25"/>
    <row r="597" ht="19.5" customHeight="1" x14ac:dyDescent="0.25"/>
    <row r="598" ht="19.5" customHeight="1" x14ac:dyDescent="0.25"/>
    <row r="599" ht="19.5" customHeight="1" x14ac:dyDescent="0.25"/>
    <row r="600" ht="19.5" customHeight="1" x14ac:dyDescent="0.25"/>
    <row r="601" ht="19.5" customHeight="1" x14ac:dyDescent="0.25"/>
    <row r="602" ht="19.5" customHeight="1" x14ac:dyDescent="0.25"/>
    <row r="603" ht="19.5" customHeight="1" x14ac:dyDescent="0.25"/>
    <row r="604" ht="19.5" customHeight="1" x14ac:dyDescent="0.25"/>
    <row r="605" ht="19.5" customHeight="1" x14ac:dyDescent="0.25"/>
    <row r="606" ht="19.5" customHeight="1" x14ac:dyDescent="0.25"/>
    <row r="607" ht="19.5" customHeight="1" x14ac:dyDescent="0.25"/>
    <row r="608" ht="19.5" customHeight="1" x14ac:dyDescent="0.25"/>
    <row r="609" ht="19.5" customHeight="1" x14ac:dyDescent="0.25"/>
    <row r="610" ht="19.5" customHeight="1" x14ac:dyDescent="0.25"/>
    <row r="611" ht="19.5" customHeight="1" x14ac:dyDescent="0.25"/>
    <row r="612" ht="19.5" customHeight="1" x14ac:dyDescent="0.25"/>
    <row r="613" ht="19.5" customHeight="1" x14ac:dyDescent="0.25"/>
    <row r="614" ht="19.5" customHeight="1" x14ac:dyDescent="0.25"/>
    <row r="615" ht="19.5" customHeight="1" x14ac:dyDescent="0.25"/>
    <row r="616" ht="19.5" customHeight="1" x14ac:dyDescent="0.25"/>
    <row r="617" ht="19.5" customHeight="1" x14ac:dyDescent="0.25"/>
    <row r="618" ht="19.5" customHeight="1" x14ac:dyDescent="0.25"/>
    <row r="619" ht="19.5" customHeight="1" x14ac:dyDescent="0.25"/>
    <row r="620" ht="19.5" customHeight="1" x14ac:dyDescent="0.25"/>
    <row r="621" ht="19.5" customHeight="1" x14ac:dyDescent="0.25"/>
    <row r="622" ht="19.5" customHeight="1" x14ac:dyDescent="0.25"/>
    <row r="623" ht="19.5" customHeight="1" x14ac:dyDescent="0.25"/>
    <row r="624" ht="19.5" customHeight="1" x14ac:dyDescent="0.25"/>
    <row r="625" ht="19.5" customHeight="1" x14ac:dyDescent="0.25"/>
    <row r="626" ht="19.5" customHeight="1" x14ac:dyDescent="0.25"/>
    <row r="627" ht="19.5" customHeight="1" x14ac:dyDescent="0.25"/>
    <row r="628" ht="19.5" customHeight="1" x14ac:dyDescent="0.25"/>
    <row r="629" ht="19.5" customHeight="1" x14ac:dyDescent="0.25"/>
    <row r="630" ht="19.5" customHeight="1" x14ac:dyDescent="0.25"/>
    <row r="631" ht="19.5" customHeight="1" x14ac:dyDescent="0.25"/>
    <row r="632" ht="19.5" customHeight="1" x14ac:dyDescent="0.25"/>
    <row r="633" ht="19.5" customHeight="1" x14ac:dyDescent="0.25"/>
    <row r="634" ht="19.5" customHeight="1" x14ac:dyDescent="0.25"/>
    <row r="635" ht="19.5" customHeight="1" x14ac:dyDescent="0.25"/>
    <row r="636" ht="19.5" customHeight="1" x14ac:dyDescent="0.25"/>
    <row r="637" ht="19.5" customHeight="1" x14ac:dyDescent="0.25"/>
    <row r="638" ht="19.5" customHeight="1" x14ac:dyDescent="0.25"/>
    <row r="639" ht="19.5" customHeight="1" x14ac:dyDescent="0.25"/>
    <row r="640" ht="19.5" customHeight="1" x14ac:dyDescent="0.25"/>
    <row r="641" ht="19.5" customHeight="1" x14ac:dyDescent="0.25"/>
    <row r="642" ht="19.5" customHeight="1" x14ac:dyDescent="0.25"/>
    <row r="643" ht="19.5" customHeight="1" x14ac:dyDescent="0.25"/>
    <row r="644" ht="19.5" customHeight="1" x14ac:dyDescent="0.25"/>
    <row r="645" ht="19.5" customHeight="1" x14ac:dyDescent="0.25"/>
    <row r="646" ht="19.5" customHeight="1" x14ac:dyDescent="0.25"/>
    <row r="647" ht="19.5" customHeight="1" x14ac:dyDescent="0.25"/>
    <row r="648" ht="19.5" customHeight="1" x14ac:dyDescent="0.25"/>
    <row r="649" ht="19.5" customHeight="1" x14ac:dyDescent="0.25"/>
    <row r="650" ht="19.5" customHeight="1" x14ac:dyDescent="0.25"/>
    <row r="651" ht="19.5" customHeight="1" x14ac:dyDescent="0.25"/>
    <row r="652" ht="19.5" customHeight="1" x14ac:dyDescent="0.25"/>
    <row r="653" ht="19.5" customHeight="1" x14ac:dyDescent="0.25"/>
    <row r="654" ht="19.5" customHeight="1" x14ac:dyDescent="0.25"/>
    <row r="655" ht="19.5" customHeight="1" x14ac:dyDescent="0.25"/>
    <row r="656" ht="19.5" customHeight="1" x14ac:dyDescent="0.25"/>
    <row r="657" ht="19.5" customHeight="1" x14ac:dyDescent="0.25"/>
    <row r="658" ht="19.5" customHeight="1" x14ac:dyDescent="0.25"/>
    <row r="659" ht="19.5" customHeight="1" x14ac:dyDescent="0.25"/>
    <row r="660" ht="19.5" customHeight="1" x14ac:dyDescent="0.25"/>
    <row r="661" ht="19.5" customHeight="1" x14ac:dyDescent="0.25"/>
    <row r="662" ht="19.5" customHeight="1" x14ac:dyDescent="0.25"/>
    <row r="663" ht="19.5" customHeight="1" x14ac:dyDescent="0.25"/>
    <row r="664" ht="19.5" customHeight="1" x14ac:dyDescent="0.25"/>
    <row r="665" ht="19.5" customHeight="1" x14ac:dyDescent="0.25"/>
    <row r="666" ht="19.5" customHeight="1" x14ac:dyDescent="0.25"/>
    <row r="667" ht="19.5" customHeight="1" x14ac:dyDescent="0.25"/>
    <row r="668" ht="19.5" customHeight="1" x14ac:dyDescent="0.25"/>
    <row r="669" ht="19.5" customHeight="1" x14ac:dyDescent="0.25"/>
    <row r="670" ht="19.5" customHeight="1" x14ac:dyDescent="0.25"/>
    <row r="671" ht="19.5" customHeight="1" x14ac:dyDescent="0.25"/>
    <row r="672" ht="19.5" customHeight="1" x14ac:dyDescent="0.25"/>
    <row r="673" ht="19.5" customHeight="1" x14ac:dyDescent="0.25"/>
    <row r="674" ht="19.5" customHeight="1" x14ac:dyDescent="0.25"/>
    <row r="675" ht="19.5" customHeight="1" x14ac:dyDescent="0.25"/>
    <row r="676" ht="19.5" customHeight="1" x14ac:dyDescent="0.25"/>
    <row r="677" ht="19.5" customHeight="1" x14ac:dyDescent="0.25"/>
    <row r="678" ht="19.5" customHeight="1" x14ac:dyDescent="0.25"/>
    <row r="679" ht="19.5" customHeight="1" x14ac:dyDescent="0.25"/>
    <row r="680" ht="19.5" customHeight="1" x14ac:dyDescent="0.25"/>
    <row r="681" ht="19.5" customHeight="1" x14ac:dyDescent="0.25"/>
    <row r="682" ht="19.5" customHeight="1" x14ac:dyDescent="0.25"/>
    <row r="683" ht="19.5" customHeight="1" x14ac:dyDescent="0.25"/>
    <row r="684" ht="19.5" customHeight="1" x14ac:dyDescent="0.25"/>
    <row r="685" ht="19.5" customHeight="1" x14ac:dyDescent="0.25"/>
    <row r="686" ht="19.5" customHeight="1" x14ac:dyDescent="0.25"/>
    <row r="687" ht="19.5" customHeight="1" x14ac:dyDescent="0.25"/>
    <row r="688" ht="19.5" customHeight="1" x14ac:dyDescent="0.25"/>
    <row r="689" ht="19.5" customHeight="1" x14ac:dyDescent="0.25"/>
    <row r="690" ht="19.5" customHeight="1" x14ac:dyDescent="0.25"/>
    <row r="691" ht="19.5" customHeight="1" x14ac:dyDescent="0.25"/>
    <row r="692" ht="19.5" customHeight="1" x14ac:dyDescent="0.25"/>
    <row r="693" ht="19.5" customHeight="1" x14ac:dyDescent="0.25"/>
    <row r="694" ht="19.5" customHeight="1" x14ac:dyDescent="0.25"/>
    <row r="695" ht="19.5" customHeight="1" x14ac:dyDescent="0.25"/>
    <row r="696" ht="19.5" customHeight="1" x14ac:dyDescent="0.25"/>
    <row r="697" ht="19.5" customHeight="1" x14ac:dyDescent="0.25"/>
    <row r="698" ht="19.5" customHeight="1" x14ac:dyDescent="0.25"/>
    <row r="699" ht="19.5" customHeight="1" x14ac:dyDescent="0.25"/>
    <row r="700" ht="19.5" customHeight="1" x14ac:dyDescent="0.25"/>
    <row r="701" ht="19.5" customHeight="1" x14ac:dyDescent="0.25"/>
    <row r="702" ht="19.5" customHeight="1" x14ac:dyDescent="0.25"/>
    <row r="703" ht="19.5" customHeight="1" x14ac:dyDescent="0.25"/>
    <row r="704" ht="19.5" customHeight="1" x14ac:dyDescent="0.25"/>
    <row r="705" ht="19.5" customHeight="1" x14ac:dyDescent="0.25"/>
    <row r="706" ht="19.5" customHeight="1" x14ac:dyDescent="0.25"/>
    <row r="707" ht="19.5" customHeight="1" x14ac:dyDescent="0.25"/>
    <row r="708" ht="19.5" customHeight="1" x14ac:dyDescent="0.25"/>
    <row r="709" ht="19.5" customHeight="1" x14ac:dyDescent="0.25"/>
    <row r="710" ht="19.5" customHeight="1" x14ac:dyDescent="0.25"/>
    <row r="711" ht="19.5" customHeight="1" x14ac:dyDescent="0.25"/>
    <row r="712" ht="19.5" customHeight="1" x14ac:dyDescent="0.25"/>
    <row r="713" ht="19.5" customHeight="1" x14ac:dyDescent="0.25"/>
    <row r="714" ht="19.5" customHeight="1" x14ac:dyDescent="0.25"/>
    <row r="715" ht="19.5" customHeight="1" x14ac:dyDescent="0.25"/>
    <row r="716" ht="19.5" customHeight="1" x14ac:dyDescent="0.25"/>
    <row r="717" ht="19.5" customHeight="1" x14ac:dyDescent="0.25"/>
    <row r="718" ht="19.5" customHeight="1" x14ac:dyDescent="0.25"/>
    <row r="719" ht="19.5" customHeight="1" x14ac:dyDescent="0.25"/>
    <row r="720" ht="19.5" customHeight="1" x14ac:dyDescent="0.25"/>
    <row r="721" ht="19.5" customHeight="1" x14ac:dyDescent="0.25"/>
    <row r="722" ht="19.5" customHeight="1" x14ac:dyDescent="0.25"/>
    <row r="723" ht="19.5" customHeight="1" x14ac:dyDescent="0.25"/>
    <row r="724" ht="19.5" customHeight="1" x14ac:dyDescent="0.25"/>
    <row r="725" ht="19.5" customHeight="1" x14ac:dyDescent="0.25"/>
    <row r="726" ht="19.5" customHeight="1" x14ac:dyDescent="0.25"/>
    <row r="727" ht="19.5" customHeight="1" x14ac:dyDescent="0.25"/>
    <row r="728" ht="19.5" customHeight="1" x14ac:dyDescent="0.25"/>
    <row r="729" ht="19.5" customHeight="1" x14ac:dyDescent="0.25"/>
    <row r="730" ht="19.5" customHeight="1" x14ac:dyDescent="0.25"/>
    <row r="731" ht="19.5" customHeight="1" x14ac:dyDescent="0.25"/>
    <row r="732" ht="19.5" customHeight="1" x14ac:dyDescent="0.25"/>
    <row r="733" ht="19.5" customHeight="1" x14ac:dyDescent="0.25"/>
    <row r="734" ht="19.5" customHeight="1" x14ac:dyDescent="0.25"/>
    <row r="735" ht="19.5" customHeight="1" x14ac:dyDescent="0.25"/>
    <row r="736" ht="19.5" customHeight="1" x14ac:dyDescent="0.25"/>
    <row r="737" ht="19.5" customHeight="1" x14ac:dyDescent="0.25"/>
    <row r="738" ht="19.5" customHeight="1" x14ac:dyDescent="0.25"/>
    <row r="739" ht="19.5" customHeight="1" x14ac:dyDescent="0.25"/>
    <row r="740" ht="19.5" customHeight="1" x14ac:dyDescent="0.25"/>
    <row r="741" ht="19.5" customHeight="1" x14ac:dyDescent="0.25"/>
    <row r="742" ht="19.5" customHeight="1" x14ac:dyDescent="0.25"/>
    <row r="743" ht="19.5" customHeight="1" x14ac:dyDescent="0.25"/>
    <row r="744" ht="19.5" customHeight="1" x14ac:dyDescent="0.25"/>
    <row r="745" ht="19.5" customHeight="1" x14ac:dyDescent="0.25"/>
    <row r="746" ht="19.5" customHeight="1" x14ac:dyDescent="0.25"/>
    <row r="747" ht="19.5" customHeight="1" x14ac:dyDescent="0.25"/>
    <row r="748" ht="19.5" customHeight="1" x14ac:dyDescent="0.25"/>
    <row r="749" ht="19.5" customHeight="1" x14ac:dyDescent="0.25"/>
    <row r="750" ht="19.5" customHeight="1" x14ac:dyDescent="0.25"/>
    <row r="751" ht="19.5" customHeight="1" x14ac:dyDescent="0.25"/>
    <row r="752" ht="19.5" customHeight="1" x14ac:dyDescent="0.25"/>
    <row r="753" ht="19.5" customHeight="1" x14ac:dyDescent="0.25"/>
    <row r="754" ht="19.5" customHeight="1" x14ac:dyDescent="0.25"/>
    <row r="755" ht="19.5" customHeight="1" x14ac:dyDescent="0.25"/>
    <row r="756" ht="19.5" customHeight="1" x14ac:dyDescent="0.25"/>
    <row r="757" ht="19.5" customHeight="1" x14ac:dyDescent="0.25"/>
    <row r="758" ht="19.5" customHeight="1" x14ac:dyDescent="0.25"/>
    <row r="759" ht="19.5" customHeight="1" x14ac:dyDescent="0.25"/>
    <row r="760" ht="19.5" customHeight="1" x14ac:dyDescent="0.25"/>
    <row r="761" ht="19.5" customHeight="1" x14ac:dyDescent="0.25"/>
    <row r="762" ht="19.5" customHeight="1" x14ac:dyDescent="0.25"/>
    <row r="763" ht="19.5" customHeight="1" x14ac:dyDescent="0.25"/>
    <row r="764" ht="19.5" customHeight="1" x14ac:dyDescent="0.25"/>
    <row r="765" ht="19.5" customHeight="1" x14ac:dyDescent="0.25"/>
    <row r="766" ht="19.5" customHeight="1" x14ac:dyDescent="0.25"/>
    <row r="767" ht="19.5" customHeight="1" x14ac:dyDescent="0.25"/>
    <row r="768" ht="19.5" customHeight="1" x14ac:dyDescent="0.25"/>
    <row r="769" ht="19.5" customHeight="1" x14ac:dyDescent="0.25"/>
    <row r="770" ht="19.5" customHeight="1" x14ac:dyDescent="0.25"/>
    <row r="771" ht="19.5" customHeight="1" x14ac:dyDescent="0.25"/>
    <row r="772" ht="19.5" customHeight="1" x14ac:dyDescent="0.25"/>
    <row r="773" ht="19.5" customHeight="1" x14ac:dyDescent="0.25"/>
    <row r="774" ht="19.5" customHeight="1" x14ac:dyDescent="0.25"/>
    <row r="775" ht="19.5" customHeight="1" x14ac:dyDescent="0.25"/>
    <row r="776" ht="19.5" customHeight="1" x14ac:dyDescent="0.25"/>
    <row r="777" ht="19.5" customHeight="1" x14ac:dyDescent="0.25"/>
    <row r="778" ht="19.5" customHeight="1" x14ac:dyDescent="0.25"/>
    <row r="779" ht="19.5" customHeight="1" x14ac:dyDescent="0.25"/>
    <row r="780" ht="19.5" customHeight="1" x14ac:dyDescent="0.25"/>
    <row r="781" ht="19.5" customHeight="1" x14ac:dyDescent="0.25"/>
    <row r="782" ht="19.5" customHeight="1" x14ac:dyDescent="0.25"/>
    <row r="783" ht="19.5" customHeight="1" x14ac:dyDescent="0.25"/>
    <row r="784" ht="19.5" customHeight="1" x14ac:dyDescent="0.25"/>
    <row r="785" ht="19.5" customHeight="1" x14ac:dyDescent="0.25"/>
    <row r="786" ht="19.5" customHeight="1" x14ac:dyDescent="0.25"/>
    <row r="787" ht="19.5" customHeight="1" x14ac:dyDescent="0.25"/>
    <row r="788" ht="19.5" customHeight="1" x14ac:dyDescent="0.25"/>
    <row r="789" ht="19.5" customHeight="1" x14ac:dyDescent="0.25"/>
    <row r="790" ht="19.5" customHeight="1" x14ac:dyDescent="0.25"/>
    <row r="791" ht="19.5" customHeight="1" x14ac:dyDescent="0.25"/>
    <row r="792" ht="19.5" customHeight="1" x14ac:dyDescent="0.25"/>
    <row r="793" ht="19.5" customHeight="1" x14ac:dyDescent="0.25"/>
    <row r="794" ht="19.5" customHeight="1" x14ac:dyDescent="0.25"/>
    <row r="795" ht="19.5" customHeight="1" x14ac:dyDescent="0.25"/>
    <row r="796" ht="19.5" customHeight="1" x14ac:dyDescent="0.25"/>
    <row r="797" ht="19.5" customHeight="1" x14ac:dyDescent="0.25"/>
    <row r="798" ht="19.5" customHeight="1" x14ac:dyDescent="0.25"/>
    <row r="799" ht="19.5" customHeight="1" x14ac:dyDescent="0.25"/>
    <row r="800" ht="19.5" customHeight="1" x14ac:dyDescent="0.25"/>
    <row r="801" ht="19.5" customHeight="1" x14ac:dyDescent="0.25"/>
    <row r="802" ht="19.5" customHeight="1" x14ac:dyDescent="0.25"/>
    <row r="803" ht="19.5" customHeight="1" x14ac:dyDescent="0.25"/>
    <row r="804" ht="19.5" customHeight="1" x14ac:dyDescent="0.25"/>
    <row r="805" ht="19.5" customHeight="1" x14ac:dyDescent="0.25"/>
    <row r="806" ht="19.5" customHeight="1" x14ac:dyDescent="0.25"/>
    <row r="807" ht="19.5" customHeight="1" x14ac:dyDescent="0.25"/>
    <row r="808" ht="19.5" customHeight="1" x14ac:dyDescent="0.25"/>
    <row r="809" ht="19.5" customHeight="1" x14ac:dyDescent="0.25"/>
    <row r="810" ht="19.5" customHeight="1" x14ac:dyDescent="0.25"/>
    <row r="811" ht="19.5" customHeight="1" x14ac:dyDescent="0.25"/>
    <row r="812" ht="19.5" customHeight="1" x14ac:dyDescent="0.25"/>
    <row r="813" ht="19.5" customHeight="1" x14ac:dyDescent="0.25"/>
    <row r="814" ht="19.5" customHeight="1" x14ac:dyDescent="0.25"/>
    <row r="815" ht="19.5" customHeight="1" x14ac:dyDescent="0.25"/>
    <row r="816" ht="19.5" customHeight="1" x14ac:dyDescent="0.25"/>
    <row r="817" ht="19.5" customHeight="1" x14ac:dyDescent="0.25"/>
    <row r="818" ht="19.5" customHeight="1" x14ac:dyDescent="0.25"/>
    <row r="819" ht="19.5" customHeight="1" x14ac:dyDescent="0.25"/>
    <row r="820" ht="19.5" customHeight="1" x14ac:dyDescent="0.25"/>
    <row r="821" ht="19.5" customHeight="1" x14ac:dyDescent="0.25"/>
    <row r="822" ht="19.5" customHeight="1" x14ac:dyDescent="0.25"/>
    <row r="823" ht="19.5" customHeight="1" x14ac:dyDescent="0.25"/>
    <row r="824" ht="19.5" customHeight="1" x14ac:dyDescent="0.25"/>
    <row r="825" ht="19.5" customHeight="1" x14ac:dyDescent="0.25"/>
    <row r="826" ht="19.5" customHeight="1" x14ac:dyDescent="0.25"/>
    <row r="827" ht="19.5" customHeight="1" x14ac:dyDescent="0.25"/>
    <row r="828" ht="19.5" customHeight="1" x14ac:dyDescent="0.25"/>
    <row r="829" ht="19.5" customHeight="1" x14ac:dyDescent="0.25"/>
    <row r="830" ht="19.5" customHeight="1" x14ac:dyDescent="0.25"/>
    <row r="831" ht="19.5" customHeight="1" x14ac:dyDescent="0.25"/>
    <row r="832" ht="19.5" customHeight="1" x14ac:dyDescent="0.25"/>
    <row r="833" ht="19.5" customHeight="1" x14ac:dyDescent="0.25"/>
    <row r="834" ht="19.5" customHeight="1" x14ac:dyDescent="0.25"/>
    <row r="835" ht="19.5" customHeight="1" x14ac:dyDescent="0.25"/>
    <row r="836" ht="19.5" customHeight="1" x14ac:dyDescent="0.25"/>
    <row r="837" ht="19.5" customHeight="1" x14ac:dyDescent="0.25"/>
    <row r="838" ht="19.5" customHeight="1" x14ac:dyDescent="0.25"/>
    <row r="839" ht="19.5" customHeight="1" x14ac:dyDescent="0.25"/>
    <row r="840" ht="19.5" customHeight="1" x14ac:dyDescent="0.25"/>
    <row r="841" ht="19.5" customHeight="1" x14ac:dyDescent="0.25"/>
    <row r="842" ht="19.5" customHeight="1" x14ac:dyDescent="0.25"/>
    <row r="843" ht="19.5" customHeight="1" x14ac:dyDescent="0.25"/>
    <row r="844" ht="19.5" customHeight="1" x14ac:dyDescent="0.25"/>
    <row r="845" ht="19.5" customHeight="1" x14ac:dyDescent="0.25"/>
    <row r="846" ht="19.5" customHeight="1" x14ac:dyDescent="0.25"/>
    <row r="847" ht="19.5" customHeight="1" x14ac:dyDescent="0.25"/>
    <row r="848" ht="19.5" customHeight="1" x14ac:dyDescent="0.25"/>
    <row r="849" ht="19.5" customHeight="1" x14ac:dyDescent="0.25"/>
    <row r="850" ht="19.5" customHeight="1" x14ac:dyDescent="0.25"/>
    <row r="851" ht="19.5" customHeight="1" x14ac:dyDescent="0.25"/>
    <row r="852" ht="19.5" customHeight="1" x14ac:dyDescent="0.25"/>
    <row r="853" ht="19.5" customHeight="1" x14ac:dyDescent="0.25"/>
    <row r="854" ht="19.5" customHeight="1" x14ac:dyDescent="0.25"/>
    <row r="855" ht="19.5" customHeight="1" x14ac:dyDescent="0.25"/>
    <row r="856" ht="19.5" customHeight="1" x14ac:dyDescent="0.25"/>
    <row r="857" ht="19.5" customHeight="1" x14ac:dyDescent="0.25"/>
    <row r="858" ht="19.5" customHeight="1" x14ac:dyDescent="0.25"/>
    <row r="859" ht="19.5" customHeight="1" x14ac:dyDescent="0.25"/>
    <row r="860" ht="19.5" customHeight="1" x14ac:dyDescent="0.25"/>
    <row r="861" ht="19.5" customHeight="1" x14ac:dyDescent="0.25"/>
    <row r="862" ht="19.5" customHeight="1" x14ac:dyDescent="0.25"/>
    <row r="863" ht="19.5" customHeight="1" x14ac:dyDescent="0.25"/>
    <row r="864" ht="19.5" customHeight="1" x14ac:dyDescent="0.25"/>
    <row r="865" ht="19.5" customHeight="1" x14ac:dyDescent="0.25"/>
    <row r="866" ht="19.5" customHeight="1" x14ac:dyDescent="0.25"/>
    <row r="867" ht="19.5" customHeight="1" x14ac:dyDescent="0.25"/>
    <row r="868" ht="19.5" customHeight="1" x14ac:dyDescent="0.25"/>
    <row r="869" ht="19.5" customHeight="1" x14ac:dyDescent="0.25"/>
    <row r="870" ht="19.5" customHeight="1" x14ac:dyDescent="0.25"/>
    <row r="871" ht="19.5" customHeight="1" x14ac:dyDescent="0.25"/>
    <row r="872" ht="19.5" customHeight="1" x14ac:dyDescent="0.25"/>
    <row r="873" ht="19.5" customHeight="1" x14ac:dyDescent="0.25"/>
    <row r="874" ht="19.5" customHeight="1" x14ac:dyDescent="0.25"/>
    <row r="875" ht="19.5" customHeight="1" x14ac:dyDescent="0.25"/>
    <row r="876" ht="19.5" customHeight="1" x14ac:dyDescent="0.25"/>
    <row r="877" ht="19.5" customHeight="1" x14ac:dyDescent="0.25"/>
    <row r="878" ht="19.5" customHeight="1" x14ac:dyDescent="0.25"/>
    <row r="879" ht="19.5" customHeight="1" x14ac:dyDescent="0.25"/>
    <row r="880" ht="19.5" customHeight="1" x14ac:dyDescent="0.25"/>
    <row r="881" ht="19.5" customHeight="1" x14ac:dyDescent="0.25"/>
    <row r="882" ht="19.5" customHeight="1" x14ac:dyDescent="0.25"/>
    <row r="883" ht="19.5" customHeight="1" x14ac:dyDescent="0.25"/>
    <row r="884" ht="19.5" customHeight="1" x14ac:dyDescent="0.25"/>
    <row r="885" ht="19.5" customHeight="1" x14ac:dyDescent="0.25"/>
    <row r="886" ht="19.5" customHeight="1" x14ac:dyDescent="0.25"/>
    <row r="887" ht="19.5" customHeight="1" x14ac:dyDescent="0.25"/>
    <row r="888" ht="19.5" customHeight="1" x14ac:dyDescent="0.25"/>
    <row r="889" ht="19.5" customHeight="1" x14ac:dyDescent="0.25"/>
    <row r="890" ht="19.5" customHeight="1" x14ac:dyDescent="0.25"/>
    <row r="891" ht="19.5" customHeight="1" x14ac:dyDescent="0.25"/>
    <row r="892" ht="19.5" customHeight="1" x14ac:dyDescent="0.25"/>
    <row r="893" ht="19.5" customHeight="1" x14ac:dyDescent="0.25"/>
    <row r="894" ht="19.5" customHeight="1" x14ac:dyDescent="0.25"/>
    <row r="895" ht="19.5" customHeight="1" x14ac:dyDescent="0.25"/>
    <row r="896" ht="19.5" customHeight="1" x14ac:dyDescent="0.25"/>
    <row r="897" ht="19.5" customHeight="1" x14ac:dyDescent="0.25"/>
    <row r="898" ht="19.5" customHeight="1" x14ac:dyDescent="0.25"/>
    <row r="899" ht="19.5" customHeight="1" x14ac:dyDescent="0.25"/>
    <row r="900" ht="19.5" customHeight="1" x14ac:dyDescent="0.25"/>
    <row r="901" ht="19.5" customHeight="1" x14ac:dyDescent="0.25"/>
    <row r="902" ht="19.5" customHeight="1" x14ac:dyDescent="0.25"/>
    <row r="903" ht="19.5" customHeight="1" x14ac:dyDescent="0.25"/>
    <row r="904" ht="19.5" customHeight="1" x14ac:dyDescent="0.25"/>
    <row r="905" ht="19.5" customHeight="1" x14ac:dyDescent="0.25"/>
    <row r="906" ht="19.5" customHeight="1" x14ac:dyDescent="0.25"/>
    <row r="907" ht="19.5" customHeight="1" x14ac:dyDescent="0.25"/>
    <row r="908" ht="19.5" customHeight="1" x14ac:dyDescent="0.25"/>
    <row r="909" ht="19.5" customHeight="1" x14ac:dyDescent="0.25"/>
    <row r="910" ht="19.5" customHeight="1" x14ac:dyDescent="0.25"/>
    <row r="911" ht="19.5" customHeight="1" x14ac:dyDescent="0.25"/>
    <row r="912" ht="19.5" customHeight="1" x14ac:dyDescent="0.25"/>
    <row r="913" ht="19.5" customHeight="1" x14ac:dyDescent="0.25"/>
    <row r="914" ht="19.5" customHeight="1" x14ac:dyDescent="0.25"/>
    <row r="915" ht="19.5" customHeight="1" x14ac:dyDescent="0.25"/>
    <row r="916" ht="19.5" customHeight="1" x14ac:dyDescent="0.25"/>
    <row r="917" ht="19.5" customHeight="1" x14ac:dyDescent="0.25"/>
    <row r="918" ht="19.5" customHeight="1" x14ac:dyDescent="0.25"/>
    <row r="919" ht="19.5" customHeight="1" x14ac:dyDescent="0.25"/>
    <row r="920" ht="19.5" customHeight="1" x14ac:dyDescent="0.25"/>
    <row r="921" ht="19.5" customHeight="1" x14ac:dyDescent="0.25"/>
    <row r="922" ht="19.5" customHeight="1" x14ac:dyDescent="0.25"/>
    <row r="923" ht="19.5" customHeight="1" x14ac:dyDescent="0.25"/>
    <row r="924" ht="19.5" customHeight="1" x14ac:dyDescent="0.25"/>
    <row r="925" ht="19.5" customHeight="1" x14ac:dyDescent="0.25"/>
    <row r="926" ht="19.5" customHeight="1" x14ac:dyDescent="0.25"/>
    <row r="927" ht="19.5" customHeight="1" x14ac:dyDescent="0.25"/>
    <row r="928" ht="19.5" customHeight="1" x14ac:dyDescent="0.25"/>
    <row r="929" ht="19.5" customHeight="1" x14ac:dyDescent="0.25"/>
    <row r="930" ht="19.5" customHeight="1" x14ac:dyDescent="0.25"/>
    <row r="931" ht="19.5" customHeight="1" x14ac:dyDescent="0.25"/>
    <row r="932" ht="19.5" customHeight="1" x14ac:dyDescent="0.25"/>
    <row r="933" ht="19.5" customHeight="1" x14ac:dyDescent="0.25"/>
    <row r="934" ht="19.5" customHeight="1" x14ac:dyDescent="0.25"/>
    <row r="935" ht="19.5" customHeight="1" x14ac:dyDescent="0.25"/>
    <row r="936" ht="19.5" customHeight="1" x14ac:dyDescent="0.25"/>
    <row r="937" ht="19.5" customHeight="1" x14ac:dyDescent="0.25"/>
    <row r="938" ht="19.5" customHeight="1" x14ac:dyDescent="0.25"/>
    <row r="939" ht="19.5" customHeight="1" x14ac:dyDescent="0.25"/>
    <row r="940" ht="19.5" customHeight="1" x14ac:dyDescent="0.25"/>
    <row r="941" ht="19.5" customHeight="1" x14ac:dyDescent="0.25"/>
    <row r="942" ht="19.5" customHeight="1" x14ac:dyDescent="0.25"/>
    <row r="943" ht="19.5" customHeight="1" x14ac:dyDescent="0.25"/>
    <row r="944" ht="19.5" customHeight="1" x14ac:dyDescent="0.25"/>
    <row r="945" ht="19.5" customHeight="1" x14ac:dyDescent="0.25"/>
    <row r="946" ht="19.5" customHeight="1" x14ac:dyDescent="0.25"/>
    <row r="947" ht="19.5" customHeight="1" x14ac:dyDescent="0.25"/>
    <row r="948" ht="19.5" customHeight="1" x14ac:dyDescent="0.25"/>
    <row r="949" ht="19.5" customHeight="1" x14ac:dyDescent="0.25"/>
    <row r="950" ht="19.5" customHeight="1" x14ac:dyDescent="0.25"/>
    <row r="951" ht="19.5" customHeight="1" x14ac:dyDescent="0.25"/>
    <row r="952" ht="19.5" customHeight="1" x14ac:dyDescent="0.25"/>
    <row r="953" ht="19.5" customHeight="1" x14ac:dyDescent="0.25"/>
    <row r="954" ht="19.5" customHeight="1" x14ac:dyDescent="0.25"/>
    <row r="955" ht="19.5" customHeight="1" x14ac:dyDescent="0.25"/>
    <row r="956" ht="19.5" customHeight="1" x14ac:dyDescent="0.25"/>
    <row r="957" ht="19.5" customHeight="1" x14ac:dyDescent="0.25"/>
    <row r="958" ht="19.5" customHeight="1" x14ac:dyDescent="0.25"/>
    <row r="959" ht="19.5" customHeight="1" x14ac:dyDescent="0.25"/>
    <row r="960" ht="19.5" customHeight="1" x14ac:dyDescent="0.25"/>
    <row r="961" ht="19.5" customHeight="1" x14ac:dyDescent="0.25"/>
    <row r="962" ht="19.5" customHeight="1" x14ac:dyDescent="0.25"/>
    <row r="963" ht="19.5" customHeight="1" x14ac:dyDescent="0.25"/>
    <row r="964" ht="19.5" customHeight="1" x14ac:dyDescent="0.25"/>
    <row r="965" ht="19.5" customHeight="1" x14ac:dyDescent="0.25"/>
    <row r="966" ht="19.5" customHeight="1" x14ac:dyDescent="0.25"/>
    <row r="967" ht="19.5" customHeight="1" x14ac:dyDescent="0.25"/>
    <row r="968" ht="19.5" customHeight="1" x14ac:dyDescent="0.25"/>
    <row r="969" ht="19.5" customHeight="1" x14ac:dyDescent="0.25"/>
    <row r="970" ht="19.5" customHeight="1" x14ac:dyDescent="0.25"/>
    <row r="971" ht="19.5" customHeight="1" x14ac:dyDescent="0.25"/>
    <row r="972" ht="19.5" customHeight="1" x14ac:dyDescent="0.25"/>
    <row r="973" ht="19.5" customHeight="1" x14ac:dyDescent="0.25"/>
    <row r="974" ht="19.5" customHeight="1" x14ac:dyDescent="0.25"/>
    <row r="975" ht="19.5" customHeight="1" x14ac:dyDescent="0.25"/>
    <row r="976" ht="19.5" customHeight="1" x14ac:dyDescent="0.25"/>
    <row r="977" ht="19.5" customHeight="1" x14ac:dyDescent="0.25"/>
    <row r="978" ht="19.5" customHeight="1" x14ac:dyDescent="0.25"/>
    <row r="979" ht="19.5" customHeight="1" x14ac:dyDescent="0.25"/>
    <row r="980" ht="19.5" customHeight="1" x14ac:dyDescent="0.25"/>
    <row r="981" ht="19.5" customHeight="1" x14ac:dyDescent="0.25"/>
    <row r="982" ht="19.5" customHeight="1" x14ac:dyDescent="0.25"/>
    <row r="983" ht="19.5" customHeight="1" x14ac:dyDescent="0.25"/>
    <row r="984" ht="19.5" customHeight="1" x14ac:dyDescent="0.25"/>
    <row r="985" ht="19.5" customHeight="1" x14ac:dyDescent="0.25"/>
    <row r="986" ht="19.5" customHeight="1" x14ac:dyDescent="0.25"/>
    <row r="987" ht="19.5" customHeight="1" x14ac:dyDescent="0.25"/>
    <row r="988" ht="19.5" customHeight="1" x14ac:dyDescent="0.25"/>
    <row r="989" ht="19.5" customHeight="1" x14ac:dyDescent="0.25"/>
    <row r="990" ht="19.5" customHeight="1" x14ac:dyDescent="0.25"/>
    <row r="991" ht="19.5" customHeight="1" x14ac:dyDescent="0.25"/>
    <row r="992" ht="19.5" customHeight="1" x14ac:dyDescent="0.25"/>
    <row r="993" ht="19.5" customHeight="1" x14ac:dyDescent="0.25"/>
    <row r="994" ht="19.5" customHeight="1" x14ac:dyDescent="0.25"/>
    <row r="995" ht="19.5" customHeight="1" x14ac:dyDescent="0.25"/>
    <row r="996" ht="19.5" customHeight="1" x14ac:dyDescent="0.25"/>
    <row r="997" ht="19.5" customHeight="1" x14ac:dyDescent="0.25"/>
    <row r="998" ht="19.5" customHeight="1" x14ac:dyDescent="0.25"/>
    <row r="999" ht="19.5" customHeight="1" x14ac:dyDescent="0.25"/>
    <row r="1000" ht="19.5" customHeight="1" x14ac:dyDescent="0.25"/>
  </sheetData>
  <mergeCells count="1">
    <mergeCell ref="B2:G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00"/>
  <sheetViews>
    <sheetView showGridLines="0" workbookViewId="0"/>
  </sheetViews>
  <sheetFormatPr defaultColWidth="14.42578125" defaultRowHeight="15" customHeight="1" x14ac:dyDescent="0.25"/>
  <cols>
    <col min="1" max="1" width="5.5703125" customWidth="1"/>
    <col min="2" max="2" width="14.140625" customWidth="1"/>
    <col min="3" max="3" width="16.140625" customWidth="1"/>
    <col min="4" max="4" width="14.42578125" customWidth="1"/>
    <col min="5" max="26" width="8.7109375" customWidth="1"/>
  </cols>
  <sheetData>
    <row r="1" spans="2:4" ht="19.5" customHeight="1" x14ac:dyDescent="0.25"/>
    <row r="2" spans="2:4" ht="19.5" customHeight="1" x14ac:dyDescent="0.25">
      <c r="B2" s="21" t="s">
        <v>19</v>
      </c>
      <c r="C2" s="22"/>
      <c r="D2" s="23"/>
    </row>
    <row r="3" spans="2:4" ht="19.5" customHeight="1" x14ac:dyDescent="0.25"/>
    <row r="4" spans="2:4" ht="19.5" customHeight="1" x14ac:dyDescent="0.25">
      <c r="B4" s="1" t="s">
        <v>20</v>
      </c>
      <c r="C4" s="1" t="s">
        <v>21</v>
      </c>
      <c r="D4" s="1" t="s">
        <v>22</v>
      </c>
    </row>
    <row r="5" spans="2:4" ht="19.5" customHeight="1" x14ac:dyDescent="0.25">
      <c r="B5" s="2" t="s">
        <v>6</v>
      </c>
      <c r="C5" s="2" t="s">
        <v>23</v>
      </c>
      <c r="D5" s="5">
        <v>5200</v>
      </c>
    </row>
    <row r="6" spans="2:4" ht="19.5" customHeight="1" x14ac:dyDescent="0.25">
      <c r="B6" s="2" t="s">
        <v>7</v>
      </c>
      <c r="C6" s="2" t="s">
        <v>24</v>
      </c>
      <c r="D6" s="5">
        <v>2500</v>
      </c>
    </row>
    <row r="7" spans="2:4" ht="19.5" customHeight="1" x14ac:dyDescent="0.25">
      <c r="B7" s="2" t="s">
        <v>8</v>
      </c>
      <c r="C7" s="2" t="s">
        <v>25</v>
      </c>
      <c r="D7" s="5">
        <v>1260</v>
      </c>
    </row>
    <row r="8" spans="2:4" ht="19.5" customHeight="1" x14ac:dyDescent="0.25">
      <c r="B8" s="2" t="s">
        <v>9</v>
      </c>
      <c r="C8" s="2" t="s">
        <v>26</v>
      </c>
      <c r="D8" s="5">
        <v>890</v>
      </c>
    </row>
    <row r="9" spans="2:4" ht="19.5" customHeight="1" x14ac:dyDescent="0.25">
      <c r="B9" s="2" t="s">
        <v>10</v>
      </c>
      <c r="C9" s="2" t="s">
        <v>27</v>
      </c>
      <c r="D9" s="5">
        <v>1000</v>
      </c>
    </row>
    <row r="10" spans="2:4" ht="19.5" customHeight="1" x14ac:dyDescent="0.25">
      <c r="B10" s="2" t="s">
        <v>11</v>
      </c>
      <c r="C10" s="2" t="s">
        <v>28</v>
      </c>
      <c r="D10" s="5">
        <v>4500</v>
      </c>
    </row>
    <row r="11" spans="2:4" ht="19.5" customHeight="1" x14ac:dyDescent="0.25">
      <c r="B11" s="2" t="s">
        <v>12</v>
      </c>
      <c r="C11" s="2" t="s">
        <v>29</v>
      </c>
      <c r="D11" s="5">
        <v>5620</v>
      </c>
    </row>
    <row r="12" spans="2:4" ht="19.5" customHeight="1" x14ac:dyDescent="0.25">
      <c r="B12" s="2" t="s">
        <v>13</v>
      </c>
      <c r="C12" s="2" t="s">
        <v>30</v>
      </c>
      <c r="D12" s="5">
        <v>7250</v>
      </c>
    </row>
    <row r="13" spans="2:4" ht="19.5" customHeight="1" x14ac:dyDescent="0.25">
      <c r="B13" s="2" t="s">
        <v>14</v>
      </c>
      <c r="C13" s="2" t="s">
        <v>25</v>
      </c>
      <c r="D13" s="5">
        <v>1500</v>
      </c>
    </row>
    <row r="14" spans="2:4" ht="19.5" customHeight="1" x14ac:dyDescent="0.25">
      <c r="B14" s="2" t="s">
        <v>15</v>
      </c>
      <c r="C14" s="2" t="s">
        <v>27</v>
      </c>
      <c r="D14" s="5">
        <v>920</v>
      </c>
    </row>
    <row r="15" spans="2:4" ht="19.5" customHeight="1" x14ac:dyDescent="0.25">
      <c r="B15" s="2" t="s">
        <v>16</v>
      </c>
      <c r="C15" s="2" t="s">
        <v>23</v>
      </c>
      <c r="D15" s="5">
        <v>6500</v>
      </c>
    </row>
    <row r="16" spans="2:4" ht="19.5" customHeight="1" x14ac:dyDescent="0.25">
      <c r="B16" s="2" t="s">
        <v>17</v>
      </c>
      <c r="C16" s="2" t="s">
        <v>31</v>
      </c>
      <c r="D16" s="5">
        <v>600</v>
      </c>
    </row>
    <row r="17" spans="2:4" ht="19.5" customHeight="1" x14ac:dyDescent="0.25">
      <c r="B17" s="2" t="s">
        <v>32</v>
      </c>
      <c r="C17" s="2" t="s">
        <v>33</v>
      </c>
      <c r="D17" s="5">
        <v>650</v>
      </c>
    </row>
    <row r="18" spans="2:4" ht="19.5" customHeight="1" x14ac:dyDescent="0.25">
      <c r="B18" s="2" t="s">
        <v>34</v>
      </c>
      <c r="C18" s="2" t="s">
        <v>35</v>
      </c>
      <c r="D18" s="5">
        <v>450</v>
      </c>
    </row>
    <row r="19" spans="2:4" ht="19.5" customHeight="1" x14ac:dyDescent="0.25">
      <c r="B19" s="2" t="s">
        <v>36</v>
      </c>
      <c r="C19" s="2" t="s">
        <v>35</v>
      </c>
      <c r="D19" s="5">
        <v>560</v>
      </c>
    </row>
    <row r="20" spans="2:4" ht="19.5" customHeight="1" x14ac:dyDescent="0.25"/>
    <row r="21" spans="2:4" ht="19.5" customHeight="1" x14ac:dyDescent="0.25"/>
    <row r="22" spans="2:4" ht="19.5" customHeight="1" x14ac:dyDescent="0.25"/>
    <row r="23" spans="2:4" ht="19.5" customHeight="1" x14ac:dyDescent="0.25"/>
    <row r="24" spans="2:4" ht="19.5" customHeight="1" x14ac:dyDescent="0.25"/>
    <row r="25" spans="2:4" ht="19.5" customHeight="1" x14ac:dyDescent="0.25"/>
    <row r="26" spans="2:4" ht="19.5" customHeight="1" x14ac:dyDescent="0.25"/>
    <row r="27" spans="2:4" ht="19.5" customHeight="1" x14ac:dyDescent="0.25"/>
    <row r="28" spans="2:4" ht="19.5" customHeight="1" x14ac:dyDescent="0.25"/>
    <row r="29" spans="2:4" ht="19.5" customHeight="1" x14ac:dyDescent="0.25"/>
    <row r="30" spans="2:4" ht="19.5" customHeight="1" x14ac:dyDescent="0.25"/>
    <row r="31" spans="2:4" ht="19.5" customHeight="1" x14ac:dyDescent="0.25"/>
    <row r="32" spans="2:4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9.5" customHeight="1" x14ac:dyDescent="0.25"/>
    <row r="235" ht="19.5" customHeight="1" x14ac:dyDescent="0.25"/>
    <row r="236" ht="19.5" customHeight="1" x14ac:dyDescent="0.25"/>
    <row r="237" ht="19.5" customHeight="1" x14ac:dyDescent="0.25"/>
    <row r="238" ht="19.5" customHeight="1" x14ac:dyDescent="0.25"/>
    <row r="239" ht="19.5" customHeight="1" x14ac:dyDescent="0.25"/>
    <row r="240" ht="19.5" customHeight="1" x14ac:dyDescent="0.25"/>
    <row r="241" ht="19.5" customHeight="1" x14ac:dyDescent="0.25"/>
    <row r="242" ht="19.5" customHeight="1" x14ac:dyDescent="0.25"/>
    <row r="243" ht="19.5" customHeight="1" x14ac:dyDescent="0.25"/>
    <row r="244" ht="19.5" customHeight="1" x14ac:dyDescent="0.25"/>
    <row r="245" ht="19.5" customHeight="1" x14ac:dyDescent="0.25"/>
    <row r="246" ht="19.5" customHeight="1" x14ac:dyDescent="0.25"/>
    <row r="247" ht="19.5" customHeight="1" x14ac:dyDescent="0.25"/>
    <row r="248" ht="19.5" customHeight="1" x14ac:dyDescent="0.25"/>
    <row r="249" ht="19.5" customHeight="1" x14ac:dyDescent="0.25"/>
    <row r="250" ht="19.5" customHeight="1" x14ac:dyDescent="0.25"/>
    <row r="251" ht="19.5" customHeight="1" x14ac:dyDescent="0.25"/>
    <row r="252" ht="19.5" customHeight="1" x14ac:dyDescent="0.25"/>
    <row r="253" ht="19.5" customHeight="1" x14ac:dyDescent="0.25"/>
    <row r="254" ht="19.5" customHeight="1" x14ac:dyDescent="0.25"/>
    <row r="255" ht="19.5" customHeight="1" x14ac:dyDescent="0.25"/>
    <row r="256" ht="19.5" customHeight="1" x14ac:dyDescent="0.25"/>
    <row r="257" ht="19.5" customHeight="1" x14ac:dyDescent="0.25"/>
    <row r="258" ht="19.5" customHeight="1" x14ac:dyDescent="0.25"/>
    <row r="259" ht="19.5" customHeight="1" x14ac:dyDescent="0.25"/>
    <row r="260" ht="19.5" customHeight="1" x14ac:dyDescent="0.25"/>
    <row r="261" ht="19.5" customHeight="1" x14ac:dyDescent="0.25"/>
    <row r="262" ht="19.5" customHeight="1" x14ac:dyDescent="0.25"/>
    <row r="263" ht="19.5" customHeight="1" x14ac:dyDescent="0.25"/>
    <row r="264" ht="19.5" customHeight="1" x14ac:dyDescent="0.25"/>
    <row r="265" ht="19.5" customHeight="1" x14ac:dyDescent="0.25"/>
    <row r="266" ht="19.5" customHeight="1" x14ac:dyDescent="0.25"/>
    <row r="267" ht="19.5" customHeight="1" x14ac:dyDescent="0.25"/>
    <row r="268" ht="19.5" customHeight="1" x14ac:dyDescent="0.25"/>
    <row r="269" ht="19.5" customHeight="1" x14ac:dyDescent="0.25"/>
    <row r="270" ht="19.5" customHeight="1" x14ac:dyDescent="0.25"/>
    <row r="271" ht="19.5" customHeight="1" x14ac:dyDescent="0.25"/>
    <row r="272" ht="19.5" customHeight="1" x14ac:dyDescent="0.25"/>
    <row r="273" ht="19.5" customHeight="1" x14ac:dyDescent="0.25"/>
    <row r="274" ht="19.5" customHeight="1" x14ac:dyDescent="0.25"/>
    <row r="275" ht="19.5" customHeight="1" x14ac:dyDescent="0.25"/>
    <row r="276" ht="19.5" customHeight="1" x14ac:dyDescent="0.25"/>
    <row r="277" ht="19.5" customHeight="1" x14ac:dyDescent="0.25"/>
    <row r="278" ht="19.5" customHeight="1" x14ac:dyDescent="0.25"/>
    <row r="279" ht="19.5" customHeight="1" x14ac:dyDescent="0.25"/>
    <row r="280" ht="19.5" customHeight="1" x14ac:dyDescent="0.25"/>
    <row r="281" ht="19.5" customHeight="1" x14ac:dyDescent="0.25"/>
    <row r="282" ht="19.5" customHeight="1" x14ac:dyDescent="0.25"/>
    <row r="283" ht="19.5" customHeight="1" x14ac:dyDescent="0.25"/>
    <row r="284" ht="19.5" customHeight="1" x14ac:dyDescent="0.25"/>
    <row r="285" ht="19.5" customHeight="1" x14ac:dyDescent="0.25"/>
    <row r="286" ht="19.5" customHeight="1" x14ac:dyDescent="0.25"/>
    <row r="287" ht="19.5" customHeight="1" x14ac:dyDescent="0.25"/>
    <row r="288" ht="19.5" customHeight="1" x14ac:dyDescent="0.25"/>
    <row r="289" ht="19.5" customHeight="1" x14ac:dyDescent="0.25"/>
    <row r="290" ht="19.5" customHeight="1" x14ac:dyDescent="0.25"/>
    <row r="291" ht="19.5" customHeight="1" x14ac:dyDescent="0.25"/>
    <row r="292" ht="19.5" customHeight="1" x14ac:dyDescent="0.25"/>
    <row r="293" ht="19.5" customHeight="1" x14ac:dyDescent="0.25"/>
    <row r="294" ht="19.5" customHeight="1" x14ac:dyDescent="0.25"/>
    <row r="295" ht="19.5" customHeight="1" x14ac:dyDescent="0.25"/>
    <row r="296" ht="19.5" customHeight="1" x14ac:dyDescent="0.25"/>
    <row r="297" ht="19.5" customHeight="1" x14ac:dyDescent="0.25"/>
    <row r="298" ht="19.5" customHeight="1" x14ac:dyDescent="0.25"/>
    <row r="299" ht="19.5" customHeight="1" x14ac:dyDescent="0.25"/>
    <row r="300" ht="19.5" customHeight="1" x14ac:dyDescent="0.25"/>
    <row r="301" ht="19.5" customHeight="1" x14ac:dyDescent="0.25"/>
    <row r="302" ht="19.5" customHeight="1" x14ac:dyDescent="0.25"/>
    <row r="303" ht="19.5" customHeight="1" x14ac:dyDescent="0.25"/>
    <row r="304" ht="19.5" customHeight="1" x14ac:dyDescent="0.25"/>
    <row r="305" ht="19.5" customHeight="1" x14ac:dyDescent="0.25"/>
    <row r="306" ht="19.5" customHeight="1" x14ac:dyDescent="0.25"/>
    <row r="307" ht="19.5" customHeight="1" x14ac:dyDescent="0.25"/>
    <row r="308" ht="19.5" customHeight="1" x14ac:dyDescent="0.25"/>
    <row r="309" ht="19.5" customHeight="1" x14ac:dyDescent="0.25"/>
    <row r="310" ht="19.5" customHeight="1" x14ac:dyDescent="0.25"/>
    <row r="311" ht="19.5" customHeight="1" x14ac:dyDescent="0.25"/>
    <row r="312" ht="19.5" customHeight="1" x14ac:dyDescent="0.25"/>
    <row r="313" ht="19.5" customHeight="1" x14ac:dyDescent="0.25"/>
    <row r="314" ht="19.5" customHeight="1" x14ac:dyDescent="0.25"/>
    <row r="315" ht="19.5" customHeight="1" x14ac:dyDescent="0.25"/>
    <row r="316" ht="19.5" customHeight="1" x14ac:dyDescent="0.25"/>
    <row r="317" ht="19.5" customHeight="1" x14ac:dyDescent="0.25"/>
    <row r="318" ht="19.5" customHeight="1" x14ac:dyDescent="0.25"/>
    <row r="319" ht="19.5" customHeight="1" x14ac:dyDescent="0.25"/>
    <row r="320" ht="19.5" customHeight="1" x14ac:dyDescent="0.25"/>
    <row r="321" ht="19.5" customHeight="1" x14ac:dyDescent="0.25"/>
    <row r="322" ht="19.5" customHeight="1" x14ac:dyDescent="0.25"/>
    <row r="323" ht="19.5" customHeight="1" x14ac:dyDescent="0.25"/>
    <row r="324" ht="19.5" customHeight="1" x14ac:dyDescent="0.25"/>
    <row r="325" ht="19.5" customHeight="1" x14ac:dyDescent="0.25"/>
    <row r="326" ht="19.5" customHeight="1" x14ac:dyDescent="0.25"/>
    <row r="327" ht="19.5" customHeight="1" x14ac:dyDescent="0.25"/>
    <row r="328" ht="19.5" customHeight="1" x14ac:dyDescent="0.25"/>
    <row r="329" ht="19.5" customHeight="1" x14ac:dyDescent="0.25"/>
    <row r="330" ht="19.5" customHeight="1" x14ac:dyDescent="0.25"/>
    <row r="331" ht="19.5" customHeight="1" x14ac:dyDescent="0.25"/>
    <row r="332" ht="19.5" customHeight="1" x14ac:dyDescent="0.25"/>
    <row r="333" ht="19.5" customHeight="1" x14ac:dyDescent="0.25"/>
    <row r="334" ht="19.5" customHeight="1" x14ac:dyDescent="0.25"/>
    <row r="335" ht="19.5" customHeight="1" x14ac:dyDescent="0.25"/>
    <row r="336" ht="19.5" customHeight="1" x14ac:dyDescent="0.25"/>
    <row r="337" ht="19.5" customHeight="1" x14ac:dyDescent="0.25"/>
    <row r="338" ht="19.5" customHeight="1" x14ac:dyDescent="0.25"/>
    <row r="339" ht="19.5" customHeight="1" x14ac:dyDescent="0.25"/>
    <row r="340" ht="19.5" customHeight="1" x14ac:dyDescent="0.25"/>
    <row r="341" ht="19.5" customHeight="1" x14ac:dyDescent="0.25"/>
    <row r="342" ht="19.5" customHeight="1" x14ac:dyDescent="0.25"/>
    <row r="343" ht="19.5" customHeight="1" x14ac:dyDescent="0.25"/>
    <row r="344" ht="19.5" customHeight="1" x14ac:dyDescent="0.25"/>
    <row r="345" ht="19.5" customHeight="1" x14ac:dyDescent="0.25"/>
    <row r="346" ht="19.5" customHeight="1" x14ac:dyDescent="0.25"/>
    <row r="347" ht="19.5" customHeight="1" x14ac:dyDescent="0.25"/>
    <row r="348" ht="19.5" customHeight="1" x14ac:dyDescent="0.25"/>
    <row r="349" ht="19.5" customHeight="1" x14ac:dyDescent="0.25"/>
    <row r="350" ht="19.5" customHeight="1" x14ac:dyDescent="0.25"/>
    <row r="351" ht="19.5" customHeight="1" x14ac:dyDescent="0.25"/>
    <row r="352" ht="19.5" customHeight="1" x14ac:dyDescent="0.25"/>
    <row r="353" ht="19.5" customHeight="1" x14ac:dyDescent="0.25"/>
    <row r="354" ht="19.5" customHeight="1" x14ac:dyDescent="0.25"/>
    <row r="355" ht="19.5" customHeight="1" x14ac:dyDescent="0.25"/>
    <row r="356" ht="19.5" customHeight="1" x14ac:dyDescent="0.25"/>
    <row r="357" ht="19.5" customHeight="1" x14ac:dyDescent="0.25"/>
    <row r="358" ht="19.5" customHeight="1" x14ac:dyDescent="0.25"/>
    <row r="359" ht="19.5" customHeight="1" x14ac:dyDescent="0.25"/>
    <row r="360" ht="19.5" customHeight="1" x14ac:dyDescent="0.25"/>
    <row r="361" ht="19.5" customHeight="1" x14ac:dyDescent="0.25"/>
    <row r="362" ht="19.5" customHeight="1" x14ac:dyDescent="0.25"/>
    <row r="363" ht="19.5" customHeight="1" x14ac:dyDescent="0.25"/>
    <row r="364" ht="19.5" customHeight="1" x14ac:dyDescent="0.25"/>
    <row r="365" ht="19.5" customHeight="1" x14ac:dyDescent="0.25"/>
    <row r="366" ht="19.5" customHeight="1" x14ac:dyDescent="0.25"/>
    <row r="367" ht="19.5" customHeight="1" x14ac:dyDescent="0.25"/>
    <row r="368" ht="19.5" customHeight="1" x14ac:dyDescent="0.25"/>
    <row r="369" ht="19.5" customHeight="1" x14ac:dyDescent="0.25"/>
    <row r="370" ht="19.5" customHeight="1" x14ac:dyDescent="0.25"/>
    <row r="371" ht="19.5" customHeight="1" x14ac:dyDescent="0.25"/>
    <row r="372" ht="19.5" customHeight="1" x14ac:dyDescent="0.25"/>
    <row r="373" ht="19.5" customHeight="1" x14ac:dyDescent="0.25"/>
    <row r="374" ht="19.5" customHeight="1" x14ac:dyDescent="0.25"/>
    <row r="375" ht="19.5" customHeight="1" x14ac:dyDescent="0.25"/>
    <row r="376" ht="19.5" customHeight="1" x14ac:dyDescent="0.25"/>
    <row r="377" ht="19.5" customHeight="1" x14ac:dyDescent="0.25"/>
    <row r="378" ht="19.5" customHeight="1" x14ac:dyDescent="0.25"/>
    <row r="379" ht="19.5" customHeight="1" x14ac:dyDescent="0.25"/>
    <row r="380" ht="19.5" customHeight="1" x14ac:dyDescent="0.25"/>
    <row r="381" ht="19.5" customHeight="1" x14ac:dyDescent="0.25"/>
    <row r="382" ht="19.5" customHeight="1" x14ac:dyDescent="0.25"/>
    <row r="383" ht="19.5" customHeight="1" x14ac:dyDescent="0.25"/>
    <row r="384" ht="19.5" customHeight="1" x14ac:dyDescent="0.25"/>
    <row r="385" ht="19.5" customHeight="1" x14ac:dyDescent="0.25"/>
    <row r="386" ht="19.5" customHeight="1" x14ac:dyDescent="0.25"/>
    <row r="387" ht="19.5" customHeight="1" x14ac:dyDescent="0.25"/>
    <row r="388" ht="19.5" customHeight="1" x14ac:dyDescent="0.25"/>
    <row r="389" ht="19.5" customHeight="1" x14ac:dyDescent="0.25"/>
    <row r="390" ht="19.5" customHeight="1" x14ac:dyDescent="0.25"/>
    <row r="391" ht="19.5" customHeight="1" x14ac:dyDescent="0.25"/>
    <row r="392" ht="19.5" customHeight="1" x14ac:dyDescent="0.25"/>
    <row r="393" ht="19.5" customHeight="1" x14ac:dyDescent="0.25"/>
    <row r="394" ht="19.5" customHeight="1" x14ac:dyDescent="0.25"/>
    <row r="395" ht="19.5" customHeight="1" x14ac:dyDescent="0.25"/>
    <row r="396" ht="19.5" customHeight="1" x14ac:dyDescent="0.25"/>
    <row r="397" ht="19.5" customHeight="1" x14ac:dyDescent="0.25"/>
    <row r="398" ht="19.5" customHeight="1" x14ac:dyDescent="0.25"/>
    <row r="399" ht="19.5" customHeight="1" x14ac:dyDescent="0.25"/>
    <row r="400" ht="19.5" customHeight="1" x14ac:dyDescent="0.25"/>
    <row r="401" ht="19.5" customHeight="1" x14ac:dyDescent="0.25"/>
    <row r="402" ht="19.5" customHeight="1" x14ac:dyDescent="0.25"/>
    <row r="403" ht="19.5" customHeight="1" x14ac:dyDescent="0.25"/>
    <row r="404" ht="19.5" customHeight="1" x14ac:dyDescent="0.25"/>
    <row r="405" ht="19.5" customHeight="1" x14ac:dyDescent="0.25"/>
    <row r="406" ht="19.5" customHeight="1" x14ac:dyDescent="0.25"/>
    <row r="407" ht="19.5" customHeight="1" x14ac:dyDescent="0.25"/>
    <row r="408" ht="19.5" customHeight="1" x14ac:dyDescent="0.25"/>
    <row r="409" ht="19.5" customHeight="1" x14ac:dyDescent="0.25"/>
    <row r="410" ht="19.5" customHeight="1" x14ac:dyDescent="0.25"/>
    <row r="411" ht="19.5" customHeight="1" x14ac:dyDescent="0.25"/>
    <row r="412" ht="19.5" customHeight="1" x14ac:dyDescent="0.25"/>
    <row r="413" ht="19.5" customHeight="1" x14ac:dyDescent="0.25"/>
    <row r="414" ht="19.5" customHeight="1" x14ac:dyDescent="0.25"/>
    <row r="415" ht="19.5" customHeight="1" x14ac:dyDescent="0.25"/>
    <row r="416" ht="19.5" customHeight="1" x14ac:dyDescent="0.25"/>
    <row r="417" ht="19.5" customHeight="1" x14ac:dyDescent="0.25"/>
    <row r="418" ht="19.5" customHeight="1" x14ac:dyDescent="0.25"/>
    <row r="419" ht="19.5" customHeight="1" x14ac:dyDescent="0.25"/>
    <row r="420" ht="19.5" customHeight="1" x14ac:dyDescent="0.25"/>
    <row r="421" ht="19.5" customHeight="1" x14ac:dyDescent="0.25"/>
    <row r="422" ht="19.5" customHeight="1" x14ac:dyDescent="0.25"/>
    <row r="423" ht="19.5" customHeight="1" x14ac:dyDescent="0.25"/>
    <row r="424" ht="19.5" customHeight="1" x14ac:dyDescent="0.25"/>
    <row r="425" ht="19.5" customHeight="1" x14ac:dyDescent="0.25"/>
    <row r="426" ht="19.5" customHeight="1" x14ac:dyDescent="0.25"/>
    <row r="427" ht="19.5" customHeight="1" x14ac:dyDescent="0.25"/>
    <row r="428" ht="19.5" customHeight="1" x14ac:dyDescent="0.25"/>
    <row r="429" ht="19.5" customHeight="1" x14ac:dyDescent="0.25"/>
    <row r="430" ht="19.5" customHeight="1" x14ac:dyDescent="0.25"/>
    <row r="431" ht="19.5" customHeight="1" x14ac:dyDescent="0.25"/>
    <row r="432" ht="19.5" customHeight="1" x14ac:dyDescent="0.25"/>
    <row r="433" ht="19.5" customHeight="1" x14ac:dyDescent="0.25"/>
    <row r="434" ht="19.5" customHeight="1" x14ac:dyDescent="0.25"/>
    <row r="435" ht="19.5" customHeight="1" x14ac:dyDescent="0.25"/>
    <row r="436" ht="19.5" customHeight="1" x14ac:dyDescent="0.25"/>
    <row r="437" ht="19.5" customHeight="1" x14ac:dyDescent="0.25"/>
    <row r="438" ht="19.5" customHeight="1" x14ac:dyDescent="0.25"/>
    <row r="439" ht="19.5" customHeight="1" x14ac:dyDescent="0.25"/>
    <row r="440" ht="19.5" customHeight="1" x14ac:dyDescent="0.25"/>
    <row r="441" ht="19.5" customHeight="1" x14ac:dyDescent="0.25"/>
    <row r="442" ht="19.5" customHeight="1" x14ac:dyDescent="0.25"/>
    <row r="443" ht="19.5" customHeight="1" x14ac:dyDescent="0.25"/>
    <row r="444" ht="19.5" customHeight="1" x14ac:dyDescent="0.25"/>
    <row r="445" ht="19.5" customHeight="1" x14ac:dyDescent="0.25"/>
    <row r="446" ht="19.5" customHeight="1" x14ac:dyDescent="0.25"/>
    <row r="447" ht="19.5" customHeight="1" x14ac:dyDescent="0.25"/>
    <row r="448" ht="19.5" customHeight="1" x14ac:dyDescent="0.25"/>
    <row r="449" ht="19.5" customHeight="1" x14ac:dyDescent="0.25"/>
    <row r="450" ht="19.5" customHeight="1" x14ac:dyDescent="0.25"/>
    <row r="451" ht="19.5" customHeight="1" x14ac:dyDescent="0.25"/>
    <row r="452" ht="19.5" customHeight="1" x14ac:dyDescent="0.25"/>
    <row r="453" ht="19.5" customHeight="1" x14ac:dyDescent="0.25"/>
    <row r="454" ht="19.5" customHeight="1" x14ac:dyDescent="0.25"/>
    <row r="455" ht="19.5" customHeight="1" x14ac:dyDescent="0.25"/>
    <row r="456" ht="19.5" customHeight="1" x14ac:dyDescent="0.25"/>
    <row r="457" ht="19.5" customHeight="1" x14ac:dyDescent="0.25"/>
    <row r="458" ht="19.5" customHeight="1" x14ac:dyDescent="0.25"/>
    <row r="459" ht="19.5" customHeight="1" x14ac:dyDescent="0.25"/>
    <row r="460" ht="19.5" customHeight="1" x14ac:dyDescent="0.25"/>
    <row r="461" ht="19.5" customHeight="1" x14ac:dyDescent="0.25"/>
    <row r="462" ht="19.5" customHeight="1" x14ac:dyDescent="0.25"/>
    <row r="463" ht="19.5" customHeight="1" x14ac:dyDescent="0.25"/>
    <row r="464" ht="19.5" customHeight="1" x14ac:dyDescent="0.25"/>
    <row r="465" ht="19.5" customHeight="1" x14ac:dyDescent="0.25"/>
    <row r="466" ht="19.5" customHeight="1" x14ac:dyDescent="0.25"/>
    <row r="467" ht="19.5" customHeight="1" x14ac:dyDescent="0.25"/>
    <row r="468" ht="19.5" customHeight="1" x14ac:dyDescent="0.25"/>
    <row r="469" ht="19.5" customHeight="1" x14ac:dyDescent="0.25"/>
    <row r="470" ht="19.5" customHeight="1" x14ac:dyDescent="0.25"/>
    <row r="471" ht="19.5" customHeight="1" x14ac:dyDescent="0.25"/>
    <row r="472" ht="19.5" customHeight="1" x14ac:dyDescent="0.25"/>
    <row r="473" ht="19.5" customHeight="1" x14ac:dyDescent="0.25"/>
    <row r="474" ht="19.5" customHeight="1" x14ac:dyDescent="0.25"/>
    <row r="475" ht="19.5" customHeight="1" x14ac:dyDescent="0.25"/>
    <row r="476" ht="19.5" customHeight="1" x14ac:dyDescent="0.25"/>
    <row r="477" ht="19.5" customHeight="1" x14ac:dyDescent="0.25"/>
    <row r="478" ht="19.5" customHeight="1" x14ac:dyDescent="0.25"/>
    <row r="479" ht="19.5" customHeight="1" x14ac:dyDescent="0.25"/>
    <row r="480" ht="19.5" customHeight="1" x14ac:dyDescent="0.25"/>
    <row r="481" ht="19.5" customHeight="1" x14ac:dyDescent="0.25"/>
    <row r="482" ht="19.5" customHeight="1" x14ac:dyDescent="0.25"/>
    <row r="483" ht="19.5" customHeight="1" x14ac:dyDescent="0.25"/>
    <row r="484" ht="19.5" customHeight="1" x14ac:dyDescent="0.25"/>
    <row r="485" ht="19.5" customHeight="1" x14ac:dyDescent="0.25"/>
    <row r="486" ht="19.5" customHeight="1" x14ac:dyDescent="0.25"/>
    <row r="487" ht="19.5" customHeight="1" x14ac:dyDescent="0.25"/>
    <row r="488" ht="19.5" customHeight="1" x14ac:dyDescent="0.25"/>
    <row r="489" ht="19.5" customHeight="1" x14ac:dyDescent="0.25"/>
    <row r="490" ht="19.5" customHeight="1" x14ac:dyDescent="0.25"/>
    <row r="491" ht="19.5" customHeight="1" x14ac:dyDescent="0.25"/>
    <row r="492" ht="19.5" customHeight="1" x14ac:dyDescent="0.25"/>
    <row r="493" ht="19.5" customHeight="1" x14ac:dyDescent="0.25"/>
    <row r="494" ht="19.5" customHeight="1" x14ac:dyDescent="0.25"/>
    <row r="495" ht="19.5" customHeight="1" x14ac:dyDescent="0.25"/>
    <row r="496" ht="19.5" customHeight="1" x14ac:dyDescent="0.25"/>
    <row r="497" ht="19.5" customHeight="1" x14ac:dyDescent="0.25"/>
    <row r="498" ht="19.5" customHeight="1" x14ac:dyDescent="0.25"/>
    <row r="499" ht="19.5" customHeight="1" x14ac:dyDescent="0.25"/>
    <row r="500" ht="19.5" customHeight="1" x14ac:dyDescent="0.25"/>
    <row r="501" ht="19.5" customHeight="1" x14ac:dyDescent="0.25"/>
    <row r="502" ht="19.5" customHeight="1" x14ac:dyDescent="0.25"/>
    <row r="503" ht="19.5" customHeight="1" x14ac:dyDescent="0.25"/>
    <row r="504" ht="19.5" customHeight="1" x14ac:dyDescent="0.25"/>
    <row r="505" ht="19.5" customHeight="1" x14ac:dyDescent="0.25"/>
    <row r="506" ht="19.5" customHeight="1" x14ac:dyDescent="0.25"/>
    <row r="507" ht="19.5" customHeight="1" x14ac:dyDescent="0.25"/>
    <row r="508" ht="19.5" customHeight="1" x14ac:dyDescent="0.25"/>
    <row r="509" ht="19.5" customHeight="1" x14ac:dyDescent="0.25"/>
    <row r="510" ht="19.5" customHeight="1" x14ac:dyDescent="0.25"/>
    <row r="511" ht="19.5" customHeight="1" x14ac:dyDescent="0.25"/>
    <row r="512" ht="19.5" customHeight="1" x14ac:dyDescent="0.25"/>
    <row r="513" ht="19.5" customHeight="1" x14ac:dyDescent="0.25"/>
    <row r="514" ht="19.5" customHeight="1" x14ac:dyDescent="0.25"/>
    <row r="515" ht="19.5" customHeight="1" x14ac:dyDescent="0.25"/>
    <row r="516" ht="19.5" customHeight="1" x14ac:dyDescent="0.25"/>
    <row r="517" ht="19.5" customHeight="1" x14ac:dyDescent="0.25"/>
    <row r="518" ht="19.5" customHeight="1" x14ac:dyDescent="0.25"/>
    <row r="519" ht="19.5" customHeight="1" x14ac:dyDescent="0.25"/>
    <row r="520" ht="19.5" customHeight="1" x14ac:dyDescent="0.25"/>
    <row r="521" ht="19.5" customHeight="1" x14ac:dyDescent="0.25"/>
    <row r="522" ht="19.5" customHeight="1" x14ac:dyDescent="0.25"/>
    <row r="523" ht="19.5" customHeight="1" x14ac:dyDescent="0.25"/>
    <row r="524" ht="19.5" customHeight="1" x14ac:dyDescent="0.25"/>
    <row r="525" ht="19.5" customHeight="1" x14ac:dyDescent="0.25"/>
    <row r="526" ht="19.5" customHeight="1" x14ac:dyDescent="0.25"/>
    <row r="527" ht="19.5" customHeight="1" x14ac:dyDescent="0.25"/>
    <row r="528" ht="19.5" customHeight="1" x14ac:dyDescent="0.25"/>
    <row r="529" ht="19.5" customHeight="1" x14ac:dyDescent="0.25"/>
    <row r="530" ht="19.5" customHeight="1" x14ac:dyDescent="0.25"/>
    <row r="531" ht="19.5" customHeight="1" x14ac:dyDescent="0.25"/>
    <row r="532" ht="19.5" customHeight="1" x14ac:dyDescent="0.25"/>
    <row r="533" ht="19.5" customHeight="1" x14ac:dyDescent="0.25"/>
    <row r="534" ht="19.5" customHeight="1" x14ac:dyDescent="0.25"/>
    <row r="535" ht="19.5" customHeight="1" x14ac:dyDescent="0.25"/>
    <row r="536" ht="19.5" customHeight="1" x14ac:dyDescent="0.25"/>
    <row r="537" ht="19.5" customHeight="1" x14ac:dyDescent="0.25"/>
    <row r="538" ht="19.5" customHeight="1" x14ac:dyDescent="0.25"/>
    <row r="539" ht="19.5" customHeight="1" x14ac:dyDescent="0.25"/>
    <row r="540" ht="19.5" customHeight="1" x14ac:dyDescent="0.25"/>
    <row r="541" ht="19.5" customHeight="1" x14ac:dyDescent="0.25"/>
    <row r="542" ht="19.5" customHeight="1" x14ac:dyDescent="0.25"/>
    <row r="543" ht="19.5" customHeight="1" x14ac:dyDescent="0.25"/>
    <row r="544" ht="19.5" customHeight="1" x14ac:dyDescent="0.25"/>
    <row r="545" ht="19.5" customHeight="1" x14ac:dyDescent="0.25"/>
    <row r="546" ht="19.5" customHeight="1" x14ac:dyDescent="0.25"/>
    <row r="547" ht="19.5" customHeight="1" x14ac:dyDescent="0.25"/>
    <row r="548" ht="19.5" customHeight="1" x14ac:dyDescent="0.25"/>
    <row r="549" ht="19.5" customHeight="1" x14ac:dyDescent="0.25"/>
    <row r="550" ht="19.5" customHeight="1" x14ac:dyDescent="0.25"/>
    <row r="551" ht="19.5" customHeight="1" x14ac:dyDescent="0.25"/>
    <row r="552" ht="19.5" customHeight="1" x14ac:dyDescent="0.25"/>
    <row r="553" ht="19.5" customHeight="1" x14ac:dyDescent="0.25"/>
    <row r="554" ht="19.5" customHeight="1" x14ac:dyDescent="0.25"/>
    <row r="555" ht="19.5" customHeight="1" x14ac:dyDescent="0.25"/>
    <row r="556" ht="19.5" customHeight="1" x14ac:dyDescent="0.25"/>
    <row r="557" ht="19.5" customHeight="1" x14ac:dyDescent="0.25"/>
    <row r="558" ht="19.5" customHeight="1" x14ac:dyDescent="0.25"/>
    <row r="559" ht="19.5" customHeight="1" x14ac:dyDescent="0.25"/>
    <row r="560" ht="19.5" customHeight="1" x14ac:dyDescent="0.25"/>
    <row r="561" ht="19.5" customHeight="1" x14ac:dyDescent="0.25"/>
    <row r="562" ht="19.5" customHeight="1" x14ac:dyDescent="0.25"/>
    <row r="563" ht="19.5" customHeight="1" x14ac:dyDescent="0.25"/>
    <row r="564" ht="19.5" customHeight="1" x14ac:dyDescent="0.25"/>
    <row r="565" ht="19.5" customHeight="1" x14ac:dyDescent="0.25"/>
    <row r="566" ht="19.5" customHeight="1" x14ac:dyDescent="0.25"/>
    <row r="567" ht="19.5" customHeight="1" x14ac:dyDescent="0.25"/>
    <row r="568" ht="19.5" customHeight="1" x14ac:dyDescent="0.25"/>
    <row r="569" ht="19.5" customHeight="1" x14ac:dyDescent="0.25"/>
    <row r="570" ht="19.5" customHeight="1" x14ac:dyDescent="0.25"/>
    <row r="571" ht="19.5" customHeight="1" x14ac:dyDescent="0.25"/>
    <row r="572" ht="19.5" customHeight="1" x14ac:dyDescent="0.25"/>
    <row r="573" ht="19.5" customHeight="1" x14ac:dyDescent="0.25"/>
    <row r="574" ht="19.5" customHeight="1" x14ac:dyDescent="0.25"/>
    <row r="575" ht="19.5" customHeight="1" x14ac:dyDescent="0.25"/>
    <row r="576" ht="19.5" customHeight="1" x14ac:dyDescent="0.25"/>
    <row r="577" ht="19.5" customHeight="1" x14ac:dyDescent="0.25"/>
    <row r="578" ht="19.5" customHeight="1" x14ac:dyDescent="0.25"/>
    <row r="579" ht="19.5" customHeight="1" x14ac:dyDescent="0.25"/>
    <row r="580" ht="19.5" customHeight="1" x14ac:dyDescent="0.25"/>
    <row r="581" ht="19.5" customHeight="1" x14ac:dyDescent="0.25"/>
    <row r="582" ht="19.5" customHeight="1" x14ac:dyDescent="0.25"/>
    <row r="583" ht="19.5" customHeight="1" x14ac:dyDescent="0.25"/>
    <row r="584" ht="19.5" customHeight="1" x14ac:dyDescent="0.25"/>
    <row r="585" ht="19.5" customHeight="1" x14ac:dyDescent="0.25"/>
    <row r="586" ht="19.5" customHeight="1" x14ac:dyDescent="0.25"/>
    <row r="587" ht="19.5" customHeight="1" x14ac:dyDescent="0.25"/>
    <row r="588" ht="19.5" customHeight="1" x14ac:dyDescent="0.25"/>
    <row r="589" ht="19.5" customHeight="1" x14ac:dyDescent="0.25"/>
    <row r="590" ht="19.5" customHeight="1" x14ac:dyDescent="0.25"/>
    <row r="591" ht="19.5" customHeight="1" x14ac:dyDescent="0.25"/>
    <row r="592" ht="19.5" customHeight="1" x14ac:dyDescent="0.25"/>
    <row r="593" ht="19.5" customHeight="1" x14ac:dyDescent="0.25"/>
    <row r="594" ht="19.5" customHeight="1" x14ac:dyDescent="0.25"/>
    <row r="595" ht="19.5" customHeight="1" x14ac:dyDescent="0.25"/>
    <row r="596" ht="19.5" customHeight="1" x14ac:dyDescent="0.25"/>
    <row r="597" ht="19.5" customHeight="1" x14ac:dyDescent="0.25"/>
    <row r="598" ht="19.5" customHeight="1" x14ac:dyDescent="0.25"/>
    <row r="599" ht="19.5" customHeight="1" x14ac:dyDescent="0.25"/>
    <row r="600" ht="19.5" customHeight="1" x14ac:dyDescent="0.25"/>
    <row r="601" ht="19.5" customHeight="1" x14ac:dyDescent="0.25"/>
    <row r="602" ht="19.5" customHeight="1" x14ac:dyDescent="0.25"/>
    <row r="603" ht="19.5" customHeight="1" x14ac:dyDescent="0.25"/>
    <row r="604" ht="19.5" customHeight="1" x14ac:dyDescent="0.25"/>
    <row r="605" ht="19.5" customHeight="1" x14ac:dyDescent="0.25"/>
    <row r="606" ht="19.5" customHeight="1" x14ac:dyDescent="0.25"/>
    <row r="607" ht="19.5" customHeight="1" x14ac:dyDescent="0.25"/>
    <row r="608" ht="19.5" customHeight="1" x14ac:dyDescent="0.25"/>
    <row r="609" ht="19.5" customHeight="1" x14ac:dyDescent="0.25"/>
    <row r="610" ht="19.5" customHeight="1" x14ac:dyDescent="0.25"/>
    <row r="611" ht="19.5" customHeight="1" x14ac:dyDescent="0.25"/>
    <row r="612" ht="19.5" customHeight="1" x14ac:dyDescent="0.25"/>
    <row r="613" ht="19.5" customHeight="1" x14ac:dyDescent="0.25"/>
    <row r="614" ht="19.5" customHeight="1" x14ac:dyDescent="0.25"/>
    <row r="615" ht="19.5" customHeight="1" x14ac:dyDescent="0.25"/>
    <row r="616" ht="19.5" customHeight="1" x14ac:dyDescent="0.25"/>
    <row r="617" ht="19.5" customHeight="1" x14ac:dyDescent="0.25"/>
    <row r="618" ht="19.5" customHeight="1" x14ac:dyDescent="0.25"/>
    <row r="619" ht="19.5" customHeight="1" x14ac:dyDescent="0.25"/>
    <row r="620" ht="19.5" customHeight="1" x14ac:dyDescent="0.25"/>
    <row r="621" ht="19.5" customHeight="1" x14ac:dyDescent="0.25"/>
    <row r="622" ht="19.5" customHeight="1" x14ac:dyDescent="0.25"/>
    <row r="623" ht="19.5" customHeight="1" x14ac:dyDescent="0.25"/>
    <row r="624" ht="19.5" customHeight="1" x14ac:dyDescent="0.25"/>
    <row r="625" ht="19.5" customHeight="1" x14ac:dyDescent="0.25"/>
    <row r="626" ht="19.5" customHeight="1" x14ac:dyDescent="0.25"/>
    <row r="627" ht="19.5" customHeight="1" x14ac:dyDescent="0.25"/>
    <row r="628" ht="19.5" customHeight="1" x14ac:dyDescent="0.25"/>
    <row r="629" ht="19.5" customHeight="1" x14ac:dyDescent="0.25"/>
    <row r="630" ht="19.5" customHeight="1" x14ac:dyDescent="0.25"/>
    <row r="631" ht="19.5" customHeight="1" x14ac:dyDescent="0.25"/>
    <row r="632" ht="19.5" customHeight="1" x14ac:dyDescent="0.25"/>
    <row r="633" ht="19.5" customHeight="1" x14ac:dyDescent="0.25"/>
    <row r="634" ht="19.5" customHeight="1" x14ac:dyDescent="0.25"/>
    <row r="635" ht="19.5" customHeight="1" x14ac:dyDescent="0.25"/>
    <row r="636" ht="19.5" customHeight="1" x14ac:dyDescent="0.25"/>
    <row r="637" ht="19.5" customHeight="1" x14ac:dyDescent="0.25"/>
    <row r="638" ht="19.5" customHeight="1" x14ac:dyDescent="0.25"/>
    <row r="639" ht="19.5" customHeight="1" x14ac:dyDescent="0.25"/>
    <row r="640" ht="19.5" customHeight="1" x14ac:dyDescent="0.25"/>
    <row r="641" ht="19.5" customHeight="1" x14ac:dyDescent="0.25"/>
    <row r="642" ht="19.5" customHeight="1" x14ac:dyDescent="0.25"/>
    <row r="643" ht="19.5" customHeight="1" x14ac:dyDescent="0.25"/>
    <row r="644" ht="19.5" customHeight="1" x14ac:dyDescent="0.25"/>
    <row r="645" ht="19.5" customHeight="1" x14ac:dyDescent="0.25"/>
    <row r="646" ht="19.5" customHeight="1" x14ac:dyDescent="0.25"/>
    <row r="647" ht="19.5" customHeight="1" x14ac:dyDescent="0.25"/>
    <row r="648" ht="19.5" customHeight="1" x14ac:dyDescent="0.25"/>
    <row r="649" ht="19.5" customHeight="1" x14ac:dyDescent="0.25"/>
    <row r="650" ht="19.5" customHeight="1" x14ac:dyDescent="0.25"/>
    <row r="651" ht="19.5" customHeight="1" x14ac:dyDescent="0.25"/>
    <row r="652" ht="19.5" customHeight="1" x14ac:dyDescent="0.25"/>
    <row r="653" ht="19.5" customHeight="1" x14ac:dyDescent="0.25"/>
    <row r="654" ht="19.5" customHeight="1" x14ac:dyDescent="0.25"/>
    <row r="655" ht="19.5" customHeight="1" x14ac:dyDescent="0.25"/>
    <row r="656" ht="19.5" customHeight="1" x14ac:dyDescent="0.25"/>
    <row r="657" ht="19.5" customHeight="1" x14ac:dyDescent="0.25"/>
    <row r="658" ht="19.5" customHeight="1" x14ac:dyDescent="0.25"/>
    <row r="659" ht="19.5" customHeight="1" x14ac:dyDescent="0.25"/>
    <row r="660" ht="19.5" customHeight="1" x14ac:dyDescent="0.25"/>
    <row r="661" ht="19.5" customHeight="1" x14ac:dyDescent="0.25"/>
    <row r="662" ht="19.5" customHeight="1" x14ac:dyDescent="0.25"/>
    <row r="663" ht="19.5" customHeight="1" x14ac:dyDescent="0.25"/>
    <row r="664" ht="19.5" customHeight="1" x14ac:dyDescent="0.25"/>
    <row r="665" ht="19.5" customHeight="1" x14ac:dyDescent="0.25"/>
    <row r="666" ht="19.5" customHeight="1" x14ac:dyDescent="0.25"/>
    <row r="667" ht="19.5" customHeight="1" x14ac:dyDescent="0.25"/>
    <row r="668" ht="19.5" customHeight="1" x14ac:dyDescent="0.25"/>
    <row r="669" ht="19.5" customHeight="1" x14ac:dyDescent="0.25"/>
    <row r="670" ht="19.5" customHeight="1" x14ac:dyDescent="0.25"/>
    <row r="671" ht="19.5" customHeight="1" x14ac:dyDescent="0.25"/>
    <row r="672" ht="19.5" customHeight="1" x14ac:dyDescent="0.25"/>
    <row r="673" ht="19.5" customHeight="1" x14ac:dyDescent="0.25"/>
    <row r="674" ht="19.5" customHeight="1" x14ac:dyDescent="0.25"/>
    <row r="675" ht="19.5" customHeight="1" x14ac:dyDescent="0.25"/>
    <row r="676" ht="19.5" customHeight="1" x14ac:dyDescent="0.25"/>
    <row r="677" ht="19.5" customHeight="1" x14ac:dyDescent="0.25"/>
    <row r="678" ht="19.5" customHeight="1" x14ac:dyDescent="0.25"/>
    <row r="679" ht="19.5" customHeight="1" x14ac:dyDescent="0.25"/>
    <row r="680" ht="19.5" customHeight="1" x14ac:dyDescent="0.25"/>
    <row r="681" ht="19.5" customHeight="1" x14ac:dyDescent="0.25"/>
    <row r="682" ht="19.5" customHeight="1" x14ac:dyDescent="0.25"/>
    <row r="683" ht="19.5" customHeight="1" x14ac:dyDescent="0.25"/>
    <row r="684" ht="19.5" customHeight="1" x14ac:dyDescent="0.25"/>
    <row r="685" ht="19.5" customHeight="1" x14ac:dyDescent="0.25"/>
    <row r="686" ht="19.5" customHeight="1" x14ac:dyDescent="0.25"/>
    <row r="687" ht="19.5" customHeight="1" x14ac:dyDescent="0.25"/>
    <row r="688" ht="19.5" customHeight="1" x14ac:dyDescent="0.25"/>
    <row r="689" ht="19.5" customHeight="1" x14ac:dyDescent="0.25"/>
    <row r="690" ht="19.5" customHeight="1" x14ac:dyDescent="0.25"/>
    <row r="691" ht="19.5" customHeight="1" x14ac:dyDescent="0.25"/>
    <row r="692" ht="19.5" customHeight="1" x14ac:dyDescent="0.25"/>
    <row r="693" ht="19.5" customHeight="1" x14ac:dyDescent="0.25"/>
    <row r="694" ht="19.5" customHeight="1" x14ac:dyDescent="0.25"/>
    <row r="695" ht="19.5" customHeight="1" x14ac:dyDescent="0.25"/>
    <row r="696" ht="19.5" customHeight="1" x14ac:dyDescent="0.25"/>
    <row r="697" ht="19.5" customHeight="1" x14ac:dyDescent="0.25"/>
    <row r="698" ht="19.5" customHeight="1" x14ac:dyDescent="0.25"/>
    <row r="699" ht="19.5" customHeight="1" x14ac:dyDescent="0.25"/>
    <row r="700" ht="19.5" customHeight="1" x14ac:dyDescent="0.25"/>
    <row r="701" ht="19.5" customHeight="1" x14ac:dyDescent="0.25"/>
    <row r="702" ht="19.5" customHeight="1" x14ac:dyDescent="0.25"/>
    <row r="703" ht="19.5" customHeight="1" x14ac:dyDescent="0.25"/>
    <row r="704" ht="19.5" customHeight="1" x14ac:dyDescent="0.25"/>
    <row r="705" ht="19.5" customHeight="1" x14ac:dyDescent="0.25"/>
    <row r="706" ht="19.5" customHeight="1" x14ac:dyDescent="0.25"/>
    <row r="707" ht="19.5" customHeight="1" x14ac:dyDescent="0.25"/>
    <row r="708" ht="19.5" customHeight="1" x14ac:dyDescent="0.25"/>
    <row r="709" ht="19.5" customHeight="1" x14ac:dyDescent="0.25"/>
    <row r="710" ht="19.5" customHeight="1" x14ac:dyDescent="0.25"/>
    <row r="711" ht="19.5" customHeight="1" x14ac:dyDescent="0.25"/>
    <row r="712" ht="19.5" customHeight="1" x14ac:dyDescent="0.25"/>
    <row r="713" ht="19.5" customHeight="1" x14ac:dyDescent="0.25"/>
    <row r="714" ht="19.5" customHeight="1" x14ac:dyDescent="0.25"/>
    <row r="715" ht="19.5" customHeight="1" x14ac:dyDescent="0.25"/>
    <row r="716" ht="19.5" customHeight="1" x14ac:dyDescent="0.25"/>
    <row r="717" ht="19.5" customHeight="1" x14ac:dyDescent="0.25"/>
    <row r="718" ht="19.5" customHeight="1" x14ac:dyDescent="0.25"/>
    <row r="719" ht="19.5" customHeight="1" x14ac:dyDescent="0.25"/>
    <row r="720" ht="19.5" customHeight="1" x14ac:dyDescent="0.25"/>
    <row r="721" ht="19.5" customHeight="1" x14ac:dyDescent="0.25"/>
    <row r="722" ht="19.5" customHeight="1" x14ac:dyDescent="0.25"/>
    <row r="723" ht="19.5" customHeight="1" x14ac:dyDescent="0.25"/>
    <row r="724" ht="19.5" customHeight="1" x14ac:dyDescent="0.25"/>
    <row r="725" ht="19.5" customHeight="1" x14ac:dyDescent="0.25"/>
    <row r="726" ht="19.5" customHeight="1" x14ac:dyDescent="0.25"/>
    <row r="727" ht="19.5" customHeight="1" x14ac:dyDescent="0.25"/>
    <row r="728" ht="19.5" customHeight="1" x14ac:dyDescent="0.25"/>
    <row r="729" ht="19.5" customHeight="1" x14ac:dyDescent="0.25"/>
    <row r="730" ht="19.5" customHeight="1" x14ac:dyDescent="0.25"/>
    <row r="731" ht="19.5" customHeight="1" x14ac:dyDescent="0.25"/>
    <row r="732" ht="19.5" customHeight="1" x14ac:dyDescent="0.25"/>
    <row r="733" ht="19.5" customHeight="1" x14ac:dyDescent="0.25"/>
    <row r="734" ht="19.5" customHeight="1" x14ac:dyDescent="0.25"/>
    <row r="735" ht="19.5" customHeight="1" x14ac:dyDescent="0.25"/>
    <row r="736" ht="19.5" customHeight="1" x14ac:dyDescent="0.25"/>
    <row r="737" ht="19.5" customHeight="1" x14ac:dyDescent="0.25"/>
    <row r="738" ht="19.5" customHeight="1" x14ac:dyDescent="0.25"/>
    <row r="739" ht="19.5" customHeight="1" x14ac:dyDescent="0.25"/>
    <row r="740" ht="19.5" customHeight="1" x14ac:dyDescent="0.25"/>
    <row r="741" ht="19.5" customHeight="1" x14ac:dyDescent="0.25"/>
    <row r="742" ht="19.5" customHeight="1" x14ac:dyDescent="0.25"/>
    <row r="743" ht="19.5" customHeight="1" x14ac:dyDescent="0.25"/>
    <row r="744" ht="19.5" customHeight="1" x14ac:dyDescent="0.25"/>
    <row r="745" ht="19.5" customHeight="1" x14ac:dyDescent="0.25"/>
    <row r="746" ht="19.5" customHeight="1" x14ac:dyDescent="0.25"/>
    <row r="747" ht="19.5" customHeight="1" x14ac:dyDescent="0.25"/>
    <row r="748" ht="19.5" customHeight="1" x14ac:dyDescent="0.25"/>
    <row r="749" ht="19.5" customHeight="1" x14ac:dyDescent="0.25"/>
    <row r="750" ht="19.5" customHeight="1" x14ac:dyDescent="0.25"/>
    <row r="751" ht="19.5" customHeight="1" x14ac:dyDescent="0.25"/>
    <row r="752" ht="19.5" customHeight="1" x14ac:dyDescent="0.25"/>
    <row r="753" ht="19.5" customHeight="1" x14ac:dyDescent="0.25"/>
    <row r="754" ht="19.5" customHeight="1" x14ac:dyDescent="0.25"/>
    <row r="755" ht="19.5" customHeight="1" x14ac:dyDescent="0.25"/>
    <row r="756" ht="19.5" customHeight="1" x14ac:dyDescent="0.25"/>
    <row r="757" ht="19.5" customHeight="1" x14ac:dyDescent="0.25"/>
    <row r="758" ht="19.5" customHeight="1" x14ac:dyDescent="0.25"/>
    <row r="759" ht="19.5" customHeight="1" x14ac:dyDescent="0.25"/>
    <row r="760" ht="19.5" customHeight="1" x14ac:dyDescent="0.25"/>
    <row r="761" ht="19.5" customHeight="1" x14ac:dyDescent="0.25"/>
    <row r="762" ht="19.5" customHeight="1" x14ac:dyDescent="0.25"/>
    <row r="763" ht="19.5" customHeight="1" x14ac:dyDescent="0.25"/>
    <row r="764" ht="19.5" customHeight="1" x14ac:dyDescent="0.25"/>
    <row r="765" ht="19.5" customHeight="1" x14ac:dyDescent="0.25"/>
    <row r="766" ht="19.5" customHeight="1" x14ac:dyDescent="0.25"/>
    <row r="767" ht="19.5" customHeight="1" x14ac:dyDescent="0.25"/>
    <row r="768" ht="19.5" customHeight="1" x14ac:dyDescent="0.25"/>
    <row r="769" ht="19.5" customHeight="1" x14ac:dyDescent="0.25"/>
    <row r="770" ht="19.5" customHeight="1" x14ac:dyDescent="0.25"/>
    <row r="771" ht="19.5" customHeight="1" x14ac:dyDescent="0.25"/>
    <row r="772" ht="19.5" customHeight="1" x14ac:dyDescent="0.25"/>
    <row r="773" ht="19.5" customHeight="1" x14ac:dyDescent="0.25"/>
    <row r="774" ht="19.5" customHeight="1" x14ac:dyDescent="0.25"/>
    <row r="775" ht="19.5" customHeight="1" x14ac:dyDescent="0.25"/>
    <row r="776" ht="19.5" customHeight="1" x14ac:dyDescent="0.25"/>
    <row r="777" ht="19.5" customHeight="1" x14ac:dyDescent="0.25"/>
    <row r="778" ht="19.5" customHeight="1" x14ac:dyDescent="0.25"/>
    <row r="779" ht="19.5" customHeight="1" x14ac:dyDescent="0.25"/>
    <row r="780" ht="19.5" customHeight="1" x14ac:dyDescent="0.25"/>
    <row r="781" ht="19.5" customHeight="1" x14ac:dyDescent="0.25"/>
    <row r="782" ht="19.5" customHeight="1" x14ac:dyDescent="0.25"/>
    <row r="783" ht="19.5" customHeight="1" x14ac:dyDescent="0.25"/>
    <row r="784" ht="19.5" customHeight="1" x14ac:dyDescent="0.25"/>
    <row r="785" ht="19.5" customHeight="1" x14ac:dyDescent="0.25"/>
    <row r="786" ht="19.5" customHeight="1" x14ac:dyDescent="0.25"/>
    <row r="787" ht="19.5" customHeight="1" x14ac:dyDescent="0.25"/>
    <row r="788" ht="19.5" customHeight="1" x14ac:dyDescent="0.25"/>
    <row r="789" ht="19.5" customHeight="1" x14ac:dyDescent="0.25"/>
    <row r="790" ht="19.5" customHeight="1" x14ac:dyDescent="0.25"/>
    <row r="791" ht="19.5" customHeight="1" x14ac:dyDescent="0.25"/>
    <row r="792" ht="19.5" customHeight="1" x14ac:dyDescent="0.25"/>
    <row r="793" ht="19.5" customHeight="1" x14ac:dyDescent="0.25"/>
    <row r="794" ht="19.5" customHeight="1" x14ac:dyDescent="0.25"/>
    <row r="795" ht="19.5" customHeight="1" x14ac:dyDescent="0.25"/>
    <row r="796" ht="19.5" customHeight="1" x14ac:dyDescent="0.25"/>
    <row r="797" ht="19.5" customHeight="1" x14ac:dyDescent="0.25"/>
    <row r="798" ht="19.5" customHeight="1" x14ac:dyDescent="0.25"/>
    <row r="799" ht="19.5" customHeight="1" x14ac:dyDescent="0.25"/>
    <row r="800" ht="19.5" customHeight="1" x14ac:dyDescent="0.25"/>
    <row r="801" ht="19.5" customHeight="1" x14ac:dyDescent="0.25"/>
    <row r="802" ht="19.5" customHeight="1" x14ac:dyDescent="0.25"/>
    <row r="803" ht="19.5" customHeight="1" x14ac:dyDescent="0.25"/>
    <row r="804" ht="19.5" customHeight="1" x14ac:dyDescent="0.25"/>
    <row r="805" ht="19.5" customHeight="1" x14ac:dyDescent="0.25"/>
    <row r="806" ht="19.5" customHeight="1" x14ac:dyDescent="0.25"/>
    <row r="807" ht="19.5" customHeight="1" x14ac:dyDescent="0.25"/>
    <row r="808" ht="19.5" customHeight="1" x14ac:dyDescent="0.25"/>
    <row r="809" ht="19.5" customHeight="1" x14ac:dyDescent="0.25"/>
    <row r="810" ht="19.5" customHeight="1" x14ac:dyDescent="0.25"/>
    <row r="811" ht="19.5" customHeight="1" x14ac:dyDescent="0.25"/>
    <row r="812" ht="19.5" customHeight="1" x14ac:dyDescent="0.25"/>
    <row r="813" ht="19.5" customHeight="1" x14ac:dyDescent="0.25"/>
    <row r="814" ht="19.5" customHeight="1" x14ac:dyDescent="0.25"/>
    <row r="815" ht="19.5" customHeight="1" x14ac:dyDescent="0.25"/>
    <row r="816" ht="19.5" customHeight="1" x14ac:dyDescent="0.25"/>
    <row r="817" ht="19.5" customHeight="1" x14ac:dyDescent="0.25"/>
    <row r="818" ht="19.5" customHeight="1" x14ac:dyDescent="0.25"/>
    <row r="819" ht="19.5" customHeight="1" x14ac:dyDescent="0.25"/>
    <row r="820" ht="19.5" customHeight="1" x14ac:dyDescent="0.25"/>
    <row r="821" ht="19.5" customHeight="1" x14ac:dyDescent="0.25"/>
    <row r="822" ht="19.5" customHeight="1" x14ac:dyDescent="0.25"/>
    <row r="823" ht="19.5" customHeight="1" x14ac:dyDescent="0.25"/>
    <row r="824" ht="19.5" customHeight="1" x14ac:dyDescent="0.25"/>
    <row r="825" ht="19.5" customHeight="1" x14ac:dyDescent="0.25"/>
    <row r="826" ht="19.5" customHeight="1" x14ac:dyDescent="0.25"/>
    <row r="827" ht="19.5" customHeight="1" x14ac:dyDescent="0.25"/>
    <row r="828" ht="19.5" customHeight="1" x14ac:dyDescent="0.25"/>
    <row r="829" ht="19.5" customHeight="1" x14ac:dyDescent="0.25"/>
    <row r="830" ht="19.5" customHeight="1" x14ac:dyDescent="0.25"/>
    <row r="831" ht="19.5" customHeight="1" x14ac:dyDescent="0.25"/>
    <row r="832" ht="19.5" customHeight="1" x14ac:dyDescent="0.25"/>
    <row r="833" ht="19.5" customHeight="1" x14ac:dyDescent="0.25"/>
    <row r="834" ht="19.5" customHeight="1" x14ac:dyDescent="0.25"/>
    <row r="835" ht="19.5" customHeight="1" x14ac:dyDescent="0.25"/>
    <row r="836" ht="19.5" customHeight="1" x14ac:dyDescent="0.25"/>
    <row r="837" ht="19.5" customHeight="1" x14ac:dyDescent="0.25"/>
    <row r="838" ht="19.5" customHeight="1" x14ac:dyDescent="0.25"/>
    <row r="839" ht="19.5" customHeight="1" x14ac:dyDescent="0.25"/>
    <row r="840" ht="19.5" customHeight="1" x14ac:dyDescent="0.25"/>
    <row r="841" ht="19.5" customHeight="1" x14ac:dyDescent="0.25"/>
    <row r="842" ht="19.5" customHeight="1" x14ac:dyDescent="0.25"/>
    <row r="843" ht="19.5" customHeight="1" x14ac:dyDescent="0.25"/>
    <row r="844" ht="19.5" customHeight="1" x14ac:dyDescent="0.25"/>
    <row r="845" ht="19.5" customHeight="1" x14ac:dyDescent="0.25"/>
    <row r="846" ht="19.5" customHeight="1" x14ac:dyDescent="0.25"/>
    <row r="847" ht="19.5" customHeight="1" x14ac:dyDescent="0.25"/>
    <row r="848" ht="19.5" customHeight="1" x14ac:dyDescent="0.25"/>
    <row r="849" ht="19.5" customHeight="1" x14ac:dyDescent="0.25"/>
    <row r="850" ht="19.5" customHeight="1" x14ac:dyDescent="0.25"/>
    <row r="851" ht="19.5" customHeight="1" x14ac:dyDescent="0.25"/>
    <row r="852" ht="19.5" customHeight="1" x14ac:dyDescent="0.25"/>
    <row r="853" ht="19.5" customHeight="1" x14ac:dyDescent="0.25"/>
    <row r="854" ht="19.5" customHeight="1" x14ac:dyDescent="0.25"/>
    <row r="855" ht="19.5" customHeight="1" x14ac:dyDescent="0.25"/>
    <row r="856" ht="19.5" customHeight="1" x14ac:dyDescent="0.25"/>
    <row r="857" ht="19.5" customHeight="1" x14ac:dyDescent="0.25"/>
    <row r="858" ht="19.5" customHeight="1" x14ac:dyDescent="0.25"/>
    <row r="859" ht="19.5" customHeight="1" x14ac:dyDescent="0.25"/>
    <row r="860" ht="19.5" customHeight="1" x14ac:dyDescent="0.25"/>
    <row r="861" ht="19.5" customHeight="1" x14ac:dyDescent="0.25"/>
    <row r="862" ht="19.5" customHeight="1" x14ac:dyDescent="0.25"/>
    <row r="863" ht="19.5" customHeight="1" x14ac:dyDescent="0.25"/>
    <row r="864" ht="19.5" customHeight="1" x14ac:dyDescent="0.25"/>
    <row r="865" ht="19.5" customHeight="1" x14ac:dyDescent="0.25"/>
    <row r="866" ht="19.5" customHeight="1" x14ac:dyDescent="0.25"/>
    <row r="867" ht="19.5" customHeight="1" x14ac:dyDescent="0.25"/>
    <row r="868" ht="19.5" customHeight="1" x14ac:dyDescent="0.25"/>
    <row r="869" ht="19.5" customHeight="1" x14ac:dyDescent="0.25"/>
    <row r="870" ht="19.5" customHeight="1" x14ac:dyDescent="0.25"/>
    <row r="871" ht="19.5" customHeight="1" x14ac:dyDescent="0.25"/>
    <row r="872" ht="19.5" customHeight="1" x14ac:dyDescent="0.25"/>
    <row r="873" ht="19.5" customHeight="1" x14ac:dyDescent="0.25"/>
    <row r="874" ht="19.5" customHeight="1" x14ac:dyDescent="0.25"/>
    <row r="875" ht="19.5" customHeight="1" x14ac:dyDescent="0.25"/>
    <row r="876" ht="19.5" customHeight="1" x14ac:dyDescent="0.25"/>
    <row r="877" ht="19.5" customHeight="1" x14ac:dyDescent="0.25"/>
    <row r="878" ht="19.5" customHeight="1" x14ac:dyDescent="0.25"/>
    <row r="879" ht="19.5" customHeight="1" x14ac:dyDescent="0.25"/>
    <row r="880" ht="19.5" customHeight="1" x14ac:dyDescent="0.25"/>
    <row r="881" ht="19.5" customHeight="1" x14ac:dyDescent="0.25"/>
    <row r="882" ht="19.5" customHeight="1" x14ac:dyDescent="0.25"/>
    <row r="883" ht="19.5" customHeight="1" x14ac:dyDescent="0.25"/>
    <row r="884" ht="19.5" customHeight="1" x14ac:dyDescent="0.25"/>
    <row r="885" ht="19.5" customHeight="1" x14ac:dyDescent="0.25"/>
    <row r="886" ht="19.5" customHeight="1" x14ac:dyDescent="0.25"/>
    <row r="887" ht="19.5" customHeight="1" x14ac:dyDescent="0.25"/>
    <row r="888" ht="19.5" customHeight="1" x14ac:dyDescent="0.25"/>
    <row r="889" ht="19.5" customHeight="1" x14ac:dyDescent="0.25"/>
    <row r="890" ht="19.5" customHeight="1" x14ac:dyDescent="0.25"/>
    <row r="891" ht="19.5" customHeight="1" x14ac:dyDescent="0.25"/>
    <row r="892" ht="19.5" customHeight="1" x14ac:dyDescent="0.25"/>
    <row r="893" ht="19.5" customHeight="1" x14ac:dyDescent="0.25"/>
    <row r="894" ht="19.5" customHeight="1" x14ac:dyDescent="0.25"/>
    <row r="895" ht="19.5" customHeight="1" x14ac:dyDescent="0.25"/>
    <row r="896" ht="19.5" customHeight="1" x14ac:dyDescent="0.25"/>
    <row r="897" ht="19.5" customHeight="1" x14ac:dyDescent="0.25"/>
    <row r="898" ht="19.5" customHeight="1" x14ac:dyDescent="0.25"/>
    <row r="899" ht="19.5" customHeight="1" x14ac:dyDescent="0.25"/>
    <row r="900" ht="19.5" customHeight="1" x14ac:dyDescent="0.25"/>
    <row r="901" ht="19.5" customHeight="1" x14ac:dyDescent="0.25"/>
    <row r="902" ht="19.5" customHeight="1" x14ac:dyDescent="0.25"/>
    <row r="903" ht="19.5" customHeight="1" x14ac:dyDescent="0.25"/>
    <row r="904" ht="19.5" customHeight="1" x14ac:dyDescent="0.25"/>
    <row r="905" ht="19.5" customHeight="1" x14ac:dyDescent="0.25"/>
    <row r="906" ht="19.5" customHeight="1" x14ac:dyDescent="0.25"/>
    <row r="907" ht="19.5" customHeight="1" x14ac:dyDescent="0.25"/>
    <row r="908" ht="19.5" customHeight="1" x14ac:dyDescent="0.25"/>
    <row r="909" ht="19.5" customHeight="1" x14ac:dyDescent="0.25"/>
    <row r="910" ht="19.5" customHeight="1" x14ac:dyDescent="0.25"/>
    <row r="911" ht="19.5" customHeight="1" x14ac:dyDescent="0.25"/>
    <row r="912" ht="19.5" customHeight="1" x14ac:dyDescent="0.25"/>
    <row r="913" ht="19.5" customHeight="1" x14ac:dyDescent="0.25"/>
    <row r="914" ht="19.5" customHeight="1" x14ac:dyDescent="0.25"/>
    <row r="915" ht="19.5" customHeight="1" x14ac:dyDescent="0.25"/>
    <row r="916" ht="19.5" customHeight="1" x14ac:dyDescent="0.25"/>
    <row r="917" ht="19.5" customHeight="1" x14ac:dyDescent="0.25"/>
    <row r="918" ht="19.5" customHeight="1" x14ac:dyDescent="0.25"/>
    <row r="919" ht="19.5" customHeight="1" x14ac:dyDescent="0.25"/>
    <row r="920" ht="19.5" customHeight="1" x14ac:dyDescent="0.25"/>
    <row r="921" ht="19.5" customHeight="1" x14ac:dyDescent="0.25"/>
    <row r="922" ht="19.5" customHeight="1" x14ac:dyDescent="0.25"/>
    <row r="923" ht="19.5" customHeight="1" x14ac:dyDescent="0.25"/>
    <row r="924" ht="19.5" customHeight="1" x14ac:dyDescent="0.25"/>
    <row r="925" ht="19.5" customHeight="1" x14ac:dyDescent="0.25"/>
    <row r="926" ht="19.5" customHeight="1" x14ac:dyDescent="0.25"/>
    <row r="927" ht="19.5" customHeight="1" x14ac:dyDescent="0.25"/>
    <row r="928" ht="19.5" customHeight="1" x14ac:dyDescent="0.25"/>
    <row r="929" ht="19.5" customHeight="1" x14ac:dyDescent="0.25"/>
    <row r="930" ht="19.5" customHeight="1" x14ac:dyDescent="0.25"/>
    <row r="931" ht="19.5" customHeight="1" x14ac:dyDescent="0.25"/>
    <row r="932" ht="19.5" customHeight="1" x14ac:dyDescent="0.25"/>
    <row r="933" ht="19.5" customHeight="1" x14ac:dyDescent="0.25"/>
    <row r="934" ht="19.5" customHeight="1" x14ac:dyDescent="0.25"/>
    <row r="935" ht="19.5" customHeight="1" x14ac:dyDescent="0.25"/>
    <row r="936" ht="19.5" customHeight="1" x14ac:dyDescent="0.25"/>
    <row r="937" ht="19.5" customHeight="1" x14ac:dyDescent="0.25"/>
    <row r="938" ht="19.5" customHeight="1" x14ac:dyDescent="0.25"/>
    <row r="939" ht="19.5" customHeight="1" x14ac:dyDescent="0.25"/>
    <row r="940" ht="19.5" customHeight="1" x14ac:dyDescent="0.25"/>
    <row r="941" ht="19.5" customHeight="1" x14ac:dyDescent="0.25"/>
    <row r="942" ht="19.5" customHeight="1" x14ac:dyDescent="0.25"/>
    <row r="943" ht="19.5" customHeight="1" x14ac:dyDescent="0.25"/>
    <row r="944" ht="19.5" customHeight="1" x14ac:dyDescent="0.25"/>
    <row r="945" ht="19.5" customHeight="1" x14ac:dyDescent="0.25"/>
    <row r="946" ht="19.5" customHeight="1" x14ac:dyDescent="0.25"/>
    <row r="947" ht="19.5" customHeight="1" x14ac:dyDescent="0.25"/>
    <row r="948" ht="19.5" customHeight="1" x14ac:dyDescent="0.25"/>
    <row r="949" ht="19.5" customHeight="1" x14ac:dyDescent="0.25"/>
    <row r="950" ht="19.5" customHeight="1" x14ac:dyDescent="0.25"/>
    <row r="951" ht="19.5" customHeight="1" x14ac:dyDescent="0.25"/>
    <row r="952" ht="19.5" customHeight="1" x14ac:dyDescent="0.25"/>
    <row r="953" ht="19.5" customHeight="1" x14ac:dyDescent="0.25"/>
    <row r="954" ht="19.5" customHeight="1" x14ac:dyDescent="0.25"/>
    <row r="955" ht="19.5" customHeight="1" x14ac:dyDescent="0.25"/>
    <row r="956" ht="19.5" customHeight="1" x14ac:dyDescent="0.25"/>
    <row r="957" ht="19.5" customHeight="1" x14ac:dyDescent="0.25"/>
    <row r="958" ht="19.5" customHeight="1" x14ac:dyDescent="0.25"/>
    <row r="959" ht="19.5" customHeight="1" x14ac:dyDescent="0.25"/>
    <row r="960" ht="19.5" customHeight="1" x14ac:dyDescent="0.25"/>
    <row r="961" ht="19.5" customHeight="1" x14ac:dyDescent="0.25"/>
    <row r="962" ht="19.5" customHeight="1" x14ac:dyDescent="0.25"/>
    <row r="963" ht="19.5" customHeight="1" x14ac:dyDescent="0.25"/>
    <row r="964" ht="19.5" customHeight="1" x14ac:dyDescent="0.25"/>
    <row r="965" ht="19.5" customHeight="1" x14ac:dyDescent="0.25"/>
    <row r="966" ht="19.5" customHeight="1" x14ac:dyDescent="0.25"/>
    <row r="967" ht="19.5" customHeight="1" x14ac:dyDescent="0.25"/>
    <row r="968" ht="19.5" customHeight="1" x14ac:dyDescent="0.25"/>
    <row r="969" ht="19.5" customHeight="1" x14ac:dyDescent="0.25"/>
    <row r="970" ht="19.5" customHeight="1" x14ac:dyDescent="0.25"/>
    <row r="971" ht="19.5" customHeight="1" x14ac:dyDescent="0.25"/>
    <row r="972" ht="19.5" customHeight="1" x14ac:dyDescent="0.25"/>
    <row r="973" ht="19.5" customHeight="1" x14ac:dyDescent="0.25"/>
    <row r="974" ht="19.5" customHeight="1" x14ac:dyDescent="0.25"/>
    <row r="975" ht="19.5" customHeight="1" x14ac:dyDescent="0.25"/>
    <row r="976" ht="19.5" customHeight="1" x14ac:dyDescent="0.25"/>
    <row r="977" ht="19.5" customHeight="1" x14ac:dyDescent="0.25"/>
    <row r="978" ht="19.5" customHeight="1" x14ac:dyDescent="0.25"/>
    <row r="979" ht="19.5" customHeight="1" x14ac:dyDescent="0.25"/>
    <row r="980" ht="19.5" customHeight="1" x14ac:dyDescent="0.25"/>
    <row r="981" ht="19.5" customHeight="1" x14ac:dyDescent="0.25"/>
    <row r="982" ht="19.5" customHeight="1" x14ac:dyDescent="0.25"/>
    <row r="983" ht="19.5" customHeight="1" x14ac:dyDescent="0.25"/>
    <row r="984" ht="19.5" customHeight="1" x14ac:dyDescent="0.25"/>
    <row r="985" ht="19.5" customHeight="1" x14ac:dyDescent="0.25"/>
    <row r="986" ht="19.5" customHeight="1" x14ac:dyDescent="0.25"/>
    <row r="987" ht="19.5" customHeight="1" x14ac:dyDescent="0.25"/>
    <row r="988" ht="19.5" customHeight="1" x14ac:dyDescent="0.25"/>
    <row r="989" ht="19.5" customHeight="1" x14ac:dyDescent="0.25"/>
    <row r="990" ht="19.5" customHeight="1" x14ac:dyDescent="0.25"/>
    <row r="991" ht="19.5" customHeight="1" x14ac:dyDescent="0.25"/>
    <row r="992" ht="19.5" customHeight="1" x14ac:dyDescent="0.25"/>
    <row r="993" ht="19.5" customHeight="1" x14ac:dyDescent="0.25"/>
    <row r="994" ht="19.5" customHeight="1" x14ac:dyDescent="0.25"/>
    <row r="995" ht="19.5" customHeight="1" x14ac:dyDescent="0.25"/>
    <row r="996" ht="19.5" customHeight="1" x14ac:dyDescent="0.25"/>
    <row r="997" ht="19.5" customHeight="1" x14ac:dyDescent="0.25"/>
    <row r="998" ht="19.5" customHeight="1" x14ac:dyDescent="0.25"/>
    <row r="999" ht="19.5" customHeight="1" x14ac:dyDescent="0.25"/>
    <row r="1000" ht="19.5" customHeight="1" x14ac:dyDescent="0.25"/>
  </sheetData>
  <mergeCells count="1">
    <mergeCell ref="B2:D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000"/>
  <sheetViews>
    <sheetView showGridLines="0" workbookViewId="0"/>
  </sheetViews>
  <sheetFormatPr defaultColWidth="14.42578125" defaultRowHeight="15" customHeight="1" x14ac:dyDescent="0.25"/>
  <cols>
    <col min="1" max="1" width="13.140625" customWidth="1"/>
    <col min="2" max="2" width="14.140625" customWidth="1"/>
    <col min="3" max="3" width="13.42578125" customWidth="1"/>
    <col min="4" max="26" width="8.7109375" customWidth="1"/>
  </cols>
  <sheetData>
    <row r="3" spans="1:2" x14ac:dyDescent="0.25">
      <c r="A3" s="10" t="s">
        <v>22</v>
      </c>
      <c r="B3" s="11" t="s">
        <v>37</v>
      </c>
    </row>
    <row r="4" spans="1:2" x14ac:dyDescent="0.25">
      <c r="A4" s="12" t="s">
        <v>45</v>
      </c>
      <c r="B4" s="13">
        <v>1</v>
      </c>
    </row>
    <row r="5" spans="1:2" x14ac:dyDescent="0.25">
      <c r="A5" s="14" t="s">
        <v>46</v>
      </c>
      <c r="B5" s="15">
        <v>1</v>
      </c>
    </row>
    <row r="6" spans="1:2" x14ac:dyDescent="0.25">
      <c r="A6" s="14" t="s">
        <v>47</v>
      </c>
      <c r="B6" s="15">
        <v>1</v>
      </c>
    </row>
    <row r="7" spans="1:2" x14ac:dyDescent="0.25">
      <c r="A7" s="14" t="s">
        <v>48</v>
      </c>
      <c r="B7" s="15">
        <v>6</v>
      </c>
    </row>
    <row r="8" spans="1:2" x14ac:dyDescent="0.25">
      <c r="A8" s="14" t="s">
        <v>49</v>
      </c>
      <c r="B8" s="15">
        <v>1</v>
      </c>
    </row>
    <row r="9" spans="1:2" x14ac:dyDescent="0.25">
      <c r="A9" s="14" t="s">
        <v>50</v>
      </c>
      <c r="B9" s="15">
        <v>1</v>
      </c>
    </row>
    <row r="10" spans="1:2" x14ac:dyDescent="0.25">
      <c r="A10" s="14" t="s">
        <v>51</v>
      </c>
      <c r="B10" s="15">
        <v>1</v>
      </c>
    </row>
    <row r="11" spans="1:2" x14ac:dyDescent="0.25">
      <c r="A11" s="14" t="s">
        <v>52</v>
      </c>
      <c r="B11" s="15">
        <v>1</v>
      </c>
    </row>
    <row r="12" spans="1:2" x14ac:dyDescent="0.25">
      <c r="A12" s="14" t="s">
        <v>53</v>
      </c>
      <c r="B12" s="15">
        <v>2</v>
      </c>
    </row>
    <row r="13" spans="1:2" x14ac:dyDescent="0.25">
      <c r="A13" s="16" t="s">
        <v>38</v>
      </c>
      <c r="B13" s="17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1000"/>
  <sheetViews>
    <sheetView showGridLines="0" workbookViewId="0"/>
  </sheetViews>
  <sheetFormatPr defaultColWidth="14.42578125" defaultRowHeight="15" customHeight="1" x14ac:dyDescent="0.25"/>
  <cols>
    <col min="1" max="1" width="4.140625" customWidth="1"/>
    <col min="2" max="2" width="13.7109375" customWidth="1"/>
    <col min="3" max="3" width="13.28515625" customWidth="1"/>
    <col min="4" max="4" width="12.85546875" customWidth="1"/>
    <col min="5" max="5" width="5" customWidth="1"/>
    <col min="6" max="26" width="8.7109375" customWidth="1"/>
  </cols>
  <sheetData>
    <row r="1" spans="2:6" ht="19.5" customHeight="1" x14ac:dyDescent="0.25"/>
    <row r="2" spans="2:6" ht="19.5" customHeight="1" x14ac:dyDescent="0.25">
      <c r="B2" s="18" t="s">
        <v>39</v>
      </c>
      <c r="C2" s="19"/>
      <c r="D2" s="19"/>
      <c r="E2" s="19"/>
      <c r="F2" s="20"/>
    </row>
    <row r="3" spans="2:6" ht="19.5" customHeight="1" x14ac:dyDescent="0.25"/>
    <row r="4" spans="2:6" ht="19.5" customHeight="1" x14ac:dyDescent="0.25">
      <c r="B4" s="1" t="s">
        <v>20</v>
      </c>
      <c r="C4" s="1" t="s">
        <v>21</v>
      </c>
      <c r="D4" s="1" t="s">
        <v>22</v>
      </c>
      <c r="F4" s="1" t="s">
        <v>40</v>
      </c>
    </row>
    <row r="5" spans="2:6" ht="19.5" customHeight="1" x14ac:dyDescent="0.25">
      <c r="B5" s="2" t="s">
        <v>6</v>
      </c>
      <c r="C5" s="2" t="s">
        <v>23</v>
      </c>
      <c r="D5" s="5">
        <v>5200</v>
      </c>
      <c r="F5" s="2">
        <v>950</v>
      </c>
    </row>
    <row r="6" spans="2:6" ht="19.5" customHeight="1" x14ac:dyDescent="0.25">
      <c r="B6" s="2" t="s">
        <v>7</v>
      </c>
      <c r="C6" s="2" t="s">
        <v>24</v>
      </c>
      <c r="D6" s="5">
        <v>2500</v>
      </c>
      <c r="F6" s="2">
        <f t="shared" ref="F6:F18" si="0">F5+500</f>
        <v>1450</v>
      </c>
    </row>
    <row r="7" spans="2:6" ht="19.5" customHeight="1" x14ac:dyDescent="0.25">
      <c r="B7" s="2" t="s">
        <v>8</v>
      </c>
      <c r="C7" s="2" t="s">
        <v>25</v>
      </c>
      <c r="D7" s="5">
        <v>1260</v>
      </c>
      <c r="F7" s="2">
        <f t="shared" si="0"/>
        <v>1950</v>
      </c>
    </row>
    <row r="8" spans="2:6" ht="19.5" customHeight="1" x14ac:dyDescent="0.25">
      <c r="B8" s="2" t="s">
        <v>9</v>
      </c>
      <c r="C8" s="2" t="s">
        <v>26</v>
      </c>
      <c r="D8" s="5">
        <v>890</v>
      </c>
      <c r="F8" s="2">
        <f t="shared" si="0"/>
        <v>2450</v>
      </c>
    </row>
    <row r="9" spans="2:6" ht="19.5" customHeight="1" x14ac:dyDescent="0.25">
      <c r="B9" s="2" t="s">
        <v>10</v>
      </c>
      <c r="C9" s="2" t="s">
        <v>27</v>
      </c>
      <c r="D9" s="5">
        <v>1000</v>
      </c>
      <c r="F9" s="2">
        <f t="shared" si="0"/>
        <v>2950</v>
      </c>
    </row>
    <row r="10" spans="2:6" ht="19.5" customHeight="1" x14ac:dyDescent="0.25">
      <c r="B10" s="2" t="s">
        <v>11</v>
      </c>
      <c r="C10" s="2" t="s">
        <v>28</v>
      </c>
      <c r="D10" s="5">
        <v>4500</v>
      </c>
      <c r="F10" s="2">
        <f t="shared" si="0"/>
        <v>3450</v>
      </c>
    </row>
    <row r="11" spans="2:6" ht="19.5" customHeight="1" x14ac:dyDescent="0.25">
      <c r="B11" s="2" t="s">
        <v>12</v>
      </c>
      <c r="C11" s="2" t="s">
        <v>29</v>
      </c>
      <c r="D11" s="5">
        <v>5620</v>
      </c>
      <c r="F11" s="2">
        <f t="shared" si="0"/>
        <v>3950</v>
      </c>
    </row>
    <row r="12" spans="2:6" ht="19.5" customHeight="1" x14ac:dyDescent="0.25">
      <c r="B12" s="2" t="s">
        <v>13</v>
      </c>
      <c r="C12" s="2" t="s">
        <v>30</v>
      </c>
      <c r="D12" s="5">
        <v>7250</v>
      </c>
      <c r="F12" s="2">
        <f t="shared" si="0"/>
        <v>4450</v>
      </c>
    </row>
    <row r="13" spans="2:6" ht="19.5" customHeight="1" x14ac:dyDescent="0.25">
      <c r="B13" s="2" t="s">
        <v>14</v>
      </c>
      <c r="C13" s="2" t="s">
        <v>25</v>
      </c>
      <c r="D13" s="5">
        <v>1500</v>
      </c>
      <c r="F13" s="2">
        <f t="shared" si="0"/>
        <v>4950</v>
      </c>
    </row>
    <row r="14" spans="2:6" ht="19.5" customHeight="1" x14ac:dyDescent="0.25">
      <c r="B14" s="2" t="s">
        <v>15</v>
      </c>
      <c r="C14" s="2" t="s">
        <v>27</v>
      </c>
      <c r="D14" s="5">
        <v>920</v>
      </c>
      <c r="F14" s="2">
        <f t="shared" si="0"/>
        <v>5450</v>
      </c>
    </row>
    <row r="15" spans="2:6" ht="19.5" customHeight="1" x14ac:dyDescent="0.25">
      <c r="B15" s="2" t="s">
        <v>16</v>
      </c>
      <c r="C15" s="2" t="s">
        <v>23</v>
      </c>
      <c r="D15" s="5">
        <v>6500</v>
      </c>
      <c r="F15" s="2">
        <f t="shared" si="0"/>
        <v>5950</v>
      </c>
    </row>
    <row r="16" spans="2:6" ht="19.5" customHeight="1" x14ac:dyDescent="0.25">
      <c r="B16" s="2" t="s">
        <v>17</v>
      </c>
      <c r="C16" s="2" t="s">
        <v>31</v>
      </c>
      <c r="D16" s="5">
        <v>600</v>
      </c>
      <c r="F16" s="2">
        <f t="shared" si="0"/>
        <v>6450</v>
      </c>
    </row>
    <row r="17" spans="2:6" ht="19.5" customHeight="1" x14ac:dyDescent="0.25">
      <c r="B17" s="2" t="s">
        <v>32</v>
      </c>
      <c r="C17" s="2" t="s">
        <v>33</v>
      </c>
      <c r="D17" s="5">
        <v>650</v>
      </c>
      <c r="F17" s="2">
        <f t="shared" si="0"/>
        <v>6950</v>
      </c>
    </row>
    <row r="18" spans="2:6" ht="19.5" customHeight="1" x14ac:dyDescent="0.25">
      <c r="B18" s="2" t="s">
        <v>34</v>
      </c>
      <c r="C18" s="2" t="s">
        <v>35</v>
      </c>
      <c r="D18" s="5">
        <v>450</v>
      </c>
      <c r="F18" s="2">
        <f t="shared" si="0"/>
        <v>7450</v>
      </c>
    </row>
    <row r="19" spans="2:6" ht="19.5" customHeight="1" x14ac:dyDescent="0.25">
      <c r="B19" s="2" t="s">
        <v>36</v>
      </c>
      <c r="C19" s="2" t="s">
        <v>35</v>
      </c>
      <c r="D19" s="5">
        <v>560</v>
      </c>
    </row>
    <row r="20" spans="2:6" ht="19.5" customHeight="1" x14ac:dyDescent="0.25"/>
    <row r="21" spans="2:6" ht="19.5" customHeight="1" x14ac:dyDescent="0.25"/>
    <row r="22" spans="2:6" ht="19.5" customHeight="1" x14ac:dyDescent="0.25"/>
    <row r="23" spans="2:6" ht="19.5" customHeight="1" x14ac:dyDescent="0.25"/>
    <row r="24" spans="2:6" ht="19.5" customHeight="1" x14ac:dyDescent="0.25"/>
    <row r="25" spans="2:6" ht="19.5" customHeight="1" x14ac:dyDescent="0.25"/>
    <row r="26" spans="2:6" ht="19.5" customHeight="1" x14ac:dyDescent="0.25"/>
    <row r="27" spans="2:6" ht="19.5" customHeight="1" x14ac:dyDescent="0.25"/>
    <row r="28" spans="2:6" ht="19.5" customHeight="1" x14ac:dyDescent="0.25"/>
    <row r="29" spans="2:6" ht="19.5" customHeight="1" x14ac:dyDescent="0.25"/>
    <row r="30" spans="2:6" ht="19.5" customHeight="1" x14ac:dyDescent="0.25"/>
    <row r="31" spans="2:6" ht="19.5" customHeight="1" x14ac:dyDescent="0.25"/>
    <row r="32" spans="2:6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9.5" customHeight="1" x14ac:dyDescent="0.25"/>
    <row r="235" ht="19.5" customHeight="1" x14ac:dyDescent="0.25"/>
    <row r="236" ht="19.5" customHeight="1" x14ac:dyDescent="0.25"/>
    <row r="237" ht="19.5" customHeight="1" x14ac:dyDescent="0.25"/>
    <row r="238" ht="19.5" customHeight="1" x14ac:dyDescent="0.25"/>
    <row r="239" ht="19.5" customHeight="1" x14ac:dyDescent="0.25"/>
    <row r="240" ht="19.5" customHeight="1" x14ac:dyDescent="0.25"/>
    <row r="241" ht="19.5" customHeight="1" x14ac:dyDescent="0.25"/>
    <row r="242" ht="19.5" customHeight="1" x14ac:dyDescent="0.25"/>
    <row r="243" ht="19.5" customHeight="1" x14ac:dyDescent="0.25"/>
    <row r="244" ht="19.5" customHeight="1" x14ac:dyDescent="0.25"/>
    <row r="245" ht="19.5" customHeight="1" x14ac:dyDescent="0.25"/>
    <row r="246" ht="19.5" customHeight="1" x14ac:dyDescent="0.25"/>
    <row r="247" ht="19.5" customHeight="1" x14ac:dyDescent="0.25"/>
    <row r="248" ht="19.5" customHeight="1" x14ac:dyDescent="0.25"/>
    <row r="249" ht="19.5" customHeight="1" x14ac:dyDescent="0.25"/>
    <row r="250" ht="19.5" customHeight="1" x14ac:dyDescent="0.25"/>
    <row r="251" ht="19.5" customHeight="1" x14ac:dyDescent="0.25"/>
    <row r="252" ht="19.5" customHeight="1" x14ac:dyDescent="0.25"/>
    <row r="253" ht="19.5" customHeight="1" x14ac:dyDescent="0.25"/>
    <row r="254" ht="19.5" customHeight="1" x14ac:dyDescent="0.25"/>
    <row r="255" ht="19.5" customHeight="1" x14ac:dyDescent="0.25"/>
    <row r="256" ht="19.5" customHeight="1" x14ac:dyDescent="0.25"/>
    <row r="257" ht="19.5" customHeight="1" x14ac:dyDescent="0.25"/>
    <row r="258" ht="19.5" customHeight="1" x14ac:dyDescent="0.25"/>
    <row r="259" ht="19.5" customHeight="1" x14ac:dyDescent="0.25"/>
    <row r="260" ht="19.5" customHeight="1" x14ac:dyDescent="0.25"/>
    <row r="261" ht="19.5" customHeight="1" x14ac:dyDescent="0.25"/>
    <row r="262" ht="19.5" customHeight="1" x14ac:dyDescent="0.25"/>
    <row r="263" ht="19.5" customHeight="1" x14ac:dyDescent="0.25"/>
    <row r="264" ht="19.5" customHeight="1" x14ac:dyDescent="0.25"/>
    <row r="265" ht="19.5" customHeight="1" x14ac:dyDescent="0.25"/>
    <row r="266" ht="19.5" customHeight="1" x14ac:dyDescent="0.25"/>
    <row r="267" ht="19.5" customHeight="1" x14ac:dyDescent="0.25"/>
    <row r="268" ht="19.5" customHeight="1" x14ac:dyDescent="0.25"/>
    <row r="269" ht="19.5" customHeight="1" x14ac:dyDescent="0.25"/>
    <row r="270" ht="19.5" customHeight="1" x14ac:dyDescent="0.25"/>
    <row r="271" ht="19.5" customHeight="1" x14ac:dyDescent="0.25"/>
    <row r="272" ht="19.5" customHeight="1" x14ac:dyDescent="0.25"/>
    <row r="273" ht="19.5" customHeight="1" x14ac:dyDescent="0.25"/>
    <row r="274" ht="19.5" customHeight="1" x14ac:dyDescent="0.25"/>
    <row r="275" ht="19.5" customHeight="1" x14ac:dyDescent="0.25"/>
    <row r="276" ht="19.5" customHeight="1" x14ac:dyDescent="0.25"/>
    <row r="277" ht="19.5" customHeight="1" x14ac:dyDescent="0.25"/>
    <row r="278" ht="19.5" customHeight="1" x14ac:dyDescent="0.25"/>
    <row r="279" ht="19.5" customHeight="1" x14ac:dyDescent="0.25"/>
    <row r="280" ht="19.5" customHeight="1" x14ac:dyDescent="0.25"/>
    <row r="281" ht="19.5" customHeight="1" x14ac:dyDescent="0.25"/>
    <row r="282" ht="19.5" customHeight="1" x14ac:dyDescent="0.25"/>
    <row r="283" ht="19.5" customHeight="1" x14ac:dyDescent="0.25"/>
    <row r="284" ht="19.5" customHeight="1" x14ac:dyDescent="0.25"/>
    <row r="285" ht="19.5" customHeight="1" x14ac:dyDescent="0.25"/>
    <row r="286" ht="19.5" customHeight="1" x14ac:dyDescent="0.25"/>
    <row r="287" ht="19.5" customHeight="1" x14ac:dyDescent="0.25"/>
    <row r="288" ht="19.5" customHeight="1" x14ac:dyDescent="0.25"/>
    <row r="289" ht="19.5" customHeight="1" x14ac:dyDescent="0.25"/>
    <row r="290" ht="19.5" customHeight="1" x14ac:dyDescent="0.25"/>
    <row r="291" ht="19.5" customHeight="1" x14ac:dyDescent="0.25"/>
    <row r="292" ht="19.5" customHeight="1" x14ac:dyDescent="0.25"/>
    <row r="293" ht="19.5" customHeight="1" x14ac:dyDescent="0.25"/>
    <row r="294" ht="19.5" customHeight="1" x14ac:dyDescent="0.25"/>
    <row r="295" ht="19.5" customHeight="1" x14ac:dyDescent="0.25"/>
    <row r="296" ht="19.5" customHeight="1" x14ac:dyDescent="0.25"/>
    <row r="297" ht="19.5" customHeight="1" x14ac:dyDescent="0.25"/>
    <row r="298" ht="19.5" customHeight="1" x14ac:dyDescent="0.25"/>
    <row r="299" ht="19.5" customHeight="1" x14ac:dyDescent="0.25"/>
    <row r="300" ht="19.5" customHeight="1" x14ac:dyDescent="0.25"/>
    <row r="301" ht="19.5" customHeight="1" x14ac:dyDescent="0.25"/>
    <row r="302" ht="19.5" customHeight="1" x14ac:dyDescent="0.25"/>
    <row r="303" ht="19.5" customHeight="1" x14ac:dyDescent="0.25"/>
    <row r="304" ht="19.5" customHeight="1" x14ac:dyDescent="0.25"/>
    <row r="305" ht="19.5" customHeight="1" x14ac:dyDescent="0.25"/>
    <row r="306" ht="19.5" customHeight="1" x14ac:dyDescent="0.25"/>
    <row r="307" ht="19.5" customHeight="1" x14ac:dyDescent="0.25"/>
    <row r="308" ht="19.5" customHeight="1" x14ac:dyDescent="0.25"/>
    <row r="309" ht="19.5" customHeight="1" x14ac:dyDescent="0.25"/>
    <row r="310" ht="19.5" customHeight="1" x14ac:dyDescent="0.25"/>
    <row r="311" ht="19.5" customHeight="1" x14ac:dyDescent="0.25"/>
    <row r="312" ht="19.5" customHeight="1" x14ac:dyDescent="0.25"/>
    <row r="313" ht="19.5" customHeight="1" x14ac:dyDescent="0.25"/>
    <row r="314" ht="19.5" customHeight="1" x14ac:dyDescent="0.25"/>
    <row r="315" ht="19.5" customHeight="1" x14ac:dyDescent="0.25"/>
    <row r="316" ht="19.5" customHeight="1" x14ac:dyDescent="0.25"/>
    <row r="317" ht="19.5" customHeight="1" x14ac:dyDescent="0.25"/>
    <row r="318" ht="19.5" customHeight="1" x14ac:dyDescent="0.25"/>
    <row r="319" ht="19.5" customHeight="1" x14ac:dyDescent="0.25"/>
    <row r="320" ht="19.5" customHeight="1" x14ac:dyDescent="0.25"/>
    <row r="321" ht="19.5" customHeight="1" x14ac:dyDescent="0.25"/>
    <row r="322" ht="19.5" customHeight="1" x14ac:dyDescent="0.25"/>
    <row r="323" ht="19.5" customHeight="1" x14ac:dyDescent="0.25"/>
    <row r="324" ht="19.5" customHeight="1" x14ac:dyDescent="0.25"/>
    <row r="325" ht="19.5" customHeight="1" x14ac:dyDescent="0.25"/>
    <row r="326" ht="19.5" customHeight="1" x14ac:dyDescent="0.25"/>
    <row r="327" ht="19.5" customHeight="1" x14ac:dyDescent="0.25"/>
    <row r="328" ht="19.5" customHeight="1" x14ac:dyDescent="0.25"/>
    <row r="329" ht="19.5" customHeight="1" x14ac:dyDescent="0.25"/>
    <row r="330" ht="19.5" customHeight="1" x14ac:dyDescent="0.25"/>
    <row r="331" ht="19.5" customHeight="1" x14ac:dyDescent="0.25"/>
    <row r="332" ht="19.5" customHeight="1" x14ac:dyDescent="0.25"/>
    <row r="333" ht="19.5" customHeight="1" x14ac:dyDescent="0.25"/>
    <row r="334" ht="19.5" customHeight="1" x14ac:dyDescent="0.25"/>
    <row r="335" ht="19.5" customHeight="1" x14ac:dyDescent="0.25"/>
    <row r="336" ht="19.5" customHeight="1" x14ac:dyDescent="0.25"/>
    <row r="337" ht="19.5" customHeight="1" x14ac:dyDescent="0.25"/>
    <row r="338" ht="19.5" customHeight="1" x14ac:dyDescent="0.25"/>
    <row r="339" ht="19.5" customHeight="1" x14ac:dyDescent="0.25"/>
    <row r="340" ht="19.5" customHeight="1" x14ac:dyDescent="0.25"/>
    <row r="341" ht="19.5" customHeight="1" x14ac:dyDescent="0.25"/>
    <row r="342" ht="19.5" customHeight="1" x14ac:dyDescent="0.25"/>
    <row r="343" ht="19.5" customHeight="1" x14ac:dyDescent="0.25"/>
    <row r="344" ht="19.5" customHeight="1" x14ac:dyDescent="0.25"/>
    <row r="345" ht="19.5" customHeight="1" x14ac:dyDescent="0.25"/>
    <row r="346" ht="19.5" customHeight="1" x14ac:dyDescent="0.25"/>
    <row r="347" ht="19.5" customHeight="1" x14ac:dyDescent="0.25"/>
    <row r="348" ht="19.5" customHeight="1" x14ac:dyDescent="0.25"/>
    <row r="349" ht="19.5" customHeight="1" x14ac:dyDescent="0.25"/>
    <row r="350" ht="19.5" customHeight="1" x14ac:dyDescent="0.25"/>
    <row r="351" ht="19.5" customHeight="1" x14ac:dyDescent="0.25"/>
    <row r="352" ht="19.5" customHeight="1" x14ac:dyDescent="0.25"/>
    <row r="353" ht="19.5" customHeight="1" x14ac:dyDescent="0.25"/>
    <row r="354" ht="19.5" customHeight="1" x14ac:dyDescent="0.25"/>
    <row r="355" ht="19.5" customHeight="1" x14ac:dyDescent="0.25"/>
    <row r="356" ht="19.5" customHeight="1" x14ac:dyDescent="0.25"/>
    <row r="357" ht="19.5" customHeight="1" x14ac:dyDescent="0.25"/>
    <row r="358" ht="19.5" customHeight="1" x14ac:dyDescent="0.25"/>
    <row r="359" ht="19.5" customHeight="1" x14ac:dyDescent="0.25"/>
    <row r="360" ht="19.5" customHeight="1" x14ac:dyDescent="0.25"/>
    <row r="361" ht="19.5" customHeight="1" x14ac:dyDescent="0.25"/>
    <row r="362" ht="19.5" customHeight="1" x14ac:dyDescent="0.25"/>
    <row r="363" ht="19.5" customHeight="1" x14ac:dyDescent="0.25"/>
    <row r="364" ht="19.5" customHeight="1" x14ac:dyDescent="0.25"/>
    <row r="365" ht="19.5" customHeight="1" x14ac:dyDescent="0.25"/>
    <row r="366" ht="19.5" customHeight="1" x14ac:dyDescent="0.25"/>
    <row r="367" ht="19.5" customHeight="1" x14ac:dyDescent="0.25"/>
    <row r="368" ht="19.5" customHeight="1" x14ac:dyDescent="0.25"/>
    <row r="369" ht="19.5" customHeight="1" x14ac:dyDescent="0.25"/>
    <row r="370" ht="19.5" customHeight="1" x14ac:dyDescent="0.25"/>
    <row r="371" ht="19.5" customHeight="1" x14ac:dyDescent="0.25"/>
    <row r="372" ht="19.5" customHeight="1" x14ac:dyDescent="0.25"/>
    <row r="373" ht="19.5" customHeight="1" x14ac:dyDescent="0.25"/>
    <row r="374" ht="19.5" customHeight="1" x14ac:dyDescent="0.25"/>
    <row r="375" ht="19.5" customHeight="1" x14ac:dyDescent="0.25"/>
    <row r="376" ht="19.5" customHeight="1" x14ac:dyDescent="0.25"/>
    <row r="377" ht="19.5" customHeight="1" x14ac:dyDescent="0.25"/>
    <row r="378" ht="19.5" customHeight="1" x14ac:dyDescent="0.25"/>
    <row r="379" ht="19.5" customHeight="1" x14ac:dyDescent="0.25"/>
    <row r="380" ht="19.5" customHeight="1" x14ac:dyDescent="0.25"/>
    <row r="381" ht="19.5" customHeight="1" x14ac:dyDescent="0.25"/>
    <row r="382" ht="19.5" customHeight="1" x14ac:dyDescent="0.25"/>
    <row r="383" ht="19.5" customHeight="1" x14ac:dyDescent="0.25"/>
    <row r="384" ht="19.5" customHeight="1" x14ac:dyDescent="0.25"/>
    <row r="385" ht="19.5" customHeight="1" x14ac:dyDescent="0.25"/>
    <row r="386" ht="19.5" customHeight="1" x14ac:dyDescent="0.25"/>
    <row r="387" ht="19.5" customHeight="1" x14ac:dyDescent="0.25"/>
    <row r="388" ht="19.5" customHeight="1" x14ac:dyDescent="0.25"/>
    <row r="389" ht="19.5" customHeight="1" x14ac:dyDescent="0.25"/>
    <row r="390" ht="19.5" customHeight="1" x14ac:dyDescent="0.25"/>
    <row r="391" ht="19.5" customHeight="1" x14ac:dyDescent="0.25"/>
    <row r="392" ht="19.5" customHeight="1" x14ac:dyDescent="0.25"/>
    <row r="393" ht="19.5" customHeight="1" x14ac:dyDescent="0.25"/>
    <row r="394" ht="19.5" customHeight="1" x14ac:dyDescent="0.25"/>
    <row r="395" ht="19.5" customHeight="1" x14ac:dyDescent="0.25"/>
    <row r="396" ht="19.5" customHeight="1" x14ac:dyDescent="0.25"/>
    <row r="397" ht="19.5" customHeight="1" x14ac:dyDescent="0.25"/>
    <row r="398" ht="19.5" customHeight="1" x14ac:dyDescent="0.25"/>
    <row r="399" ht="19.5" customHeight="1" x14ac:dyDescent="0.25"/>
    <row r="400" ht="19.5" customHeight="1" x14ac:dyDescent="0.25"/>
    <row r="401" ht="19.5" customHeight="1" x14ac:dyDescent="0.25"/>
    <row r="402" ht="19.5" customHeight="1" x14ac:dyDescent="0.25"/>
    <row r="403" ht="19.5" customHeight="1" x14ac:dyDescent="0.25"/>
    <row r="404" ht="19.5" customHeight="1" x14ac:dyDescent="0.25"/>
    <row r="405" ht="19.5" customHeight="1" x14ac:dyDescent="0.25"/>
    <row r="406" ht="19.5" customHeight="1" x14ac:dyDescent="0.25"/>
    <row r="407" ht="19.5" customHeight="1" x14ac:dyDescent="0.25"/>
    <row r="408" ht="19.5" customHeight="1" x14ac:dyDescent="0.25"/>
    <row r="409" ht="19.5" customHeight="1" x14ac:dyDescent="0.25"/>
    <row r="410" ht="19.5" customHeight="1" x14ac:dyDescent="0.25"/>
    <row r="411" ht="19.5" customHeight="1" x14ac:dyDescent="0.25"/>
    <row r="412" ht="19.5" customHeight="1" x14ac:dyDescent="0.25"/>
    <row r="413" ht="19.5" customHeight="1" x14ac:dyDescent="0.25"/>
    <row r="414" ht="19.5" customHeight="1" x14ac:dyDescent="0.25"/>
    <row r="415" ht="19.5" customHeight="1" x14ac:dyDescent="0.25"/>
    <row r="416" ht="19.5" customHeight="1" x14ac:dyDescent="0.25"/>
    <row r="417" ht="19.5" customHeight="1" x14ac:dyDescent="0.25"/>
    <row r="418" ht="19.5" customHeight="1" x14ac:dyDescent="0.25"/>
    <row r="419" ht="19.5" customHeight="1" x14ac:dyDescent="0.25"/>
    <row r="420" ht="19.5" customHeight="1" x14ac:dyDescent="0.25"/>
    <row r="421" ht="19.5" customHeight="1" x14ac:dyDescent="0.25"/>
    <row r="422" ht="19.5" customHeight="1" x14ac:dyDescent="0.25"/>
    <row r="423" ht="19.5" customHeight="1" x14ac:dyDescent="0.25"/>
    <row r="424" ht="19.5" customHeight="1" x14ac:dyDescent="0.25"/>
    <row r="425" ht="19.5" customHeight="1" x14ac:dyDescent="0.25"/>
    <row r="426" ht="19.5" customHeight="1" x14ac:dyDescent="0.25"/>
    <row r="427" ht="19.5" customHeight="1" x14ac:dyDescent="0.25"/>
    <row r="428" ht="19.5" customHeight="1" x14ac:dyDescent="0.25"/>
    <row r="429" ht="19.5" customHeight="1" x14ac:dyDescent="0.25"/>
    <row r="430" ht="19.5" customHeight="1" x14ac:dyDescent="0.25"/>
    <row r="431" ht="19.5" customHeight="1" x14ac:dyDescent="0.25"/>
    <row r="432" ht="19.5" customHeight="1" x14ac:dyDescent="0.25"/>
    <row r="433" ht="19.5" customHeight="1" x14ac:dyDescent="0.25"/>
    <row r="434" ht="19.5" customHeight="1" x14ac:dyDescent="0.25"/>
    <row r="435" ht="19.5" customHeight="1" x14ac:dyDescent="0.25"/>
    <row r="436" ht="19.5" customHeight="1" x14ac:dyDescent="0.25"/>
    <row r="437" ht="19.5" customHeight="1" x14ac:dyDescent="0.25"/>
    <row r="438" ht="19.5" customHeight="1" x14ac:dyDescent="0.25"/>
    <row r="439" ht="19.5" customHeight="1" x14ac:dyDescent="0.25"/>
    <row r="440" ht="19.5" customHeight="1" x14ac:dyDescent="0.25"/>
    <row r="441" ht="19.5" customHeight="1" x14ac:dyDescent="0.25"/>
    <row r="442" ht="19.5" customHeight="1" x14ac:dyDescent="0.25"/>
    <row r="443" ht="19.5" customHeight="1" x14ac:dyDescent="0.25"/>
    <row r="444" ht="19.5" customHeight="1" x14ac:dyDescent="0.25"/>
    <row r="445" ht="19.5" customHeight="1" x14ac:dyDescent="0.25"/>
    <row r="446" ht="19.5" customHeight="1" x14ac:dyDescent="0.25"/>
    <row r="447" ht="19.5" customHeight="1" x14ac:dyDescent="0.25"/>
    <row r="448" ht="19.5" customHeight="1" x14ac:dyDescent="0.25"/>
    <row r="449" ht="19.5" customHeight="1" x14ac:dyDescent="0.25"/>
    <row r="450" ht="19.5" customHeight="1" x14ac:dyDescent="0.25"/>
    <row r="451" ht="19.5" customHeight="1" x14ac:dyDescent="0.25"/>
    <row r="452" ht="19.5" customHeight="1" x14ac:dyDescent="0.25"/>
    <row r="453" ht="19.5" customHeight="1" x14ac:dyDescent="0.25"/>
    <row r="454" ht="19.5" customHeight="1" x14ac:dyDescent="0.25"/>
    <row r="455" ht="19.5" customHeight="1" x14ac:dyDescent="0.25"/>
    <row r="456" ht="19.5" customHeight="1" x14ac:dyDescent="0.25"/>
    <row r="457" ht="19.5" customHeight="1" x14ac:dyDescent="0.25"/>
    <row r="458" ht="19.5" customHeight="1" x14ac:dyDescent="0.25"/>
    <row r="459" ht="19.5" customHeight="1" x14ac:dyDescent="0.25"/>
    <row r="460" ht="19.5" customHeight="1" x14ac:dyDescent="0.25"/>
    <row r="461" ht="19.5" customHeight="1" x14ac:dyDescent="0.25"/>
    <row r="462" ht="19.5" customHeight="1" x14ac:dyDescent="0.25"/>
    <row r="463" ht="19.5" customHeight="1" x14ac:dyDescent="0.25"/>
    <row r="464" ht="19.5" customHeight="1" x14ac:dyDescent="0.25"/>
    <row r="465" ht="19.5" customHeight="1" x14ac:dyDescent="0.25"/>
    <row r="466" ht="19.5" customHeight="1" x14ac:dyDescent="0.25"/>
    <row r="467" ht="19.5" customHeight="1" x14ac:dyDescent="0.25"/>
    <row r="468" ht="19.5" customHeight="1" x14ac:dyDescent="0.25"/>
    <row r="469" ht="19.5" customHeight="1" x14ac:dyDescent="0.25"/>
    <row r="470" ht="19.5" customHeight="1" x14ac:dyDescent="0.25"/>
    <row r="471" ht="19.5" customHeight="1" x14ac:dyDescent="0.25"/>
    <row r="472" ht="19.5" customHeight="1" x14ac:dyDescent="0.25"/>
    <row r="473" ht="19.5" customHeight="1" x14ac:dyDescent="0.25"/>
    <row r="474" ht="19.5" customHeight="1" x14ac:dyDescent="0.25"/>
    <row r="475" ht="19.5" customHeight="1" x14ac:dyDescent="0.25"/>
    <row r="476" ht="19.5" customHeight="1" x14ac:dyDescent="0.25"/>
    <row r="477" ht="19.5" customHeight="1" x14ac:dyDescent="0.25"/>
    <row r="478" ht="19.5" customHeight="1" x14ac:dyDescent="0.25"/>
    <row r="479" ht="19.5" customHeight="1" x14ac:dyDescent="0.25"/>
    <row r="480" ht="19.5" customHeight="1" x14ac:dyDescent="0.25"/>
    <row r="481" ht="19.5" customHeight="1" x14ac:dyDescent="0.25"/>
    <row r="482" ht="19.5" customHeight="1" x14ac:dyDescent="0.25"/>
    <row r="483" ht="19.5" customHeight="1" x14ac:dyDescent="0.25"/>
    <row r="484" ht="19.5" customHeight="1" x14ac:dyDescent="0.25"/>
    <row r="485" ht="19.5" customHeight="1" x14ac:dyDescent="0.25"/>
    <row r="486" ht="19.5" customHeight="1" x14ac:dyDescent="0.25"/>
    <row r="487" ht="19.5" customHeight="1" x14ac:dyDescent="0.25"/>
    <row r="488" ht="19.5" customHeight="1" x14ac:dyDescent="0.25"/>
    <row r="489" ht="19.5" customHeight="1" x14ac:dyDescent="0.25"/>
    <row r="490" ht="19.5" customHeight="1" x14ac:dyDescent="0.25"/>
    <row r="491" ht="19.5" customHeight="1" x14ac:dyDescent="0.25"/>
    <row r="492" ht="19.5" customHeight="1" x14ac:dyDescent="0.25"/>
    <row r="493" ht="19.5" customHeight="1" x14ac:dyDescent="0.25"/>
    <row r="494" ht="19.5" customHeight="1" x14ac:dyDescent="0.25"/>
    <row r="495" ht="19.5" customHeight="1" x14ac:dyDescent="0.25"/>
    <row r="496" ht="19.5" customHeight="1" x14ac:dyDescent="0.25"/>
    <row r="497" ht="19.5" customHeight="1" x14ac:dyDescent="0.25"/>
    <row r="498" ht="19.5" customHeight="1" x14ac:dyDescent="0.25"/>
    <row r="499" ht="19.5" customHeight="1" x14ac:dyDescent="0.25"/>
    <row r="500" ht="19.5" customHeight="1" x14ac:dyDescent="0.25"/>
    <row r="501" ht="19.5" customHeight="1" x14ac:dyDescent="0.25"/>
    <row r="502" ht="19.5" customHeight="1" x14ac:dyDescent="0.25"/>
    <row r="503" ht="19.5" customHeight="1" x14ac:dyDescent="0.25"/>
    <row r="504" ht="19.5" customHeight="1" x14ac:dyDescent="0.25"/>
    <row r="505" ht="19.5" customHeight="1" x14ac:dyDescent="0.25"/>
    <row r="506" ht="19.5" customHeight="1" x14ac:dyDescent="0.25"/>
    <row r="507" ht="19.5" customHeight="1" x14ac:dyDescent="0.25"/>
    <row r="508" ht="19.5" customHeight="1" x14ac:dyDescent="0.25"/>
    <row r="509" ht="19.5" customHeight="1" x14ac:dyDescent="0.25"/>
    <row r="510" ht="19.5" customHeight="1" x14ac:dyDescent="0.25"/>
    <row r="511" ht="19.5" customHeight="1" x14ac:dyDescent="0.25"/>
    <row r="512" ht="19.5" customHeight="1" x14ac:dyDescent="0.25"/>
    <row r="513" ht="19.5" customHeight="1" x14ac:dyDescent="0.25"/>
    <row r="514" ht="19.5" customHeight="1" x14ac:dyDescent="0.25"/>
    <row r="515" ht="19.5" customHeight="1" x14ac:dyDescent="0.25"/>
    <row r="516" ht="19.5" customHeight="1" x14ac:dyDescent="0.25"/>
    <row r="517" ht="19.5" customHeight="1" x14ac:dyDescent="0.25"/>
    <row r="518" ht="19.5" customHeight="1" x14ac:dyDescent="0.25"/>
    <row r="519" ht="19.5" customHeight="1" x14ac:dyDescent="0.25"/>
    <row r="520" ht="19.5" customHeight="1" x14ac:dyDescent="0.25"/>
    <row r="521" ht="19.5" customHeight="1" x14ac:dyDescent="0.25"/>
    <row r="522" ht="19.5" customHeight="1" x14ac:dyDescent="0.25"/>
    <row r="523" ht="19.5" customHeight="1" x14ac:dyDescent="0.25"/>
    <row r="524" ht="19.5" customHeight="1" x14ac:dyDescent="0.25"/>
    <row r="525" ht="19.5" customHeight="1" x14ac:dyDescent="0.25"/>
    <row r="526" ht="19.5" customHeight="1" x14ac:dyDescent="0.25"/>
    <row r="527" ht="19.5" customHeight="1" x14ac:dyDescent="0.25"/>
    <row r="528" ht="19.5" customHeight="1" x14ac:dyDescent="0.25"/>
    <row r="529" ht="19.5" customHeight="1" x14ac:dyDescent="0.25"/>
    <row r="530" ht="19.5" customHeight="1" x14ac:dyDescent="0.25"/>
    <row r="531" ht="19.5" customHeight="1" x14ac:dyDescent="0.25"/>
    <row r="532" ht="19.5" customHeight="1" x14ac:dyDescent="0.25"/>
    <row r="533" ht="19.5" customHeight="1" x14ac:dyDescent="0.25"/>
    <row r="534" ht="19.5" customHeight="1" x14ac:dyDescent="0.25"/>
    <row r="535" ht="19.5" customHeight="1" x14ac:dyDescent="0.25"/>
    <row r="536" ht="19.5" customHeight="1" x14ac:dyDescent="0.25"/>
    <row r="537" ht="19.5" customHeight="1" x14ac:dyDescent="0.25"/>
    <row r="538" ht="19.5" customHeight="1" x14ac:dyDescent="0.25"/>
    <row r="539" ht="19.5" customHeight="1" x14ac:dyDescent="0.25"/>
    <row r="540" ht="19.5" customHeight="1" x14ac:dyDescent="0.25"/>
    <row r="541" ht="19.5" customHeight="1" x14ac:dyDescent="0.25"/>
    <row r="542" ht="19.5" customHeight="1" x14ac:dyDescent="0.25"/>
    <row r="543" ht="19.5" customHeight="1" x14ac:dyDescent="0.25"/>
    <row r="544" ht="19.5" customHeight="1" x14ac:dyDescent="0.25"/>
    <row r="545" ht="19.5" customHeight="1" x14ac:dyDescent="0.25"/>
    <row r="546" ht="19.5" customHeight="1" x14ac:dyDescent="0.25"/>
    <row r="547" ht="19.5" customHeight="1" x14ac:dyDescent="0.25"/>
    <row r="548" ht="19.5" customHeight="1" x14ac:dyDescent="0.25"/>
    <row r="549" ht="19.5" customHeight="1" x14ac:dyDescent="0.25"/>
    <row r="550" ht="19.5" customHeight="1" x14ac:dyDescent="0.25"/>
    <row r="551" ht="19.5" customHeight="1" x14ac:dyDescent="0.25"/>
    <row r="552" ht="19.5" customHeight="1" x14ac:dyDescent="0.25"/>
    <row r="553" ht="19.5" customHeight="1" x14ac:dyDescent="0.25"/>
    <row r="554" ht="19.5" customHeight="1" x14ac:dyDescent="0.25"/>
    <row r="555" ht="19.5" customHeight="1" x14ac:dyDescent="0.25"/>
    <row r="556" ht="19.5" customHeight="1" x14ac:dyDescent="0.25"/>
    <row r="557" ht="19.5" customHeight="1" x14ac:dyDescent="0.25"/>
    <row r="558" ht="19.5" customHeight="1" x14ac:dyDescent="0.25"/>
    <row r="559" ht="19.5" customHeight="1" x14ac:dyDescent="0.25"/>
    <row r="560" ht="19.5" customHeight="1" x14ac:dyDescent="0.25"/>
    <row r="561" ht="19.5" customHeight="1" x14ac:dyDescent="0.25"/>
    <row r="562" ht="19.5" customHeight="1" x14ac:dyDescent="0.25"/>
    <row r="563" ht="19.5" customHeight="1" x14ac:dyDescent="0.25"/>
    <row r="564" ht="19.5" customHeight="1" x14ac:dyDescent="0.25"/>
    <row r="565" ht="19.5" customHeight="1" x14ac:dyDescent="0.25"/>
    <row r="566" ht="19.5" customHeight="1" x14ac:dyDescent="0.25"/>
    <row r="567" ht="19.5" customHeight="1" x14ac:dyDescent="0.25"/>
    <row r="568" ht="19.5" customHeight="1" x14ac:dyDescent="0.25"/>
    <row r="569" ht="19.5" customHeight="1" x14ac:dyDescent="0.25"/>
    <row r="570" ht="19.5" customHeight="1" x14ac:dyDescent="0.25"/>
    <row r="571" ht="19.5" customHeight="1" x14ac:dyDescent="0.25"/>
    <row r="572" ht="19.5" customHeight="1" x14ac:dyDescent="0.25"/>
    <row r="573" ht="19.5" customHeight="1" x14ac:dyDescent="0.25"/>
    <row r="574" ht="19.5" customHeight="1" x14ac:dyDescent="0.25"/>
    <row r="575" ht="19.5" customHeight="1" x14ac:dyDescent="0.25"/>
    <row r="576" ht="19.5" customHeight="1" x14ac:dyDescent="0.25"/>
    <row r="577" ht="19.5" customHeight="1" x14ac:dyDescent="0.25"/>
    <row r="578" ht="19.5" customHeight="1" x14ac:dyDescent="0.25"/>
    <row r="579" ht="19.5" customHeight="1" x14ac:dyDescent="0.25"/>
    <row r="580" ht="19.5" customHeight="1" x14ac:dyDescent="0.25"/>
    <row r="581" ht="19.5" customHeight="1" x14ac:dyDescent="0.25"/>
    <row r="582" ht="19.5" customHeight="1" x14ac:dyDescent="0.25"/>
    <row r="583" ht="19.5" customHeight="1" x14ac:dyDescent="0.25"/>
    <row r="584" ht="19.5" customHeight="1" x14ac:dyDescent="0.25"/>
    <row r="585" ht="19.5" customHeight="1" x14ac:dyDescent="0.25"/>
    <row r="586" ht="19.5" customHeight="1" x14ac:dyDescent="0.25"/>
    <row r="587" ht="19.5" customHeight="1" x14ac:dyDescent="0.25"/>
    <row r="588" ht="19.5" customHeight="1" x14ac:dyDescent="0.25"/>
    <row r="589" ht="19.5" customHeight="1" x14ac:dyDescent="0.25"/>
    <row r="590" ht="19.5" customHeight="1" x14ac:dyDescent="0.25"/>
    <row r="591" ht="19.5" customHeight="1" x14ac:dyDescent="0.25"/>
    <row r="592" ht="19.5" customHeight="1" x14ac:dyDescent="0.25"/>
    <row r="593" ht="19.5" customHeight="1" x14ac:dyDescent="0.25"/>
    <row r="594" ht="19.5" customHeight="1" x14ac:dyDescent="0.25"/>
    <row r="595" ht="19.5" customHeight="1" x14ac:dyDescent="0.25"/>
    <row r="596" ht="19.5" customHeight="1" x14ac:dyDescent="0.25"/>
    <row r="597" ht="19.5" customHeight="1" x14ac:dyDescent="0.25"/>
    <row r="598" ht="19.5" customHeight="1" x14ac:dyDescent="0.25"/>
    <row r="599" ht="19.5" customHeight="1" x14ac:dyDescent="0.25"/>
    <row r="600" ht="19.5" customHeight="1" x14ac:dyDescent="0.25"/>
    <row r="601" ht="19.5" customHeight="1" x14ac:dyDescent="0.25"/>
    <row r="602" ht="19.5" customHeight="1" x14ac:dyDescent="0.25"/>
    <row r="603" ht="19.5" customHeight="1" x14ac:dyDescent="0.25"/>
    <row r="604" ht="19.5" customHeight="1" x14ac:dyDescent="0.25"/>
    <row r="605" ht="19.5" customHeight="1" x14ac:dyDescent="0.25"/>
    <row r="606" ht="19.5" customHeight="1" x14ac:dyDescent="0.25"/>
    <row r="607" ht="19.5" customHeight="1" x14ac:dyDescent="0.25"/>
    <row r="608" ht="19.5" customHeight="1" x14ac:dyDescent="0.25"/>
    <row r="609" ht="19.5" customHeight="1" x14ac:dyDescent="0.25"/>
    <row r="610" ht="19.5" customHeight="1" x14ac:dyDescent="0.25"/>
    <row r="611" ht="19.5" customHeight="1" x14ac:dyDescent="0.25"/>
    <row r="612" ht="19.5" customHeight="1" x14ac:dyDescent="0.25"/>
    <row r="613" ht="19.5" customHeight="1" x14ac:dyDescent="0.25"/>
    <row r="614" ht="19.5" customHeight="1" x14ac:dyDescent="0.25"/>
    <row r="615" ht="19.5" customHeight="1" x14ac:dyDescent="0.25"/>
    <row r="616" ht="19.5" customHeight="1" x14ac:dyDescent="0.25"/>
    <row r="617" ht="19.5" customHeight="1" x14ac:dyDescent="0.25"/>
    <row r="618" ht="19.5" customHeight="1" x14ac:dyDescent="0.25"/>
    <row r="619" ht="19.5" customHeight="1" x14ac:dyDescent="0.25"/>
    <row r="620" ht="19.5" customHeight="1" x14ac:dyDescent="0.25"/>
    <row r="621" ht="19.5" customHeight="1" x14ac:dyDescent="0.25"/>
    <row r="622" ht="19.5" customHeight="1" x14ac:dyDescent="0.25"/>
    <row r="623" ht="19.5" customHeight="1" x14ac:dyDescent="0.25"/>
    <row r="624" ht="19.5" customHeight="1" x14ac:dyDescent="0.25"/>
    <row r="625" ht="19.5" customHeight="1" x14ac:dyDescent="0.25"/>
    <row r="626" ht="19.5" customHeight="1" x14ac:dyDescent="0.25"/>
    <row r="627" ht="19.5" customHeight="1" x14ac:dyDescent="0.25"/>
    <row r="628" ht="19.5" customHeight="1" x14ac:dyDescent="0.25"/>
    <row r="629" ht="19.5" customHeight="1" x14ac:dyDescent="0.25"/>
    <row r="630" ht="19.5" customHeight="1" x14ac:dyDescent="0.25"/>
    <row r="631" ht="19.5" customHeight="1" x14ac:dyDescent="0.25"/>
    <row r="632" ht="19.5" customHeight="1" x14ac:dyDescent="0.25"/>
    <row r="633" ht="19.5" customHeight="1" x14ac:dyDescent="0.25"/>
    <row r="634" ht="19.5" customHeight="1" x14ac:dyDescent="0.25"/>
    <row r="635" ht="19.5" customHeight="1" x14ac:dyDescent="0.25"/>
    <row r="636" ht="19.5" customHeight="1" x14ac:dyDescent="0.25"/>
    <row r="637" ht="19.5" customHeight="1" x14ac:dyDescent="0.25"/>
    <row r="638" ht="19.5" customHeight="1" x14ac:dyDescent="0.25"/>
    <row r="639" ht="19.5" customHeight="1" x14ac:dyDescent="0.25"/>
    <row r="640" ht="19.5" customHeight="1" x14ac:dyDescent="0.25"/>
    <row r="641" ht="19.5" customHeight="1" x14ac:dyDescent="0.25"/>
    <row r="642" ht="19.5" customHeight="1" x14ac:dyDescent="0.25"/>
    <row r="643" ht="19.5" customHeight="1" x14ac:dyDescent="0.25"/>
    <row r="644" ht="19.5" customHeight="1" x14ac:dyDescent="0.25"/>
    <row r="645" ht="19.5" customHeight="1" x14ac:dyDescent="0.25"/>
    <row r="646" ht="19.5" customHeight="1" x14ac:dyDescent="0.25"/>
    <row r="647" ht="19.5" customHeight="1" x14ac:dyDescent="0.25"/>
    <row r="648" ht="19.5" customHeight="1" x14ac:dyDescent="0.25"/>
    <row r="649" ht="19.5" customHeight="1" x14ac:dyDescent="0.25"/>
    <row r="650" ht="19.5" customHeight="1" x14ac:dyDescent="0.25"/>
    <row r="651" ht="19.5" customHeight="1" x14ac:dyDescent="0.25"/>
    <row r="652" ht="19.5" customHeight="1" x14ac:dyDescent="0.25"/>
    <row r="653" ht="19.5" customHeight="1" x14ac:dyDescent="0.25"/>
    <row r="654" ht="19.5" customHeight="1" x14ac:dyDescent="0.25"/>
    <row r="655" ht="19.5" customHeight="1" x14ac:dyDescent="0.25"/>
    <row r="656" ht="19.5" customHeight="1" x14ac:dyDescent="0.25"/>
    <row r="657" ht="19.5" customHeight="1" x14ac:dyDescent="0.25"/>
    <row r="658" ht="19.5" customHeight="1" x14ac:dyDescent="0.25"/>
    <row r="659" ht="19.5" customHeight="1" x14ac:dyDescent="0.25"/>
    <row r="660" ht="19.5" customHeight="1" x14ac:dyDescent="0.25"/>
    <row r="661" ht="19.5" customHeight="1" x14ac:dyDescent="0.25"/>
    <row r="662" ht="19.5" customHeight="1" x14ac:dyDescent="0.25"/>
    <row r="663" ht="19.5" customHeight="1" x14ac:dyDescent="0.25"/>
    <row r="664" ht="19.5" customHeight="1" x14ac:dyDescent="0.25"/>
    <row r="665" ht="19.5" customHeight="1" x14ac:dyDescent="0.25"/>
    <row r="666" ht="19.5" customHeight="1" x14ac:dyDescent="0.25"/>
    <row r="667" ht="19.5" customHeight="1" x14ac:dyDescent="0.25"/>
    <row r="668" ht="19.5" customHeight="1" x14ac:dyDescent="0.25"/>
    <row r="669" ht="19.5" customHeight="1" x14ac:dyDescent="0.25"/>
    <row r="670" ht="19.5" customHeight="1" x14ac:dyDescent="0.25"/>
    <row r="671" ht="19.5" customHeight="1" x14ac:dyDescent="0.25"/>
    <row r="672" ht="19.5" customHeight="1" x14ac:dyDescent="0.25"/>
    <row r="673" ht="19.5" customHeight="1" x14ac:dyDescent="0.25"/>
    <row r="674" ht="19.5" customHeight="1" x14ac:dyDescent="0.25"/>
    <row r="675" ht="19.5" customHeight="1" x14ac:dyDescent="0.25"/>
    <row r="676" ht="19.5" customHeight="1" x14ac:dyDescent="0.25"/>
    <row r="677" ht="19.5" customHeight="1" x14ac:dyDescent="0.25"/>
    <row r="678" ht="19.5" customHeight="1" x14ac:dyDescent="0.25"/>
    <row r="679" ht="19.5" customHeight="1" x14ac:dyDescent="0.25"/>
    <row r="680" ht="19.5" customHeight="1" x14ac:dyDescent="0.25"/>
    <row r="681" ht="19.5" customHeight="1" x14ac:dyDescent="0.25"/>
    <row r="682" ht="19.5" customHeight="1" x14ac:dyDescent="0.25"/>
    <row r="683" ht="19.5" customHeight="1" x14ac:dyDescent="0.25"/>
    <row r="684" ht="19.5" customHeight="1" x14ac:dyDescent="0.25"/>
    <row r="685" ht="19.5" customHeight="1" x14ac:dyDescent="0.25"/>
    <row r="686" ht="19.5" customHeight="1" x14ac:dyDescent="0.25"/>
    <row r="687" ht="19.5" customHeight="1" x14ac:dyDescent="0.25"/>
    <row r="688" ht="19.5" customHeight="1" x14ac:dyDescent="0.25"/>
    <row r="689" ht="19.5" customHeight="1" x14ac:dyDescent="0.25"/>
    <row r="690" ht="19.5" customHeight="1" x14ac:dyDescent="0.25"/>
    <row r="691" ht="19.5" customHeight="1" x14ac:dyDescent="0.25"/>
    <row r="692" ht="19.5" customHeight="1" x14ac:dyDescent="0.25"/>
    <row r="693" ht="19.5" customHeight="1" x14ac:dyDescent="0.25"/>
    <row r="694" ht="19.5" customHeight="1" x14ac:dyDescent="0.25"/>
    <row r="695" ht="19.5" customHeight="1" x14ac:dyDescent="0.25"/>
    <row r="696" ht="19.5" customHeight="1" x14ac:dyDescent="0.25"/>
    <row r="697" ht="19.5" customHeight="1" x14ac:dyDescent="0.25"/>
    <row r="698" ht="19.5" customHeight="1" x14ac:dyDescent="0.25"/>
    <row r="699" ht="19.5" customHeight="1" x14ac:dyDescent="0.25"/>
    <row r="700" ht="19.5" customHeight="1" x14ac:dyDescent="0.25"/>
    <row r="701" ht="19.5" customHeight="1" x14ac:dyDescent="0.25"/>
    <row r="702" ht="19.5" customHeight="1" x14ac:dyDescent="0.25"/>
    <row r="703" ht="19.5" customHeight="1" x14ac:dyDescent="0.25"/>
    <row r="704" ht="19.5" customHeight="1" x14ac:dyDescent="0.25"/>
    <row r="705" ht="19.5" customHeight="1" x14ac:dyDescent="0.25"/>
    <row r="706" ht="19.5" customHeight="1" x14ac:dyDescent="0.25"/>
    <row r="707" ht="19.5" customHeight="1" x14ac:dyDescent="0.25"/>
    <row r="708" ht="19.5" customHeight="1" x14ac:dyDescent="0.25"/>
    <row r="709" ht="19.5" customHeight="1" x14ac:dyDescent="0.25"/>
    <row r="710" ht="19.5" customHeight="1" x14ac:dyDescent="0.25"/>
    <row r="711" ht="19.5" customHeight="1" x14ac:dyDescent="0.25"/>
    <row r="712" ht="19.5" customHeight="1" x14ac:dyDescent="0.25"/>
    <row r="713" ht="19.5" customHeight="1" x14ac:dyDescent="0.25"/>
    <row r="714" ht="19.5" customHeight="1" x14ac:dyDescent="0.25"/>
    <row r="715" ht="19.5" customHeight="1" x14ac:dyDescent="0.25"/>
    <row r="716" ht="19.5" customHeight="1" x14ac:dyDescent="0.25"/>
    <row r="717" ht="19.5" customHeight="1" x14ac:dyDescent="0.25"/>
    <row r="718" ht="19.5" customHeight="1" x14ac:dyDescent="0.25"/>
    <row r="719" ht="19.5" customHeight="1" x14ac:dyDescent="0.25"/>
    <row r="720" ht="19.5" customHeight="1" x14ac:dyDescent="0.25"/>
    <row r="721" ht="19.5" customHeight="1" x14ac:dyDescent="0.25"/>
    <row r="722" ht="19.5" customHeight="1" x14ac:dyDescent="0.25"/>
    <row r="723" ht="19.5" customHeight="1" x14ac:dyDescent="0.25"/>
    <row r="724" ht="19.5" customHeight="1" x14ac:dyDescent="0.25"/>
    <row r="725" ht="19.5" customHeight="1" x14ac:dyDescent="0.25"/>
    <row r="726" ht="19.5" customHeight="1" x14ac:dyDescent="0.25"/>
    <row r="727" ht="19.5" customHeight="1" x14ac:dyDescent="0.25"/>
    <row r="728" ht="19.5" customHeight="1" x14ac:dyDescent="0.25"/>
    <row r="729" ht="19.5" customHeight="1" x14ac:dyDescent="0.25"/>
    <row r="730" ht="19.5" customHeight="1" x14ac:dyDescent="0.25"/>
    <row r="731" ht="19.5" customHeight="1" x14ac:dyDescent="0.25"/>
    <row r="732" ht="19.5" customHeight="1" x14ac:dyDescent="0.25"/>
    <row r="733" ht="19.5" customHeight="1" x14ac:dyDescent="0.25"/>
    <row r="734" ht="19.5" customHeight="1" x14ac:dyDescent="0.25"/>
    <row r="735" ht="19.5" customHeight="1" x14ac:dyDescent="0.25"/>
    <row r="736" ht="19.5" customHeight="1" x14ac:dyDescent="0.25"/>
    <row r="737" ht="19.5" customHeight="1" x14ac:dyDescent="0.25"/>
    <row r="738" ht="19.5" customHeight="1" x14ac:dyDescent="0.25"/>
    <row r="739" ht="19.5" customHeight="1" x14ac:dyDescent="0.25"/>
    <row r="740" ht="19.5" customHeight="1" x14ac:dyDescent="0.25"/>
    <row r="741" ht="19.5" customHeight="1" x14ac:dyDescent="0.25"/>
    <row r="742" ht="19.5" customHeight="1" x14ac:dyDescent="0.25"/>
    <row r="743" ht="19.5" customHeight="1" x14ac:dyDescent="0.25"/>
    <row r="744" ht="19.5" customHeight="1" x14ac:dyDescent="0.25"/>
    <row r="745" ht="19.5" customHeight="1" x14ac:dyDescent="0.25"/>
    <row r="746" ht="19.5" customHeight="1" x14ac:dyDescent="0.25"/>
    <row r="747" ht="19.5" customHeight="1" x14ac:dyDescent="0.25"/>
    <row r="748" ht="19.5" customHeight="1" x14ac:dyDescent="0.25"/>
    <row r="749" ht="19.5" customHeight="1" x14ac:dyDescent="0.25"/>
    <row r="750" ht="19.5" customHeight="1" x14ac:dyDescent="0.25"/>
    <row r="751" ht="19.5" customHeight="1" x14ac:dyDescent="0.25"/>
    <row r="752" ht="19.5" customHeight="1" x14ac:dyDescent="0.25"/>
    <row r="753" ht="19.5" customHeight="1" x14ac:dyDescent="0.25"/>
    <row r="754" ht="19.5" customHeight="1" x14ac:dyDescent="0.25"/>
    <row r="755" ht="19.5" customHeight="1" x14ac:dyDescent="0.25"/>
    <row r="756" ht="19.5" customHeight="1" x14ac:dyDescent="0.25"/>
    <row r="757" ht="19.5" customHeight="1" x14ac:dyDescent="0.25"/>
    <row r="758" ht="19.5" customHeight="1" x14ac:dyDescent="0.25"/>
    <row r="759" ht="19.5" customHeight="1" x14ac:dyDescent="0.25"/>
    <row r="760" ht="19.5" customHeight="1" x14ac:dyDescent="0.25"/>
    <row r="761" ht="19.5" customHeight="1" x14ac:dyDescent="0.25"/>
    <row r="762" ht="19.5" customHeight="1" x14ac:dyDescent="0.25"/>
    <row r="763" ht="19.5" customHeight="1" x14ac:dyDescent="0.25"/>
    <row r="764" ht="19.5" customHeight="1" x14ac:dyDescent="0.25"/>
    <row r="765" ht="19.5" customHeight="1" x14ac:dyDescent="0.25"/>
    <row r="766" ht="19.5" customHeight="1" x14ac:dyDescent="0.25"/>
    <row r="767" ht="19.5" customHeight="1" x14ac:dyDescent="0.25"/>
    <row r="768" ht="19.5" customHeight="1" x14ac:dyDescent="0.25"/>
    <row r="769" ht="19.5" customHeight="1" x14ac:dyDescent="0.25"/>
    <row r="770" ht="19.5" customHeight="1" x14ac:dyDescent="0.25"/>
    <row r="771" ht="19.5" customHeight="1" x14ac:dyDescent="0.25"/>
    <row r="772" ht="19.5" customHeight="1" x14ac:dyDescent="0.25"/>
    <row r="773" ht="19.5" customHeight="1" x14ac:dyDescent="0.25"/>
    <row r="774" ht="19.5" customHeight="1" x14ac:dyDescent="0.25"/>
    <row r="775" ht="19.5" customHeight="1" x14ac:dyDescent="0.25"/>
    <row r="776" ht="19.5" customHeight="1" x14ac:dyDescent="0.25"/>
    <row r="777" ht="19.5" customHeight="1" x14ac:dyDescent="0.25"/>
    <row r="778" ht="19.5" customHeight="1" x14ac:dyDescent="0.25"/>
    <row r="779" ht="19.5" customHeight="1" x14ac:dyDescent="0.25"/>
    <row r="780" ht="19.5" customHeight="1" x14ac:dyDescent="0.25"/>
    <row r="781" ht="19.5" customHeight="1" x14ac:dyDescent="0.25"/>
    <row r="782" ht="19.5" customHeight="1" x14ac:dyDescent="0.25"/>
    <row r="783" ht="19.5" customHeight="1" x14ac:dyDescent="0.25"/>
    <row r="784" ht="19.5" customHeight="1" x14ac:dyDescent="0.25"/>
    <row r="785" ht="19.5" customHeight="1" x14ac:dyDescent="0.25"/>
    <row r="786" ht="19.5" customHeight="1" x14ac:dyDescent="0.25"/>
    <row r="787" ht="19.5" customHeight="1" x14ac:dyDescent="0.25"/>
    <row r="788" ht="19.5" customHeight="1" x14ac:dyDescent="0.25"/>
    <row r="789" ht="19.5" customHeight="1" x14ac:dyDescent="0.25"/>
    <row r="790" ht="19.5" customHeight="1" x14ac:dyDescent="0.25"/>
    <row r="791" ht="19.5" customHeight="1" x14ac:dyDescent="0.25"/>
    <row r="792" ht="19.5" customHeight="1" x14ac:dyDescent="0.25"/>
    <row r="793" ht="19.5" customHeight="1" x14ac:dyDescent="0.25"/>
    <row r="794" ht="19.5" customHeight="1" x14ac:dyDescent="0.25"/>
    <row r="795" ht="19.5" customHeight="1" x14ac:dyDescent="0.25"/>
    <row r="796" ht="19.5" customHeight="1" x14ac:dyDescent="0.25"/>
    <row r="797" ht="19.5" customHeight="1" x14ac:dyDescent="0.25"/>
    <row r="798" ht="19.5" customHeight="1" x14ac:dyDescent="0.25"/>
    <row r="799" ht="19.5" customHeight="1" x14ac:dyDescent="0.25"/>
    <row r="800" ht="19.5" customHeight="1" x14ac:dyDescent="0.25"/>
    <row r="801" ht="19.5" customHeight="1" x14ac:dyDescent="0.25"/>
    <row r="802" ht="19.5" customHeight="1" x14ac:dyDescent="0.25"/>
    <row r="803" ht="19.5" customHeight="1" x14ac:dyDescent="0.25"/>
    <row r="804" ht="19.5" customHeight="1" x14ac:dyDescent="0.25"/>
    <row r="805" ht="19.5" customHeight="1" x14ac:dyDescent="0.25"/>
    <row r="806" ht="19.5" customHeight="1" x14ac:dyDescent="0.25"/>
    <row r="807" ht="19.5" customHeight="1" x14ac:dyDescent="0.25"/>
    <row r="808" ht="19.5" customHeight="1" x14ac:dyDescent="0.25"/>
    <row r="809" ht="19.5" customHeight="1" x14ac:dyDescent="0.25"/>
    <row r="810" ht="19.5" customHeight="1" x14ac:dyDescent="0.25"/>
    <row r="811" ht="19.5" customHeight="1" x14ac:dyDescent="0.25"/>
    <row r="812" ht="19.5" customHeight="1" x14ac:dyDescent="0.25"/>
    <row r="813" ht="19.5" customHeight="1" x14ac:dyDescent="0.25"/>
    <row r="814" ht="19.5" customHeight="1" x14ac:dyDescent="0.25"/>
    <row r="815" ht="19.5" customHeight="1" x14ac:dyDescent="0.25"/>
    <row r="816" ht="19.5" customHeight="1" x14ac:dyDescent="0.25"/>
    <row r="817" ht="19.5" customHeight="1" x14ac:dyDescent="0.25"/>
    <row r="818" ht="19.5" customHeight="1" x14ac:dyDescent="0.25"/>
    <row r="819" ht="19.5" customHeight="1" x14ac:dyDescent="0.25"/>
    <row r="820" ht="19.5" customHeight="1" x14ac:dyDescent="0.25"/>
    <row r="821" ht="19.5" customHeight="1" x14ac:dyDescent="0.25"/>
    <row r="822" ht="19.5" customHeight="1" x14ac:dyDescent="0.25"/>
    <row r="823" ht="19.5" customHeight="1" x14ac:dyDescent="0.25"/>
    <row r="824" ht="19.5" customHeight="1" x14ac:dyDescent="0.25"/>
    <row r="825" ht="19.5" customHeight="1" x14ac:dyDescent="0.25"/>
    <row r="826" ht="19.5" customHeight="1" x14ac:dyDescent="0.25"/>
    <row r="827" ht="19.5" customHeight="1" x14ac:dyDescent="0.25"/>
    <row r="828" ht="19.5" customHeight="1" x14ac:dyDescent="0.25"/>
    <row r="829" ht="19.5" customHeight="1" x14ac:dyDescent="0.25"/>
    <row r="830" ht="19.5" customHeight="1" x14ac:dyDescent="0.25"/>
    <row r="831" ht="19.5" customHeight="1" x14ac:dyDescent="0.25"/>
    <row r="832" ht="19.5" customHeight="1" x14ac:dyDescent="0.25"/>
    <row r="833" ht="19.5" customHeight="1" x14ac:dyDescent="0.25"/>
    <row r="834" ht="19.5" customHeight="1" x14ac:dyDescent="0.25"/>
    <row r="835" ht="19.5" customHeight="1" x14ac:dyDescent="0.25"/>
    <row r="836" ht="19.5" customHeight="1" x14ac:dyDescent="0.25"/>
    <row r="837" ht="19.5" customHeight="1" x14ac:dyDescent="0.25"/>
    <row r="838" ht="19.5" customHeight="1" x14ac:dyDescent="0.25"/>
    <row r="839" ht="19.5" customHeight="1" x14ac:dyDescent="0.25"/>
    <row r="840" ht="19.5" customHeight="1" x14ac:dyDescent="0.25"/>
    <row r="841" ht="19.5" customHeight="1" x14ac:dyDescent="0.25"/>
    <row r="842" ht="19.5" customHeight="1" x14ac:dyDescent="0.25"/>
    <row r="843" ht="19.5" customHeight="1" x14ac:dyDescent="0.25"/>
    <row r="844" ht="19.5" customHeight="1" x14ac:dyDescent="0.25"/>
    <row r="845" ht="19.5" customHeight="1" x14ac:dyDescent="0.25"/>
    <row r="846" ht="19.5" customHeight="1" x14ac:dyDescent="0.25"/>
    <row r="847" ht="19.5" customHeight="1" x14ac:dyDescent="0.25"/>
    <row r="848" ht="19.5" customHeight="1" x14ac:dyDescent="0.25"/>
    <row r="849" ht="19.5" customHeight="1" x14ac:dyDescent="0.25"/>
    <row r="850" ht="19.5" customHeight="1" x14ac:dyDescent="0.25"/>
    <row r="851" ht="19.5" customHeight="1" x14ac:dyDescent="0.25"/>
    <row r="852" ht="19.5" customHeight="1" x14ac:dyDescent="0.25"/>
    <row r="853" ht="19.5" customHeight="1" x14ac:dyDescent="0.25"/>
    <row r="854" ht="19.5" customHeight="1" x14ac:dyDescent="0.25"/>
    <row r="855" ht="19.5" customHeight="1" x14ac:dyDescent="0.25"/>
    <row r="856" ht="19.5" customHeight="1" x14ac:dyDescent="0.25"/>
    <row r="857" ht="19.5" customHeight="1" x14ac:dyDescent="0.25"/>
    <row r="858" ht="19.5" customHeight="1" x14ac:dyDescent="0.25"/>
    <row r="859" ht="19.5" customHeight="1" x14ac:dyDescent="0.25"/>
    <row r="860" ht="19.5" customHeight="1" x14ac:dyDescent="0.25"/>
    <row r="861" ht="19.5" customHeight="1" x14ac:dyDescent="0.25"/>
    <row r="862" ht="19.5" customHeight="1" x14ac:dyDescent="0.25"/>
    <row r="863" ht="19.5" customHeight="1" x14ac:dyDescent="0.25"/>
    <row r="864" ht="19.5" customHeight="1" x14ac:dyDescent="0.25"/>
    <row r="865" ht="19.5" customHeight="1" x14ac:dyDescent="0.25"/>
    <row r="866" ht="19.5" customHeight="1" x14ac:dyDescent="0.25"/>
    <row r="867" ht="19.5" customHeight="1" x14ac:dyDescent="0.25"/>
    <row r="868" ht="19.5" customHeight="1" x14ac:dyDescent="0.25"/>
    <row r="869" ht="19.5" customHeight="1" x14ac:dyDescent="0.25"/>
    <row r="870" ht="19.5" customHeight="1" x14ac:dyDescent="0.25"/>
    <row r="871" ht="19.5" customHeight="1" x14ac:dyDescent="0.25"/>
    <row r="872" ht="19.5" customHeight="1" x14ac:dyDescent="0.25"/>
    <row r="873" ht="19.5" customHeight="1" x14ac:dyDescent="0.25"/>
    <row r="874" ht="19.5" customHeight="1" x14ac:dyDescent="0.25"/>
    <row r="875" ht="19.5" customHeight="1" x14ac:dyDescent="0.25"/>
    <row r="876" ht="19.5" customHeight="1" x14ac:dyDescent="0.25"/>
    <row r="877" ht="19.5" customHeight="1" x14ac:dyDescent="0.25"/>
    <row r="878" ht="19.5" customHeight="1" x14ac:dyDescent="0.25"/>
    <row r="879" ht="19.5" customHeight="1" x14ac:dyDescent="0.25"/>
    <row r="880" ht="19.5" customHeight="1" x14ac:dyDescent="0.25"/>
    <row r="881" ht="19.5" customHeight="1" x14ac:dyDescent="0.25"/>
    <row r="882" ht="19.5" customHeight="1" x14ac:dyDescent="0.25"/>
    <row r="883" ht="19.5" customHeight="1" x14ac:dyDescent="0.25"/>
    <row r="884" ht="19.5" customHeight="1" x14ac:dyDescent="0.25"/>
    <row r="885" ht="19.5" customHeight="1" x14ac:dyDescent="0.25"/>
    <row r="886" ht="19.5" customHeight="1" x14ac:dyDescent="0.25"/>
    <row r="887" ht="19.5" customHeight="1" x14ac:dyDescent="0.25"/>
    <row r="888" ht="19.5" customHeight="1" x14ac:dyDescent="0.25"/>
    <row r="889" ht="19.5" customHeight="1" x14ac:dyDescent="0.25"/>
    <row r="890" ht="19.5" customHeight="1" x14ac:dyDescent="0.25"/>
    <row r="891" ht="19.5" customHeight="1" x14ac:dyDescent="0.25"/>
    <row r="892" ht="19.5" customHeight="1" x14ac:dyDescent="0.25"/>
    <row r="893" ht="19.5" customHeight="1" x14ac:dyDescent="0.25"/>
    <row r="894" ht="19.5" customHeight="1" x14ac:dyDescent="0.25"/>
    <row r="895" ht="19.5" customHeight="1" x14ac:dyDescent="0.25"/>
    <row r="896" ht="19.5" customHeight="1" x14ac:dyDescent="0.25"/>
    <row r="897" ht="19.5" customHeight="1" x14ac:dyDescent="0.25"/>
    <row r="898" ht="19.5" customHeight="1" x14ac:dyDescent="0.25"/>
    <row r="899" ht="19.5" customHeight="1" x14ac:dyDescent="0.25"/>
    <row r="900" ht="19.5" customHeight="1" x14ac:dyDescent="0.25"/>
    <row r="901" ht="19.5" customHeight="1" x14ac:dyDescent="0.25"/>
    <row r="902" ht="19.5" customHeight="1" x14ac:dyDescent="0.25"/>
    <row r="903" ht="19.5" customHeight="1" x14ac:dyDescent="0.25"/>
    <row r="904" ht="19.5" customHeight="1" x14ac:dyDescent="0.25"/>
    <row r="905" ht="19.5" customHeight="1" x14ac:dyDescent="0.25"/>
    <row r="906" ht="19.5" customHeight="1" x14ac:dyDescent="0.25"/>
    <row r="907" ht="19.5" customHeight="1" x14ac:dyDescent="0.25"/>
    <row r="908" ht="19.5" customHeight="1" x14ac:dyDescent="0.25"/>
    <row r="909" ht="19.5" customHeight="1" x14ac:dyDescent="0.25"/>
    <row r="910" ht="19.5" customHeight="1" x14ac:dyDescent="0.25"/>
    <row r="911" ht="19.5" customHeight="1" x14ac:dyDescent="0.25"/>
    <row r="912" ht="19.5" customHeight="1" x14ac:dyDescent="0.25"/>
    <row r="913" ht="19.5" customHeight="1" x14ac:dyDescent="0.25"/>
    <row r="914" ht="19.5" customHeight="1" x14ac:dyDescent="0.25"/>
    <row r="915" ht="19.5" customHeight="1" x14ac:dyDescent="0.25"/>
    <row r="916" ht="19.5" customHeight="1" x14ac:dyDescent="0.25"/>
    <row r="917" ht="19.5" customHeight="1" x14ac:dyDescent="0.25"/>
    <row r="918" ht="19.5" customHeight="1" x14ac:dyDescent="0.25"/>
    <row r="919" ht="19.5" customHeight="1" x14ac:dyDescent="0.25"/>
    <row r="920" ht="19.5" customHeight="1" x14ac:dyDescent="0.25"/>
    <row r="921" ht="19.5" customHeight="1" x14ac:dyDescent="0.25"/>
    <row r="922" ht="19.5" customHeight="1" x14ac:dyDescent="0.25"/>
    <row r="923" ht="19.5" customHeight="1" x14ac:dyDescent="0.25"/>
    <row r="924" ht="19.5" customHeight="1" x14ac:dyDescent="0.25"/>
    <row r="925" ht="19.5" customHeight="1" x14ac:dyDescent="0.25"/>
    <row r="926" ht="19.5" customHeight="1" x14ac:dyDescent="0.25"/>
    <row r="927" ht="19.5" customHeight="1" x14ac:dyDescent="0.25"/>
    <row r="928" ht="19.5" customHeight="1" x14ac:dyDescent="0.25"/>
    <row r="929" ht="19.5" customHeight="1" x14ac:dyDescent="0.25"/>
    <row r="930" ht="19.5" customHeight="1" x14ac:dyDescent="0.25"/>
    <row r="931" ht="19.5" customHeight="1" x14ac:dyDescent="0.25"/>
    <row r="932" ht="19.5" customHeight="1" x14ac:dyDescent="0.25"/>
    <row r="933" ht="19.5" customHeight="1" x14ac:dyDescent="0.25"/>
    <row r="934" ht="19.5" customHeight="1" x14ac:dyDescent="0.25"/>
    <row r="935" ht="19.5" customHeight="1" x14ac:dyDescent="0.25"/>
    <row r="936" ht="19.5" customHeight="1" x14ac:dyDescent="0.25"/>
    <row r="937" ht="19.5" customHeight="1" x14ac:dyDescent="0.25"/>
    <row r="938" ht="19.5" customHeight="1" x14ac:dyDescent="0.25"/>
    <row r="939" ht="19.5" customHeight="1" x14ac:dyDescent="0.25"/>
    <row r="940" ht="19.5" customHeight="1" x14ac:dyDescent="0.25"/>
    <row r="941" ht="19.5" customHeight="1" x14ac:dyDescent="0.25"/>
    <row r="942" ht="19.5" customHeight="1" x14ac:dyDescent="0.25"/>
    <row r="943" ht="19.5" customHeight="1" x14ac:dyDescent="0.25"/>
    <row r="944" ht="19.5" customHeight="1" x14ac:dyDescent="0.25"/>
    <row r="945" ht="19.5" customHeight="1" x14ac:dyDescent="0.25"/>
    <row r="946" ht="19.5" customHeight="1" x14ac:dyDescent="0.25"/>
    <row r="947" ht="19.5" customHeight="1" x14ac:dyDescent="0.25"/>
    <row r="948" ht="19.5" customHeight="1" x14ac:dyDescent="0.25"/>
    <row r="949" ht="19.5" customHeight="1" x14ac:dyDescent="0.25"/>
    <row r="950" ht="19.5" customHeight="1" x14ac:dyDescent="0.25"/>
    <row r="951" ht="19.5" customHeight="1" x14ac:dyDescent="0.25"/>
    <row r="952" ht="19.5" customHeight="1" x14ac:dyDescent="0.25"/>
    <row r="953" ht="19.5" customHeight="1" x14ac:dyDescent="0.25"/>
    <row r="954" ht="19.5" customHeight="1" x14ac:dyDescent="0.25"/>
    <row r="955" ht="19.5" customHeight="1" x14ac:dyDescent="0.25"/>
    <row r="956" ht="19.5" customHeight="1" x14ac:dyDescent="0.25"/>
    <row r="957" ht="19.5" customHeight="1" x14ac:dyDescent="0.25"/>
    <row r="958" ht="19.5" customHeight="1" x14ac:dyDescent="0.25"/>
    <row r="959" ht="19.5" customHeight="1" x14ac:dyDescent="0.25"/>
    <row r="960" ht="19.5" customHeight="1" x14ac:dyDescent="0.25"/>
    <row r="961" ht="19.5" customHeight="1" x14ac:dyDescent="0.25"/>
    <row r="962" ht="19.5" customHeight="1" x14ac:dyDescent="0.25"/>
    <row r="963" ht="19.5" customHeight="1" x14ac:dyDescent="0.25"/>
    <row r="964" ht="19.5" customHeight="1" x14ac:dyDescent="0.25"/>
    <row r="965" ht="19.5" customHeight="1" x14ac:dyDescent="0.25"/>
    <row r="966" ht="19.5" customHeight="1" x14ac:dyDescent="0.25"/>
    <row r="967" ht="19.5" customHeight="1" x14ac:dyDescent="0.25"/>
    <row r="968" ht="19.5" customHeight="1" x14ac:dyDescent="0.25"/>
    <row r="969" ht="19.5" customHeight="1" x14ac:dyDescent="0.25"/>
    <row r="970" ht="19.5" customHeight="1" x14ac:dyDescent="0.25"/>
    <row r="971" ht="19.5" customHeight="1" x14ac:dyDescent="0.25"/>
    <row r="972" ht="19.5" customHeight="1" x14ac:dyDescent="0.25"/>
    <row r="973" ht="19.5" customHeight="1" x14ac:dyDescent="0.25"/>
    <row r="974" ht="19.5" customHeight="1" x14ac:dyDescent="0.25"/>
    <row r="975" ht="19.5" customHeight="1" x14ac:dyDescent="0.25"/>
    <row r="976" ht="19.5" customHeight="1" x14ac:dyDescent="0.25"/>
    <row r="977" ht="19.5" customHeight="1" x14ac:dyDescent="0.25"/>
    <row r="978" ht="19.5" customHeight="1" x14ac:dyDescent="0.25"/>
    <row r="979" ht="19.5" customHeight="1" x14ac:dyDescent="0.25"/>
    <row r="980" ht="19.5" customHeight="1" x14ac:dyDescent="0.25"/>
    <row r="981" ht="19.5" customHeight="1" x14ac:dyDescent="0.25"/>
    <row r="982" ht="19.5" customHeight="1" x14ac:dyDescent="0.25"/>
    <row r="983" ht="19.5" customHeight="1" x14ac:dyDescent="0.25"/>
    <row r="984" ht="19.5" customHeight="1" x14ac:dyDescent="0.25"/>
    <row r="985" ht="19.5" customHeight="1" x14ac:dyDescent="0.25"/>
    <row r="986" ht="19.5" customHeight="1" x14ac:dyDescent="0.25"/>
    <row r="987" ht="19.5" customHeight="1" x14ac:dyDescent="0.25"/>
    <row r="988" ht="19.5" customHeight="1" x14ac:dyDescent="0.25"/>
    <row r="989" ht="19.5" customHeight="1" x14ac:dyDescent="0.25"/>
    <row r="990" ht="19.5" customHeight="1" x14ac:dyDescent="0.25"/>
    <row r="991" ht="19.5" customHeight="1" x14ac:dyDescent="0.25"/>
    <row r="992" ht="19.5" customHeight="1" x14ac:dyDescent="0.25"/>
    <row r="993" ht="19.5" customHeight="1" x14ac:dyDescent="0.25"/>
    <row r="994" ht="19.5" customHeight="1" x14ac:dyDescent="0.25"/>
    <row r="995" ht="19.5" customHeight="1" x14ac:dyDescent="0.25"/>
    <row r="996" ht="19.5" customHeight="1" x14ac:dyDescent="0.25"/>
    <row r="997" ht="19.5" customHeight="1" x14ac:dyDescent="0.25"/>
    <row r="998" ht="19.5" customHeight="1" x14ac:dyDescent="0.25"/>
    <row r="999" ht="19.5" customHeight="1" x14ac:dyDescent="0.25"/>
    <row r="1000" ht="19.5" customHeight="1" x14ac:dyDescent="0.25"/>
  </sheetData>
  <mergeCells count="1">
    <mergeCell ref="B2:F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showGridLines="0" tabSelected="1" workbookViewId="0"/>
  </sheetViews>
  <sheetFormatPr defaultColWidth="14.42578125" defaultRowHeight="15" customHeight="1" x14ac:dyDescent="0.25"/>
  <cols>
    <col min="1" max="1" width="8.7109375" customWidth="1"/>
    <col min="2" max="2" width="10.5703125" customWidth="1"/>
    <col min="3" max="3" width="13.5703125" customWidth="1"/>
    <col min="4" max="26" width="8.7109375" customWidth="1"/>
  </cols>
  <sheetData>
    <row r="1" spans="1:3" x14ac:dyDescent="0.25">
      <c r="A1" s="6" t="s">
        <v>41</v>
      </c>
      <c r="B1" s="6" t="s">
        <v>42</v>
      </c>
      <c r="C1" s="6" t="s">
        <v>43</v>
      </c>
    </row>
    <row r="2" spans="1:3" x14ac:dyDescent="0.25">
      <c r="A2" s="4">
        <v>950</v>
      </c>
      <c r="B2" s="4">
        <v>6</v>
      </c>
      <c r="C2" s="7">
        <v>0.4</v>
      </c>
    </row>
    <row r="3" spans="1:3" x14ac:dyDescent="0.25">
      <c r="A3" s="4">
        <v>1450</v>
      </c>
      <c r="B3" s="4">
        <v>2</v>
      </c>
      <c r="C3" s="7">
        <v>0.53333333333333333</v>
      </c>
    </row>
    <row r="4" spans="1:3" x14ac:dyDescent="0.25">
      <c r="A4" s="4">
        <v>1950</v>
      </c>
      <c r="B4" s="4">
        <v>1</v>
      </c>
      <c r="C4" s="7">
        <v>0.6</v>
      </c>
    </row>
    <row r="5" spans="1:3" x14ac:dyDescent="0.25">
      <c r="A5" s="4">
        <v>2450</v>
      </c>
      <c r="B5" s="4">
        <v>0</v>
      </c>
      <c r="C5" s="7">
        <v>0.6</v>
      </c>
    </row>
    <row r="6" spans="1:3" x14ac:dyDescent="0.25">
      <c r="A6" s="4">
        <v>2950</v>
      </c>
      <c r="B6" s="4">
        <v>1</v>
      </c>
      <c r="C6" s="7">
        <v>0.66666666666666663</v>
      </c>
    </row>
    <row r="7" spans="1:3" x14ac:dyDescent="0.25">
      <c r="A7" s="4">
        <v>3450</v>
      </c>
      <c r="B7" s="4">
        <v>0</v>
      </c>
      <c r="C7" s="7">
        <v>0.66666666666666663</v>
      </c>
    </row>
    <row r="8" spans="1:3" x14ac:dyDescent="0.25">
      <c r="A8" s="4">
        <v>3950</v>
      </c>
      <c r="B8" s="4">
        <v>0</v>
      </c>
      <c r="C8" s="7">
        <v>0.66666666666666663</v>
      </c>
    </row>
    <row r="9" spans="1:3" x14ac:dyDescent="0.25">
      <c r="A9" s="4">
        <v>4450</v>
      </c>
      <c r="B9" s="4">
        <v>0</v>
      </c>
      <c r="C9" s="7">
        <v>0.66666666666666663</v>
      </c>
    </row>
    <row r="10" spans="1:3" x14ac:dyDescent="0.25">
      <c r="A10" s="4">
        <v>4950</v>
      </c>
      <c r="B10" s="4">
        <v>1</v>
      </c>
      <c r="C10" s="7">
        <v>0.73333333333333328</v>
      </c>
    </row>
    <row r="11" spans="1:3" x14ac:dyDescent="0.25">
      <c r="A11" s="4">
        <v>5450</v>
      </c>
      <c r="B11" s="4">
        <v>1</v>
      </c>
      <c r="C11" s="7">
        <v>0.8</v>
      </c>
    </row>
    <row r="12" spans="1:3" x14ac:dyDescent="0.25">
      <c r="A12" s="4">
        <v>5950</v>
      </c>
      <c r="B12" s="4">
        <v>1</v>
      </c>
      <c r="C12" s="7">
        <v>0.8666666666666667</v>
      </c>
    </row>
    <row r="13" spans="1:3" x14ac:dyDescent="0.25">
      <c r="A13" s="4">
        <v>6450</v>
      </c>
      <c r="B13" s="4">
        <v>0</v>
      </c>
      <c r="C13" s="7">
        <v>0.8666666666666667</v>
      </c>
    </row>
    <row r="14" spans="1:3" x14ac:dyDescent="0.25">
      <c r="A14" s="4">
        <v>6950</v>
      </c>
      <c r="B14" s="4">
        <v>1</v>
      </c>
      <c r="C14" s="7">
        <v>0.93333333333333335</v>
      </c>
    </row>
    <row r="15" spans="1:3" x14ac:dyDescent="0.25">
      <c r="A15" s="4">
        <v>7450</v>
      </c>
      <c r="B15" s="4">
        <v>1</v>
      </c>
      <c r="C15" s="7">
        <v>1</v>
      </c>
    </row>
    <row r="16" spans="1:3" x14ac:dyDescent="0.25">
      <c r="A16" s="8" t="s">
        <v>44</v>
      </c>
      <c r="B16" s="8">
        <v>0</v>
      </c>
      <c r="C16" s="9">
        <v>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FREQUENCY function</vt:lpstr>
      <vt:lpstr>COUNTIFS function </vt:lpstr>
      <vt:lpstr>Using Pivot Table</vt:lpstr>
      <vt:lpstr>Pivot Table</vt:lpstr>
      <vt:lpstr>Using Data Analysis Tool </vt:lpstr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</cp:lastModifiedBy>
  <dcterms:modified xsi:type="dcterms:W3CDTF">2024-02-22T16:36:54Z</dcterms:modified>
</cp:coreProperties>
</file>