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\PWC\Task 3\"/>
    </mc:Choice>
  </mc:AlternateContent>
  <xr:revisionPtr revIDLastSave="0" documentId="13_ncr:1_{BA0BDDD9-FCC7-4B2D-9AE0-F669179D7A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AG'!$A$1:$AG$501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1" l="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G170" i="11"/>
  <c r="AG171" i="11"/>
  <c r="AG172" i="11"/>
  <c r="AG173" i="11"/>
  <c r="AG174" i="11"/>
  <c r="AG175" i="11"/>
  <c r="AG176" i="11"/>
  <c r="AG177" i="11"/>
  <c r="AG178" i="11"/>
  <c r="AG179" i="11"/>
  <c r="AG180" i="11"/>
  <c r="AG181" i="11"/>
  <c r="AG182" i="11"/>
  <c r="AG183" i="11"/>
  <c r="AG184" i="11"/>
  <c r="AG185" i="11"/>
  <c r="AG186" i="11"/>
  <c r="AG187" i="11"/>
  <c r="AG188" i="11"/>
  <c r="AG189" i="11"/>
  <c r="AG190" i="11"/>
  <c r="AG191" i="11"/>
  <c r="AG192" i="11"/>
  <c r="AG193" i="11"/>
  <c r="AG194" i="11"/>
  <c r="AG195" i="11"/>
  <c r="AG196" i="11"/>
  <c r="AG197" i="11"/>
  <c r="AG198" i="11"/>
  <c r="AG199" i="11"/>
  <c r="AG200" i="11"/>
  <c r="AG201" i="11"/>
  <c r="AG202" i="11"/>
  <c r="AG203" i="11"/>
  <c r="AG204" i="11"/>
  <c r="AG205" i="11"/>
  <c r="AG206" i="11"/>
  <c r="AG207" i="11"/>
  <c r="AG208" i="11"/>
  <c r="AG209" i="11"/>
  <c r="AG210" i="11"/>
  <c r="AG211" i="11"/>
  <c r="AG212" i="11"/>
  <c r="AG213" i="11"/>
  <c r="AG214" i="11"/>
  <c r="AG215" i="11"/>
  <c r="AG216" i="11"/>
  <c r="AG217" i="11"/>
  <c r="AG218" i="11"/>
  <c r="AG219" i="11"/>
  <c r="AG220" i="11"/>
  <c r="AG221" i="11"/>
  <c r="AG222" i="11"/>
  <c r="AG223" i="11"/>
  <c r="AG224" i="11"/>
  <c r="AG225" i="11"/>
  <c r="AG226" i="11"/>
  <c r="AG227" i="11"/>
  <c r="AG228" i="11"/>
  <c r="AG229" i="11"/>
  <c r="AG230" i="11"/>
  <c r="AG231" i="11"/>
  <c r="AG232" i="11"/>
  <c r="AG233" i="11"/>
  <c r="AG234" i="11"/>
  <c r="AG235" i="11"/>
  <c r="AG236" i="11"/>
  <c r="AG237" i="11"/>
  <c r="AG238" i="11"/>
  <c r="AG239" i="11"/>
  <c r="AG240" i="11"/>
  <c r="AG241" i="11"/>
  <c r="AG242" i="11"/>
  <c r="AG243" i="11"/>
  <c r="AG244" i="11"/>
  <c r="AG245" i="11"/>
  <c r="AG246" i="11"/>
  <c r="AG247" i="11"/>
  <c r="AG248" i="11"/>
  <c r="AG249" i="11"/>
  <c r="AG250" i="11"/>
  <c r="AG251" i="11"/>
  <c r="AG252" i="11"/>
  <c r="AG253" i="11"/>
  <c r="AG254" i="11"/>
  <c r="AG255" i="11"/>
  <c r="AG256" i="11"/>
  <c r="AG257" i="11"/>
  <c r="AG258" i="11"/>
  <c r="AG259" i="11"/>
  <c r="AG260" i="11"/>
  <c r="AG261" i="11"/>
  <c r="AG262" i="11"/>
  <c r="AG263" i="11"/>
  <c r="AG264" i="11"/>
  <c r="AG265" i="11"/>
  <c r="AG266" i="11"/>
  <c r="AG267" i="11"/>
  <c r="AG268" i="11"/>
  <c r="AG269" i="11"/>
  <c r="AG270" i="11"/>
  <c r="AG271" i="11"/>
  <c r="AG272" i="11"/>
  <c r="AG273" i="11"/>
  <c r="AG274" i="11"/>
  <c r="AG275" i="11"/>
  <c r="AG276" i="11"/>
  <c r="AG277" i="11"/>
  <c r="AG278" i="11"/>
  <c r="AG279" i="11"/>
  <c r="AG280" i="11"/>
  <c r="AG281" i="11"/>
  <c r="AG282" i="11"/>
  <c r="AG283" i="11"/>
  <c r="AG284" i="11"/>
  <c r="AG285" i="11"/>
  <c r="AG286" i="11"/>
  <c r="AG287" i="11"/>
  <c r="AG288" i="11"/>
  <c r="AG289" i="11"/>
  <c r="AG290" i="11"/>
  <c r="AG291" i="11"/>
  <c r="AG292" i="11"/>
  <c r="AG293" i="11"/>
  <c r="AG294" i="11"/>
  <c r="AG295" i="11"/>
  <c r="AG296" i="11"/>
  <c r="AG297" i="11"/>
  <c r="AG298" i="11"/>
  <c r="AG299" i="11"/>
  <c r="AG300" i="11"/>
  <c r="AG301" i="11"/>
  <c r="AG302" i="11"/>
  <c r="AG303" i="11"/>
  <c r="AG304" i="11"/>
  <c r="AG305" i="11"/>
  <c r="AG306" i="11"/>
  <c r="AG307" i="11"/>
  <c r="AG308" i="11"/>
  <c r="AG309" i="11"/>
  <c r="AG310" i="11"/>
  <c r="AG311" i="11"/>
  <c r="AG312" i="11"/>
  <c r="AG313" i="11"/>
  <c r="AG314" i="11"/>
  <c r="AG315" i="11"/>
  <c r="AG316" i="11"/>
  <c r="AG317" i="11"/>
  <c r="AG318" i="11"/>
  <c r="AG319" i="11"/>
  <c r="AG320" i="11"/>
  <c r="AG321" i="11"/>
  <c r="AG322" i="11"/>
  <c r="AG323" i="11"/>
  <c r="AG324" i="11"/>
  <c r="AG325" i="11"/>
  <c r="AG326" i="11"/>
  <c r="AG327" i="11"/>
  <c r="AG328" i="11"/>
  <c r="AG329" i="11"/>
  <c r="AG330" i="11"/>
  <c r="AG331" i="11"/>
  <c r="AG332" i="11"/>
  <c r="AG333" i="11"/>
  <c r="AG334" i="11"/>
  <c r="AG335" i="11"/>
  <c r="AG336" i="11"/>
  <c r="AG337" i="11"/>
  <c r="AG338" i="11"/>
  <c r="AG339" i="11"/>
  <c r="AG340" i="11"/>
  <c r="AG341" i="11"/>
  <c r="AG342" i="11"/>
  <c r="AG343" i="11"/>
  <c r="AG344" i="11"/>
  <c r="AG345" i="11"/>
  <c r="AG346" i="11"/>
  <c r="AG347" i="11"/>
  <c r="AG348" i="11"/>
  <c r="AG349" i="11"/>
  <c r="AG350" i="11"/>
  <c r="AG351" i="11"/>
  <c r="AG352" i="11"/>
  <c r="AG353" i="11"/>
  <c r="AG354" i="11"/>
  <c r="AG355" i="11"/>
  <c r="AG356" i="11"/>
  <c r="AG357" i="11"/>
  <c r="AG358" i="11"/>
  <c r="AG359" i="11"/>
  <c r="AG360" i="11"/>
  <c r="AG361" i="11"/>
  <c r="AG362" i="11"/>
  <c r="AG363" i="11"/>
  <c r="AG364" i="11"/>
  <c r="AG365" i="11"/>
  <c r="AG366" i="11"/>
  <c r="AG367" i="11"/>
  <c r="AG368" i="11"/>
  <c r="AG369" i="11"/>
  <c r="AG370" i="11"/>
  <c r="AG371" i="11"/>
  <c r="AG372" i="11"/>
  <c r="AG373" i="11"/>
  <c r="AG374" i="11"/>
  <c r="AG375" i="11"/>
  <c r="AG376" i="11"/>
  <c r="AG377" i="11"/>
  <c r="AG378" i="11"/>
  <c r="AG379" i="11"/>
  <c r="AG380" i="11"/>
  <c r="AG381" i="11"/>
  <c r="AG382" i="11"/>
  <c r="AG383" i="11"/>
  <c r="AG384" i="11"/>
  <c r="AG385" i="11"/>
  <c r="AG386" i="11"/>
  <c r="AG387" i="11"/>
  <c r="AG388" i="11"/>
  <c r="AG389" i="11"/>
  <c r="AG390" i="11"/>
  <c r="AG391" i="11"/>
  <c r="AG392" i="11"/>
  <c r="AG393" i="11"/>
  <c r="AG394" i="11"/>
  <c r="AG395" i="11"/>
  <c r="AG396" i="11"/>
  <c r="AG397" i="11"/>
  <c r="AG398" i="11"/>
  <c r="AG399" i="11"/>
  <c r="AG400" i="11"/>
  <c r="AG401" i="11"/>
  <c r="AG402" i="11"/>
  <c r="AG403" i="11"/>
  <c r="AG404" i="11"/>
  <c r="AG405" i="11"/>
  <c r="AG406" i="11"/>
  <c r="AG407" i="11"/>
  <c r="AG408" i="11"/>
  <c r="AG409" i="11"/>
  <c r="AG410" i="11"/>
  <c r="AG411" i="11"/>
  <c r="AG412" i="11"/>
  <c r="AG413" i="11"/>
  <c r="AG414" i="11"/>
  <c r="AG415" i="11"/>
  <c r="AG416" i="11"/>
  <c r="AG417" i="11"/>
  <c r="AG418" i="11"/>
  <c r="AG419" i="11"/>
  <c r="AG420" i="11"/>
  <c r="AG421" i="11"/>
  <c r="AG422" i="11"/>
  <c r="AG423" i="11"/>
  <c r="AG424" i="11"/>
  <c r="AG425" i="11"/>
  <c r="AG426" i="11"/>
  <c r="AG427" i="11"/>
  <c r="AG428" i="11"/>
  <c r="AG429" i="11"/>
  <c r="AG430" i="11"/>
  <c r="AG431" i="11"/>
  <c r="AG432" i="11"/>
  <c r="AG433" i="11"/>
  <c r="AG434" i="11"/>
  <c r="AG435" i="11"/>
  <c r="AG436" i="11"/>
  <c r="AG437" i="11"/>
  <c r="AG438" i="11"/>
  <c r="AG439" i="11"/>
  <c r="AG440" i="11"/>
  <c r="AG441" i="11"/>
  <c r="AG442" i="11"/>
  <c r="AG443" i="11"/>
  <c r="AG444" i="11"/>
  <c r="AG445" i="11"/>
  <c r="AG446" i="11"/>
  <c r="AG447" i="11"/>
  <c r="AG448" i="11"/>
  <c r="AG449" i="11"/>
  <c r="AG450" i="11"/>
  <c r="AG451" i="11"/>
  <c r="AG452" i="11"/>
  <c r="AG453" i="11"/>
  <c r="AG454" i="11"/>
  <c r="AG455" i="11"/>
  <c r="AG456" i="11"/>
  <c r="AG457" i="11"/>
  <c r="AG458" i="11"/>
  <c r="AG459" i="11"/>
  <c r="AG460" i="11"/>
  <c r="AG461" i="11"/>
  <c r="AG462" i="11"/>
  <c r="AG463" i="11"/>
  <c r="AG464" i="11"/>
  <c r="AG465" i="11"/>
  <c r="AG466" i="11"/>
  <c r="AG467" i="11"/>
  <c r="AG468" i="11"/>
  <c r="AG469" i="11"/>
  <c r="AG470" i="11"/>
  <c r="AG471" i="11"/>
  <c r="AG472" i="11"/>
  <c r="AG473" i="11"/>
  <c r="AG474" i="11"/>
  <c r="AG475" i="11"/>
  <c r="AG476" i="11"/>
  <c r="AG477" i="11"/>
  <c r="AG478" i="11"/>
  <c r="AG479" i="11"/>
  <c r="AG480" i="11"/>
  <c r="AG481" i="11"/>
  <c r="AG482" i="11"/>
  <c r="AG483" i="11"/>
  <c r="AG484" i="11"/>
  <c r="AG485" i="11"/>
  <c r="AG486" i="11"/>
  <c r="AG487" i="11"/>
  <c r="AG488" i="11"/>
  <c r="AG489" i="11"/>
  <c r="AG490" i="11"/>
  <c r="AG491" i="11"/>
  <c r="AG492" i="11"/>
  <c r="AG493" i="11"/>
  <c r="AG494" i="11"/>
  <c r="AG495" i="11"/>
  <c r="AG496" i="11"/>
  <c r="AG497" i="11"/>
  <c r="AG498" i="11"/>
  <c r="AG499" i="11"/>
  <c r="AG500" i="11"/>
  <c r="AG501" i="11"/>
  <c r="AG2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0" i="9" l="1"/>
  <c r="Q16" i="9"/>
  <c r="Q5" i="9"/>
  <c r="Q7" i="9"/>
  <c r="Q12" i="9"/>
  <c r="Q28" i="9"/>
  <c r="Q25" i="9"/>
  <c r="Q22" i="9"/>
  <c r="Q8" i="9"/>
  <c r="Q13" i="9"/>
  <c r="Q26" i="9"/>
  <c r="Q4" i="9"/>
  <c r="Q29" i="9"/>
  <c r="Q21" i="9"/>
  <c r="Q14" i="9"/>
  <c r="Q20" i="9"/>
  <c r="Q23" i="9"/>
  <c r="Q6" i="9"/>
  <c r="Q3" i="9"/>
  <c r="Q27" i="9"/>
  <c r="Q31" i="9"/>
  <c r="Q18" i="9"/>
  <c r="Q11" i="9"/>
  <c r="Q30" i="9"/>
  <c r="Q19" i="9"/>
  <c r="Q15" i="9"/>
  <c r="Q32" i="9"/>
  <c r="Q9" i="9"/>
  <c r="Q17" i="9"/>
  <c r="Q24" i="9"/>
</calcChain>
</file>

<file path=xl/sharedStrings.xml><?xml version="1.0" encoding="utf-8"?>
<sst xmlns="http://schemas.openxmlformats.org/spreadsheetml/2006/main" count="10653" uniqueCount="141">
  <si>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</si>
  <si>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</si>
  <si>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</si>
  <si>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</si>
  <si>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</si>
  <si>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</si>
  <si>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</si>
  <si>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</si>
  <si>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</si>
  <si>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</si>
  <si>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</si>
  <si>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</si>
  <si>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</si>
  <si>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</si>
  <si>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</si>
  <si>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</si>
  <si>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</si>
  <si>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</si>
  <si>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</si>
  <si>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</si>
  <si>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</si>
  <si>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</si>
  <si>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</si>
  <si>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</si>
  <si>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</si>
  <si>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</si>
  <si>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</si>
  <si>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</si>
  <si>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</si>
  <si>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</si>
  <si>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</si>
  <si>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</si>
  <si>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</si>
  <si>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</si>
  <si>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</si>
  <si>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</si>
  <si>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</si>
  <si>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</si>
  <si>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</si>
  <si>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</si>
  <si>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</si>
  <si>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</si>
  <si>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</si>
  <si>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</si>
  <si>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</si>
  <si>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</si>
  <si>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</si>
  <si>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</si>
  <si>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</si>
  <si>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</si>
  <si>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</si>
  <si>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</si>
  <si>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</si>
  <si>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</si>
  <si>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</si>
  <si>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</si>
  <si>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</si>
  <si>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</si>
  <si>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</si>
  <si>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</si>
  <si>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</si>
  <si>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</si>
  <si>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</si>
  <si>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</si>
  <si>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</si>
  <si>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</si>
  <si>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</si>
  <si>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</si>
  <si>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</si>
  <si>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</si>
  <si>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</si>
  <si>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</si>
  <si>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</si>
  <si>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</si>
  <si>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</si>
  <si>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</si>
  <si>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</si>
  <si>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</si>
  <si>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</si>
  <si>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</si>
  <si>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</si>
  <si>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</si>
  <si>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</si>
  <si>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</si>
  <si>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</si>
  <si>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</si>
  <si>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</si>
  <si>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</si>
  <si>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</si>
  <si>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</si>
  <si>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</si>
  <si>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</si>
  <si>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</si>
  <si>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</si>
  <si>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</si>
  <si>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</si>
  <si>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</si>
  <si>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</si>
  <si>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</si>
  <si>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</si>
  <si>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</si>
  <si>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</si>
  <si>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</si>
  <si>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</si>
  <si>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</si>
  <si>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</si>
  <si>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</si>
  <si>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</si>
  <si>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</si>
  <si>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</si>
  <si>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</si>
  <si>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</si>
  <si>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</si>
  <si>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</si>
  <si>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</si>
  <si>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</si>
  <si>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</si>
  <si>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</si>
  <si>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</si>
  <si>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</si>
  <si>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</si>
  <si>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</si>
  <si>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</si>
  <si>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</si>
  <si>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</si>
  <si>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</si>
  <si>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</si>
  <si>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</si>
  <si>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</si>
  <si>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</si>
  <si>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</si>
  <si>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</si>
  <si>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</si>
  <si>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</si>
  <si>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</si>
  <si>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</si>
  <si>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</si>
  <si>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</si>
  <si>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</si>
  <si>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</si>
  <si>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F-gender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</si>
</sst>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workbookViewId="0">
      <selection activeCell="Y1" sqref="Y1"/>
    </sheetView>
  </sheetViews>
  <sheetFormatPr defaultRowHeight="12.5"/>
  <cols>
    <col min="1" max="1" width="13.36328125" bestFit="1" customWidth="1"/>
    <col min="2" max="2" width="9.08984375" bestFit="1" customWidth="1"/>
    <col min="3" max="3" width="29.6328125" bestFit="1" customWidth="1"/>
    <col min="4" max="4" width="16.08984375" bestFit="1" customWidth="1"/>
    <col min="5" max="5" width="24.1796875" bestFit="1" customWidth="1"/>
    <col min="6" max="6" width="19" bestFit="1" customWidth="1"/>
    <col min="7" max="7" width="30.7265625" bestFit="1" customWidth="1"/>
    <col min="8" max="8" width="18.6328125" bestFit="1" customWidth="1"/>
    <col min="9" max="9" width="13.81640625" bestFit="1" customWidth="1"/>
    <col min="10" max="10" width="29.08984375" bestFit="1" customWidth="1"/>
    <col min="11" max="11" width="24.1796875" bestFit="1" customWidth="1"/>
    <col min="12" max="12" width="11.453125" bestFit="1" customWidth="1"/>
    <col min="13" max="13" width="29.6328125" bestFit="1" customWidth="1"/>
    <col min="14" max="14" width="23.453125" bestFit="1" customWidth="1"/>
    <col min="15" max="15" width="11.54296875" bestFit="1" customWidth="1"/>
    <col min="16" max="16" width="11" bestFit="1" customWidth="1"/>
    <col min="17" max="17" width="31.7265625" bestFit="1" customWidth="1"/>
    <col min="18" max="18" width="33.7265625" bestFit="1" customWidth="1"/>
    <col min="19" max="19" width="25.6328125" bestFit="1" customWidth="1"/>
    <col min="20" max="20" width="22.90625" bestFit="1" customWidth="1"/>
    <col min="21" max="21" width="28.81640625" bestFit="1" customWidth="1"/>
    <col min="22" max="22" width="31.08984375" bestFit="1" customWidth="1"/>
    <col min="23" max="23" width="19" bestFit="1" customWidth="1"/>
    <col min="24" max="24" width="24.1796875" bestFit="1" customWidth="1"/>
    <col min="25" max="25" width="11.36328125" bestFit="1" customWidth="1"/>
    <col min="26" max="26" width="17.81640625" bestFit="1" customWidth="1"/>
    <col min="27" max="27" width="13.36328125" bestFit="1" customWidth="1"/>
    <col min="28" max="28" width="24.54296875" bestFit="1" customWidth="1"/>
    <col min="29" max="29" width="29.36328125" bestFit="1" customWidth="1"/>
    <col min="30" max="30" width="14.08984375" bestFit="1" customWidth="1"/>
    <col min="31" max="31" width="19.54296875" bestFit="1" customWidth="1"/>
    <col min="32" max="32" width="11.81640625" bestFit="1" customWidth="1"/>
    <col min="33" max="33" width="10.36328125" bestFit="1" customWidth="1"/>
  </cols>
  <sheetData>
    <row r="1" spans="1:3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  <c r="AG1" t="s">
        <v>140</v>
      </c>
    </row>
    <row r="2" spans="1:3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0.9604559147697973</v>
      </c>
      <c r="AG2" t="str">
        <f>IF(B2 = "Female","Female","")</f>
        <v/>
      </c>
    </row>
    <row r="3" spans="1:3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0.96297164334591367</v>
      </c>
      <c r="AG3" t="str">
        <f t="shared" ref="AG3:AG66" si="3">IF(B3 = "Female","Female","")</f>
        <v>Female</v>
      </c>
    </row>
    <row r="4" spans="1:3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0.1652344708357395</v>
      </c>
      <c r="AG4" t="str">
        <f t="shared" si="3"/>
        <v/>
      </c>
    </row>
    <row r="5" spans="1:3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0.69784256713822734</v>
      </c>
      <c r="AG5" t="str">
        <f t="shared" si="3"/>
        <v/>
      </c>
    </row>
    <row r="6" spans="1:3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0.92843078181111971</v>
      </c>
      <c r="AG6" t="str">
        <f t="shared" si="3"/>
        <v>Female</v>
      </c>
    </row>
    <row r="7" spans="1:3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0.91293469716438413</v>
      </c>
      <c r="AG7" t="str">
        <f t="shared" si="3"/>
        <v>Female</v>
      </c>
    </row>
    <row r="8" spans="1:3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0.95888768911295363</v>
      </c>
      <c r="AG8" t="str">
        <f t="shared" si="3"/>
        <v/>
      </c>
    </row>
    <row r="9" spans="1:3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0.36842294014074262</v>
      </c>
      <c r="AG9" t="str">
        <f t="shared" si="3"/>
        <v>Female</v>
      </c>
    </row>
    <row r="10" spans="1:3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0.87124190702946358</v>
      </c>
      <c r="AG10" t="str">
        <f t="shared" si="3"/>
        <v>Female</v>
      </c>
    </row>
    <row r="11" spans="1:3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0.25989668337226124</v>
      </c>
      <c r="AG11" t="str">
        <f t="shared" si="3"/>
        <v/>
      </c>
    </row>
    <row r="12" spans="1:3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0.92926088226199599</v>
      </c>
      <c r="AG12" t="str">
        <f t="shared" si="3"/>
        <v/>
      </c>
    </row>
    <row r="13" spans="1:3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0.95165668730472208</v>
      </c>
      <c r="AG13" t="str">
        <f t="shared" si="3"/>
        <v>Female</v>
      </c>
    </row>
    <row r="14" spans="1:3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0.39881233211433553</v>
      </c>
      <c r="AG14" t="str">
        <f t="shared" si="3"/>
        <v/>
      </c>
    </row>
    <row r="15" spans="1:3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7.3884559853928722E-2</v>
      </c>
      <c r="AG15" t="str">
        <f t="shared" si="3"/>
        <v/>
      </c>
    </row>
    <row r="16" spans="1:3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0.69103693580449532</v>
      </c>
      <c r="AG16" t="str">
        <f t="shared" si="3"/>
        <v/>
      </c>
    </row>
    <row r="17" spans="1:3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0.60976191081810815</v>
      </c>
      <c r="AG17" t="str">
        <f t="shared" si="3"/>
        <v/>
      </c>
    </row>
    <row r="18" spans="1:3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0.54570489850922987</v>
      </c>
      <c r="AG18" t="str">
        <f t="shared" si="3"/>
        <v/>
      </c>
    </row>
    <row r="19" spans="1:3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0.59832875511030859</v>
      </c>
      <c r="AG19" t="str">
        <f t="shared" si="3"/>
        <v>Female</v>
      </c>
    </row>
    <row r="20" spans="1:3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0.13546105749980375</v>
      </c>
      <c r="AG20" t="str">
        <f t="shared" si="3"/>
        <v/>
      </c>
    </row>
    <row r="21" spans="1:3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0.8625648408243376</v>
      </c>
      <c r="AG21" t="str">
        <f t="shared" si="3"/>
        <v>Female</v>
      </c>
    </row>
    <row r="22" spans="1:3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0.22544638941420703</v>
      </c>
      <c r="AG22" t="str">
        <f t="shared" si="3"/>
        <v/>
      </c>
    </row>
    <row r="23" spans="1:3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8.7842161304312105E-2</v>
      </c>
      <c r="AG23" t="str">
        <f t="shared" si="3"/>
        <v/>
      </c>
    </row>
    <row r="24" spans="1:3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0.67224790045113814</v>
      </c>
      <c r="AG24" t="str">
        <f t="shared" si="3"/>
        <v/>
      </c>
    </row>
    <row r="25" spans="1:3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0.49073799716564537</v>
      </c>
      <c r="AG25" t="str">
        <f t="shared" si="3"/>
        <v/>
      </c>
    </row>
    <row r="26" spans="1:3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6.1952771193478529E-2</v>
      </c>
      <c r="AG26" t="str">
        <f t="shared" si="3"/>
        <v/>
      </c>
    </row>
    <row r="27" spans="1:3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0.32846041360960054</v>
      </c>
      <c r="AG27" t="str">
        <f t="shared" si="3"/>
        <v/>
      </c>
    </row>
    <row r="28" spans="1:3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0.5484135837468147</v>
      </c>
      <c r="AG28" t="str">
        <f t="shared" si="3"/>
        <v>Female</v>
      </c>
    </row>
    <row r="29" spans="1:3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0.25125560648139944</v>
      </c>
      <c r="AG29" t="str">
        <f t="shared" si="3"/>
        <v/>
      </c>
    </row>
    <row r="30" spans="1:3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0.90475911607328263</v>
      </c>
      <c r="AG30" t="str">
        <f t="shared" si="3"/>
        <v>Female</v>
      </c>
    </row>
    <row r="31" spans="1:3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0.70774365381483295</v>
      </c>
      <c r="AG31" t="str">
        <f t="shared" si="3"/>
        <v/>
      </c>
    </row>
    <row r="32" spans="1:3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0.96095986693170343</v>
      </c>
      <c r="AG32" t="str">
        <f t="shared" si="3"/>
        <v>Female</v>
      </c>
    </row>
    <row r="33" spans="1:3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0.68774087961329244</v>
      </c>
      <c r="AG33" t="str">
        <f t="shared" si="3"/>
        <v/>
      </c>
    </row>
    <row r="34" spans="1:3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0.21495911538911117</v>
      </c>
      <c r="AG34" t="str">
        <f t="shared" si="3"/>
        <v/>
      </c>
    </row>
    <row r="35" spans="1:3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3.5683974060619295E-2</v>
      </c>
      <c r="AG35" t="str">
        <f t="shared" si="3"/>
        <v>Female</v>
      </c>
    </row>
    <row r="36" spans="1:3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0.47474629152134751</v>
      </c>
      <c r="AG36" t="str">
        <f t="shared" si="3"/>
        <v/>
      </c>
    </row>
    <row r="37" spans="1:3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6.0996689871075649E-2</v>
      </c>
      <c r="AG37" t="str">
        <f t="shared" si="3"/>
        <v/>
      </c>
    </row>
    <row r="38" spans="1:3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0.45703701441943456</v>
      </c>
      <c r="AG38" t="str">
        <f t="shared" si="3"/>
        <v/>
      </c>
    </row>
    <row r="39" spans="1:3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0.94462549343583513</v>
      </c>
      <c r="AG39" t="str">
        <f t="shared" si="3"/>
        <v>Female</v>
      </c>
    </row>
    <row r="40" spans="1:3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9.6215321674332221E-3</v>
      </c>
      <c r="AG40" t="str">
        <f t="shared" si="3"/>
        <v/>
      </c>
    </row>
    <row r="41" spans="1:3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0.91611693401781757</v>
      </c>
      <c r="AG41" t="str">
        <f t="shared" si="3"/>
        <v/>
      </c>
    </row>
    <row r="42" spans="1:3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0.90891836082794164</v>
      </c>
      <c r="AG42" t="str">
        <f t="shared" si="3"/>
        <v>Female</v>
      </c>
    </row>
    <row r="43" spans="1:3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5.4897385262972609E-2</v>
      </c>
      <c r="AG43" t="str">
        <f t="shared" si="3"/>
        <v>Female</v>
      </c>
    </row>
    <row r="44" spans="1:3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0.6819588317545906</v>
      </c>
      <c r="AG44" t="str">
        <f t="shared" si="3"/>
        <v/>
      </c>
    </row>
    <row r="45" spans="1:3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0.64276232678660206</v>
      </c>
      <c r="AG45" t="str">
        <f t="shared" si="3"/>
        <v>Female</v>
      </c>
    </row>
    <row r="46" spans="1:3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0.49054321145806756</v>
      </c>
      <c r="AG46" t="str">
        <f t="shared" si="3"/>
        <v/>
      </c>
    </row>
    <row r="47" spans="1:3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3.2701296520763479E-2</v>
      </c>
      <c r="AG47" t="str">
        <f t="shared" si="3"/>
        <v/>
      </c>
    </row>
    <row r="48" spans="1:3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0.69221471171298421</v>
      </c>
      <c r="AG48" t="str">
        <f t="shared" si="3"/>
        <v>Female</v>
      </c>
    </row>
    <row r="49" spans="1:3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0.18615315946228017</v>
      </c>
      <c r="AG49" t="str">
        <f t="shared" si="3"/>
        <v>Female</v>
      </c>
    </row>
    <row r="50" spans="1:3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0.96892266889764078</v>
      </c>
      <c r="AG50" t="str">
        <f t="shared" si="3"/>
        <v>Female</v>
      </c>
    </row>
    <row r="51" spans="1:3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0.20078533365785078</v>
      </c>
      <c r="AG51" t="str">
        <f t="shared" si="3"/>
        <v>Female</v>
      </c>
    </row>
    <row r="52" spans="1:3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0.45451173102601983</v>
      </c>
      <c r="AG52" t="str">
        <f t="shared" si="3"/>
        <v/>
      </c>
    </row>
    <row r="53" spans="1:3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0.37651251177908884</v>
      </c>
      <c r="AG53" t="str">
        <f t="shared" si="3"/>
        <v/>
      </c>
    </row>
    <row r="54" spans="1:3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0.36220350816294022</v>
      </c>
      <c r="AG54" t="str">
        <f t="shared" si="3"/>
        <v/>
      </c>
    </row>
    <row r="55" spans="1:3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0.45352217150789709</v>
      </c>
      <c r="AG55" t="str">
        <f t="shared" si="3"/>
        <v/>
      </c>
    </row>
    <row r="56" spans="1:3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0.61189961975657825</v>
      </c>
      <c r="AG56" t="str">
        <f t="shared" si="3"/>
        <v>Female</v>
      </c>
    </row>
    <row r="57" spans="1:3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0.88587444459353148</v>
      </c>
      <c r="AG57" t="str">
        <f t="shared" si="3"/>
        <v/>
      </c>
    </row>
    <row r="58" spans="1:3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0.37336264189546908</v>
      </c>
      <c r="AG58" t="str">
        <f t="shared" si="3"/>
        <v>Female</v>
      </c>
    </row>
    <row r="59" spans="1:3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0.82322400030060505</v>
      </c>
      <c r="AG59" t="str">
        <f t="shared" si="3"/>
        <v/>
      </c>
    </row>
    <row r="60" spans="1:3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0.55464749412275305</v>
      </c>
      <c r="AG60" t="str">
        <f t="shared" si="3"/>
        <v/>
      </c>
    </row>
    <row r="61" spans="1:3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0.83124106732576175</v>
      </c>
      <c r="AG61" t="str">
        <f t="shared" si="3"/>
        <v/>
      </c>
    </row>
    <row r="62" spans="1:3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0.36374996212851096</v>
      </c>
      <c r="AG62" t="str">
        <f t="shared" si="3"/>
        <v>Female</v>
      </c>
    </row>
    <row r="63" spans="1:3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0.89261488231670005</v>
      </c>
      <c r="AG63" t="str">
        <f t="shared" si="3"/>
        <v>Female</v>
      </c>
    </row>
    <row r="64" spans="1:3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0.18845628188258101</v>
      </c>
      <c r="AG64" t="str">
        <f t="shared" si="3"/>
        <v/>
      </c>
    </row>
    <row r="65" spans="1:3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0.62442334237165364</v>
      </c>
      <c r="AG65" t="str">
        <f t="shared" si="3"/>
        <v/>
      </c>
    </row>
    <row r="66" spans="1:3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4">IF(M66="","",IF(C66="1 - Executive","",C66&amp;" &amp; "&amp;N66))</f>
        <v>2 - Director &amp; Sales &amp; Marketing</v>
      </c>
      <c r="S66" t="s">
        <v>126</v>
      </c>
      <c r="T66" t="str">
        <f t="shared" ref="T66:T129" si="5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6">RAND()</f>
        <v>0.80534141146641947</v>
      </c>
      <c r="AG66" t="str">
        <f t="shared" si="3"/>
        <v>Female</v>
      </c>
    </row>
    <row r="67" spans="1:3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4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5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6"/>
        <v>0.14932067138410765</v>
      </c>
      <c r="AG67" t="str">
        <f t="shared" ref="AG67:AG130" si="7">IF(B67 = "Female","Female","")</f>
        <v>Female</v>
      </c>
    </row>
    <row r="68" spans="1:3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4"/>
        <v>2 - Director &amp; Operations</v>
      </c>
      <c r="S68" t="s">
        <v>126</v>
      </c>
      <c r="T68" t="str">
        <f t="shared" si="5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6"/>
        <v>0.93913526744050735</v>
      </c>
      <c r="AG68" t="str">
        <f t="shared" si="7"/>
        <v/>
      </c>
    </row>
    <row r="69" spans="1:3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4"/>
        <v>5 - Senior Officer &amp; Sales &amp; Marketing</v>
      </c>
      <c r="S69" t="str">
        <f>IF(T69="","",INDEX('Backing 4'!Z:Z,MATCH(T69,'Backing 4'!Y:Y,0)))</f>
        <v>Even</v>
      </c>
      <c r="T69" t="str">
        <f t="shared" si="5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6"/>
        <v>0.34213420666791594</v>
      </c>
      <c r="AG69" t="str">
        <f t="shared" si="7"/>
        <v/>
      </c>
    </row>
    <row r="70" spans="1:3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4"/>
        <v>6 - Junior Officer &amp; Operations</v>
      </c>
      <c r="S70" t="str">
        <f>IF(T70="","",INDEX('Backing 4'!Z:Z,MATCH(T70,'Backing 4'!Y:Y,0)))</f>
        <v>Even</v>
      </c>
      <c r="T70" t="str">
        <f t="shared" si="5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6"/>
        <v>0.54851038026934007</v>
      </c>
      <c r="AG70" t="str">
        <f t="shared" si="7"/>
        <v>Female</v>
      </c>
    </row>
    <row r="71" spans="1:3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4"/>
        <v>5 - Senior Officer &amp; Sales &amp; Marketing</v>
      </c>
      <c r="S71" t="str">
        <f>IF(T71="","",INDEX('Backing 4'!Z:Z,MATCH(T71,'Backing 4'!Y:Y,0)))</f>
        <v>Even</v>
      </c>
      <c r="T71" t="str">
        <f t="shared" si="5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6"/>
        <v>0.18027227548148983</v>
      </c>
      <c r="AG71" t="str">
        <f t="shared" si="7"/>
        <v/>
      </c>
    </row>
    <row r="72" spans="1:3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4"/>
        <v>4 - Manager &amp; Operations</v>
      </c>
      <c r="S72" t="str">
        <f>IF(T72="","",INDEX('Backing 4'!Z:Z,MATCH(T72,'Backing 4'!Y:Y,0)))</f>
        <v>Even</v>
      </c>
      <c r="T72" t="str">
        <f t="shared" si="5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6"/>
        <v>0.29126457553337537</v>
      </c>
      <c r="AG72" t="str">
        <f t="shared" si="7"/>
        <v>Female</v>
      </c>
    </row>
    <row r="73" spans="1:3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4"/>
        <v>5 - Senior Officer &amp; Operations</v>
      </c>
      <c r="S73" t="str">
        <f>IF(T73="","",INDEX('Backing 4'!Z:Z,MATCH(T73,'Backing 4'!Y:Y,0)))</f>
        <v>Even</v>
      </c>
      <c r="T73" t="str">
        <f t="shared" si="5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6"/>
        <v>5.2297205843730432E-2</v>
      </c>
      <c r="AG73" t="str">
        <f t="shared" si="7"/>
        <v>Female</v>
      </c>
    </row>
    <row r="74" spans="1:3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4"/>
        <v>2 - Director &amp; Operations</v>
      </c>
      <c r="S74" t="s">
        <v>126</v>
      </c>
      <c r="T74" t="str">
        <f t="shared" si="5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6"/>
        <v>8.6326593558129661E-2</v>
      </c>
      <c r="AG74" t="str">
        <f t="shared" si="7"/>
        <v/>
      </c>
    </row>
    <row r="75" spans="1:3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4"/>
        <v/>
      </c>
      <c r="S75" t="str">
        <f>IF(T75="","",INDEX('Backing 4'!Z:Z,MATCH(T75,'Backing 4'!Y:Y,0)))</f>
        <v/>
      </c>
      <c r="T75" t="str">
        <f t="shared" si="5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6"/>
        <v>0.69514392025881422</v>
      </c>
      <c r="AG75" t="str">
        <f t="shared" si="7"/>
        <v>Female</v>
      </c>
    </row>
    <row r="76" spans="1:3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4"/>
        <v>6 - Junior Officer &amp; Sales &amp; Marketing</v>
      </c>
      <c r="S76" t="str">
        <f>IF(T76="","",INDEX('Backing 4'!Z:Z,MATCH(T76,'Backing 4'!Y:Y,0)))</f>
        <v>Even</v>
      </c>
      <c r="T76" t="str">
        <f t="shared" si="5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6"/>
        <v>0.5990710243823083</v>
      </c>
      <c r="AG76" t="str">
        <f t="shared" si="7"/>
        <v>Female</v>
      </c>
    </row>
    <row r="77" spans="1:3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4"/>
        <v>4 - Manager &amp; Internal Services</v>
      </c>
      <c r="S77" t="str">
        <f>IF(T77="","",INDEX('Backing 4'!Z:Z,MATCH(T77,'Backing 4'!Y:Y,0)))</f>
        <v>Even</v>
      </c>
      <c r="T77" t="str">
        <f t="shared" si="5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6"/>
        <v>0.16673239835314602</v>
      </c>
      <c r="AG77" t="str">
        <f t="shared" si="7"/>
        <v>Female</v>
      </c>
    </row>
    <row r="78" spans="1:3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4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5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6"/>
        <v>0.15817425983792943</v>
      </c>
      <c r="AG78" t="str">
        <f t="shared" si="7"/>
        <v/>
      </c>
    </row>
    <row r="79" spans="1:3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4"/>
        <v>5 - Senior Officer &amp; Sales &amp; Marketing</v>
      </c>
      <c r="S79" t="str">
        <f>IF(T79="","",INDEX('Backing 4'!Z:Z,MATCH(T79,'Backing 4'!Y:Y,0)))</f>
        <v>Even</v>
      </c>
      <c r="T79" t="str">
        <f t="shared" si="5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6"/>
        <v>0.1791426171278705</v>
      </c>
      <c r="AG79" t="str">
        <f t="shared" si="7"/>
        <v>Female</v>
      </c>
    </row>
    <row r="80" spans="1:3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4"/>
        <v>6 - Junior Officer &amp; Sales &amp; Marketing</v>
      </c>
      <c r="S80" t="str">
        <f>IF(T80="","",INDEX('Backing 4'!Z:Z,MATCH(T80,'Backing 4'!Y:Y,0)))</f>
        <v>Even</v>
      </c>
      <c r="T80" t="str">
        <f t="shared" si="5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6"/>
        <v>0.94788493928221418</v>
      </c>
      <c r="AG80" t="str">
        <f t="shared" si="7"/>
        <v/>
      </c>
    </row>
    <row r="81" spans="1:3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4"/>
        <v>5 - Senior Officer &amp; Operations</v>
      </c>
      <c r="S81" t="str">
        <f>IF(T81="","",INDEX('Backing 4'!Z:Z,MATCH(T81,'Backing 4'!Y:Y,0)))</f>
        <v>Even</v>
      </c>
      <c r="T81" t="str">
        <f t="shared" si="5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6"/>
        <v>0.46998138664075872</v>
      </c>
      <c r="AG81" t="str">
        <f t="shared" si="7"/>
        <v>Female</v>
      </c>
    </row>
    <row r="82" spans="1:3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4"/>
        <v>2 - Director &amp; Operations</v>
      </c>
      <c r="S82" t="s">
        <v>126</v>
      </c>
      <c r="T82" t="str">
        <f t="shared" si="5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6"/>
        <v>0.82889784678129697</v>
      </c>
      <c r="AG82" t="str">
        <f t="shared" si="7"/>
        <v/>
      </c>
    </row>
    <row r="83" spans="1:3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4"/>
        <v>6 - Junior Officer &amp; Internal Services</v>
      </c>
      <c r="S83" t="str">
        <f>IF(T83="","",INDEX('Backing 4'!Z:Z,MATCH(T83,'Backing 4'!Y:Y,0)))</f>
        <v>Even</v>
      </c>
      <c r="T83" t="str">
        <f t="shared" si="5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6"/>
        <v>0.47375545982515888</v>
      </c>
      <c r="AG83" t="str">
        <f t="shared" si="7"/>
        <v/>
      </c>
    </row>
    <row r="84" spans="1:3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4"/>
        <v>6 - Junior Officer &amp; Operations</v>
      </c>
      <c r="S84" t="str">
        <f>IF(T84="","",INDEX('Backing 4'!Z:Z,MATCH(T84,'Backing 4'!Y:Y,0)))</f>
        <v>Even</v>
      </c>
      <c r="T84" t="str">
        <f t="shared" si="5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6"/>
        <v>0.13912897232641364</v>
      </c>
      <c r="AG84" t="str">
        <f t="shared" si="7"/>
        <v>Female</v>
      </c>
    </row>
    <row r="85" spans="1:3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4"/>
        <v>6 - Junior Officer &amp; Operations</v>
      </c>
      <c r="S85" t="str">
        <f>IF(T85="","",INDEX('Backing 4'!Z:Z,MATCH(T85,'Backing 4'!Y:Y,0)))</f>
        <v>Even</v>
      </c>
      <c r="T85" t="str">
        <f t="shared" si="5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6"/>
        <v>0.38768436387910343</v>
      </c>
      <c r="AG85" t="str">
        <f t="shared" si="7"/>
        <v>Female</v>
      </c>
    </row>
    <row r="86" spans="1:3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4"/>
        <v/>
      </c>
      <c r="S86" t="str">
        <f>IF(T86="","",INDEX('Backing 4'!Z:Z,MATCH(T86,'Backing 4'!Y:Y,0)))</f>
        <v/>
      </c>
      <c r="T86" t="str">
        <f t="shared" si="5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6"/>
        <v>0.19439673738594998</v>
      </c>
      <c r="AG86" t="str">
        <f t="shared" si="7"/>
        <v/>
      </c>
    </row>
    <row r="87" spans="1:3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4"/>
        <v>6 - Junior Officer &amp; Sales &amp; Marketing</v>
      </c>
      <c r="S87" t="str">
        <f>IF(T87="","",INDEX('Backing 4'!Z:Z,MATCH(T87,'Backing 4'!Y:Y,0)))</f>
        <v>Even</v>
      </c>
      <c r="T87" t="str">
        <f t="shared" si="5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6"/>
        <v>0.77487699627096518</v>
      </c>
      <c r="AG87" t="str">
        <f t="shared" si="7"/>
        <v>Female</v>
      </c>
    </row>
    <row r="88" spans="1:3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4"/>
        <v/>
      </c>
      <c r="S88" t="str">
        <f>IF(T88="","",INDEX('Backing 4'!Z:Z,MATCH(T88,'Backing 4'!Y:Y,0)))</f>
        <v/>
      </c>
      <c r="T88" t="str">
        <f t="shared" si="5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6"/>
        <v>0.94289055811986422</v>
      </c>
      <c r="AG88" t="str">
        <f t="shared" si="7"/>
        <v/>
      </c>
    </row>
    <row r="89" spans="1:3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4"/>
        <v>6 - Junior Officer &amp; HR</v>
      </c>
      <c r="S89" t="str">
        <f>IF(T89="","",INDEX('Backing 4'!Z:Z,MATCH(T89,'Backing 4'!Y:Y,0)))</f>
        <v>Even</v>
      </c>
      <c r="T89" t="str">
        <f t="shared" si="5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6"/>
        <v>0.11457305392961359</v>
      </c>
      <c r="AG89" t="str">
        <f t="shared" si="7"/>
        <v/>
      </c>
    </row>
    <row r="90" spans="1:3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4"/>
        <v>3 - Senior Manager &amp; Internal Services</v>
      </c>
      <c r="S90" t="str">
        <f>IF(T90="","",INDEX('Backing 4'!Z:Z,MATCH(T90,'Backing 4'!Y:Y,0)))</f>
        <v>Uneven - Men benefit</v>
      </c>
      <c r="T90" t="str">
        <f t="shared" si="5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6"/>
        <v>0.93134332885047533</v>
      </c>
      <c r="AG90" t="str">
        <f t="shared" si="7"/>
        <v/>
      </c>
    </row>
    <row r="91" spans="1:3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4"/>
        <v>5 - Senior Officer &amp; Sales &amp; Marketing</v>
      </c>
      <c r="S91" t="str">
        <f>IF(T91="","",INDEX('Backing 4'!Z:Z,MATCH(T91,'Backing 4'!Y:Y,0)))</f>
        <v>Even</v>
      </c>
      <c r="T91" t="str">
        <f t="shared" si="5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6"/>
        <v>0.44961091032179168</v>
      </c>
      <c r="AG91" t="str">
        <f t="shared" si="7"/>
        <v/>
      </c>
    </row>
    <row r="92" spans="1:3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4"/>
        <v>5 - Senior Officer &amp; Operations</v>
      </c>
      <c r="S92" t="str">
        <f>IF(T92="","",INDEX('Backing 4'!Z:Z,MATCH(T92,'Backing 4'!Y:Y,0)))</f>
        <v>Even</v>
      </c>
      <c r="T92" t="str">
        <f t="shared" si="5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6"/>
        <v>6.2070038075996425E-3</v>
      </c>
      <c r="AG92" t="str">
        <f t="shared" si="7"/>
        <v/>
      </c>
    </row>
    <row r="93" spans="1:3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4"/>
        <v>6 - Junior Officer &amp; Operations</v>
      </c>
      <c r="S93" t="str">
        <f>IF(T93="","",INDEX('Backing 4'!Z:Z,MATCH(T93,'Backing 4'!Y:Y,0)))</f>
        <v>Even</v>
      </c>
      <c r="T93" t="str">
        <f t="shared" si="5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6"/>
        <v>6.2403783776430855E-2</v>
      </c>
      <c r="AG93" t="str">
        <f t="shared" si="7"/>
        <v/>
      </c>
    </row>
    <row r="94" spans="1:3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4"/>
        <v>2 - Director &amp; Sales &amp; Marketing</v>
      </c>
      <c r="S94" t="s">
        <v>126</v>
      </c>
      <c r="T94" t="str">
        <f t="shared" si="5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6"/>
        <v>0.25424771907319821</v>
      </c>
      <c r="AG94" t="str">
        <f t="shared" si="7"/>
        <v/>
      </c>
    </row>
    <row r="95" spans="1:3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4"/>
        <v/>
      </c>
      <c r="S95" t="str">
        <f>IF(T95="","",INDEX('Backing 4'!Z:Z,MATCH(T95,'Backing 4'!Y:Y,0)))</f>
        <v/>
      </c>
      <c r="T95" t="str">
        <f t="shared" si="5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6"/>
        <v>0.80126579372782281</v>
      </c>
      <c r="AG95" t="str">
        <f t="shared" si="7"/>
        <v/>
      </c>
    </row>
    <row r="96" spans="1:3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4"/>
        <v/>
      </c>
      <c r="S96" t="str">
        <f>IF(T96="","",INDEX('Backing 4'!Z:Z,MATCH(T96,'Backing 4'!Y:Y,0)))</f>
        <v/>
      </c>
      <c r="T96" t="str">
        <f t="shared" si="5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6"/>
        <v>0.72979625371319246</v>
      </c>
      <c r="AG96" t="str">
        <f t="shared" si="7"/>
        <v/>
      </c>
    </row>
    <row r="97" spans="1:3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4"/>
        <v>6 - Junior Officer &amp; Operations</v>
      </c>
      <c r="S97" t="str">
        <f>IF(T97="","",INDEX('Backing 4'!Z:Z,MATCH(T97,'Backing 4'!Y:Y,0)))</f>
        <v>Even</v>
      </c>
      <c r="T97" t="str">
        <f t="shared" si="5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6"/>
        <v>0.39005598868944602</v>
      </c>
      <c r="AG97" t="str">
        <f t="shared" si="7"/>
        <v/>
      </c>
    </row>
    <row r="98" spans="1:3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4"/>
        <v>4 - Manager &amp; HR</v>
      </c>
      <c r="S98" t="str">
        <f>IF(T98="","",INDEX('Backing 4'!Z:Z,MATCH(T98,'Backing 4'!Y:Y,0)))</f>
        <v>Even</v>
      </c>
      <c r="T98" t="str">
        <f t="shared" si="5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6"/>
        <v>0.75925292694735014</v>
      </c>
      <c r="AG98" t="str">
        <f t="shared" si="7"/>
        <v>Female</v>
      </c>
    </row>
    <row r="99" spans="1:3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4"/>
        <v>2 - Director &amp; Operations</v>
      </c>
      <c r="S99" t="s">
        <v>126</v>
      </c>
      <c r="T99" t="str">
        <f t="shared" si="5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6"/>
        <v>0.71654104678312702</v>
      </c>
      <c r="AG99" t="str">
        <f t="shared" si="7"/>
        <v/>
      </c>
    </row>
    <row r="100" spans="1:3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4"/>
        <v>6 - Junior Officer &amp; Sales &amp; Marketing</v>
      </c>
      <c r="S100" t="str">
        <f>IF(T100="","",INDEX('Backing 4'!Z:Z,MATCH(T100,'Backing 4'!Y:Y,0)))</f>
        <v>Even</v>
      </c>
      <c r="T100" t="str">
        <f t="shared" si="5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6"/>
        <v>0.44175996380719995</v>
      </c>
      <c r="AG100" t="str">
        <f t="shared" si="7"/>
        <v>Female</v>
      </c>
    </row>
    <row r="101" spans="1:3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4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5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6"/>
        <v>0.24320404456485145</v>
      </c>
      <c r="AG101" t="str">
        <f t="shared" si="7"/>
        <v/>
      </c>
    </row>
    <row r="102" spans="1:3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4"/>
        <v>6 - Junior Officer &amp; Sales &amp; Marketing</v>
      </c>
      <c r="S102" t="str">
        <f>IF(T102="","",INDEX('Backing 4'!Z:Z,MATCH(T102,'Backing 4'!Y:Y,0)))</f>
        <v>Even</v>
      </c>
      <c r="T102" t="str">
        <f t="shared" si="5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6"/>
        <v>1.2694220821676372E-2</v>
      </c>
      <c r="AG102" t="str">
        <f t="shared" si="7"/>
        <v>Female</v>
      </c>
    </row>
    <row r="103" spans="1:3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4"/>
        <v>4 - Manager &amp; Operations</v>
      </c>
      <c r="S103" t="str">
        <f>IF(T103="","",INDEX('Backing 4'!Z:Z,MATCH(T103,'Backing 4'!Y:Y,0)))</f>
        <v>Even</v>
      </c>
      <c r="T103" t="str">
        <f t="shared" si="5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6"/>
        <v>0.53697321522426278</v>
      </c>
      <c r="AG103" t="str">
        <f t="shared" si="7"/>
        <v>Female</v>
      </c>
    </row>
    <row r="104" spans="1:3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4"/>
        <v>6 - Junior Officer &amp; Sales &amp; Marketing</v>
      </c>
      <c r="S104" t="str">
        <f>IF(T104="","",INDEX('Backing 4'!Z:Z,MATCH(T104,'Backing 4'!Y:Y,0)))</f>
        <v>Even</v>
      </c>
      <c r="T104" t="str">
        <f t="shared" si="5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6"/>
        <v>0.20845509074636859</v>
      </c>
      <c r="AG104" t="str">
        <f t="shared" si="7"/>
        <v/>
      </c>
    </row>
    <row r="105" spans="1:3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4"/>
        <v>5 - Senior Officer &amp; Sales &amp; Marketing</v>
      </c>
      <c r="S105" t="str">
        <f>IF(T105="","",INDEX('Backing 4'!Z:Z,MATCH(T105,'Backing 4'!Y:Y,0)))</f>
        <v>Even</v>
      </c>
      <c r="T105" t="str">
        <f t="shared" si="5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6"/>
        <v>0.49104411809752924</v>
      </c>
      <c r="AG105" t="str">
        <f t="shared" si="7"/>
        <v>Female</v>
      </c>
    </row>
    <row r="106" spans="1:3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4"/>
        <v>4 - Manager &amp; Sales &amp; Marketing</v>
      </c>
      <c r="S106" t="str">
        <f>IF(T106="","",INDEX('Backing 4'!Z:Z,MATCH(T106,'Backing 4'!Y:Y,0)))</f>
        <v>Even</v>
      </c>
      <c r="T106" t="str">
        <f t="shared" si="5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6"/>
        <v>0.19315891681655906</v>
      </c>
      <c r="AG106" t="str">
        <f t="shared" si="7"/>
        <v/>
      </c>
    </row>
    <row r="107" spans="1:3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4"/>
        <v>2 - Director &amp; Sales &amp; Marketing</v>
      </c>
      <c r="S107" t="s">
        <v>126</v>
      </c>
      <c r="T107" t="str">
        <f t="shared" si="5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6"/>
        <v>0.50038630006181561</v>
      </c>
      <c r="AG107" t="str">
        <f t="shared" si="7"/>
        <v/>
      </c>
    </row>
    <row r="108" spans="1:3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4"/>
        <v>6 - Junior Officer &amp; Operations</v>
      </c>
      <c r="S108" t="str">
        <f>IF(T108="","",INDEX('Backing 4'!Z:Z,MATCH(T108,'Backing 4'!Y:Y,0)))</f>
        <v>Even</v>
      </c>
      <c r="T108" t="str">
        <f t="shared" si="5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6"/>
        <v>0.4996411260121506</v>
      </c>
      <c r="AG108" t="str">
        <f t="shared" si="7"/>
        <v>Female</v>
      </c>
    </row>
    <row r="109" spans="1:3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4"/>
        <v>3 - Senior Manager &amp; Operations</v>
      </c>
      <c r="S109" t="str">
        <f>IF(T109="","",INDEX('Backing 4'!Z:Z,MATCH(T109,'Backing 4'!Y:Y,0)))</f>
        <v>Uneven - Men benefit</v>
      </c>
      <c r="T109" t="str">
        <f t="shared" si="5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6"/>
        <v>0.53292396603329351</v>
      </c>
      <c r="AG109" t="str">
        <f t="shared" si="7"/>
        <v/>
      </c>
    </row>
    <row r="110" spans="1:3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4"/>
        <v>6 - Junior Officer &amp; Sales &amp; Marketing</v>
      </c>
      <c r="S110" t="str">
        <f>IF(T110="","",INDEX('Backing 4'!Z:Z,MATCH(T110,'Backing 4'!Y:Y,0)))</f>
        <v>Even</v>
      </c>
      <c r="T110" t="str">
        <f t="shared" si="5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6"/>
        <v>0.6332611255084174</v>
      </c>
      <c r="AG110" t="str">
        <f t="shared" si="7"/>
        <v/>
      </c>
    </row>
    <row r="111" spans="1:3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4"/>
        <v>5 - Senior Officer &amp; Internal Services</v>
      </c>
      <c r="S111" t="str">
        <f>IF(T111="","",INDEX('Backing 4'!Z:Z,MATCH(T111,'Backing 4'!Y:Y,0)))</f>
        <v>Even</v>
      </c>
      <c r="T111" t="str">
        <f t="shared" si="5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6"/>
        <v>0.56333490685666032</v>
      </c>
      <c r="AG111" t="str">
        <f t="shared" si="7"/>
        <v/>
      </c>
    </row>
    <row r="112" spans="1:3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4"/>
        <v>5 - Senior Officer &amp; Finance</v>
      </c>
      <c r="S112" t="str">
        <f>IF(T112="","",INDEX('Backing 4'!Z:Z,MATCH(T112,'Backing 4'!Y:Y,0)))</f>
        <v>Even</v>
      </c>
      <c r="T112" t="str">
        <f t="shared" si="5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6"/>
        <v>0.86512141285276023</v>
      </c>
      <c r="AG112" t="str">
        <f t="shared" si="7"/>
        <v>Female</v>
      </c>
    </row>
    <row r="113" spans="1:3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4"/>
        <v>6 - Junior Officer &amp; Operations</v>
      </c>
      <c r="S113" t="str">
        <f>IF(T113="","",INDEX('Backing 4'!Z:Z,MATCH(T113,'Backing 4'!Y:Y,0)))</f>
        <v>Even</v>
      </c>
      <c r="T113" t="str">
        <f t="shared" si="5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6"/>
        <v>0.81179046635426977</v>
      </c>
      <c r="AG113" t="str">
        <f t="shared" si="7"/>
        <v>Female</v>
      </c>
    </row>
    <row r="114" spans="1:3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4"/>
        <v>2 - Director &amp; Strategy</v>
      </c>
      <c r="S114" t="s">
        <v>126</v>
      </c>
      <c r="T114" t="str">
        <f t="shared" si="5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6"/>
        <v>4.0399590840207611E-2</v>
      </c>
      <c r="AG114" t="str">
        <f t="shared" si="7"/>
        <v/>
      </c>
    </row>
    <row r="115" spans="1:3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4"/>
        <v>4 - Manager &amp; Sales &amp; Marketing</v>
      </c>
      <c r="S115" t="str">
        <f>IF(T115="","",INDEX('Backing 4'!Z:Z,MATCH(T115,'Backing 4'!Y:Y,0)))</f>
        <v>Even</v>
      </c>
      <c r="T115" t="str">
        <f t="shared" si="5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6"/>
        <v>0.88114822421557448</v>
      </c>
      <c r="AG115" t="str">
        <f t="shared" si="7"/>
        <v/>
      </c>
    </row>
    <row r="116" spans="1:3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4"/>
        <v/>
      </c>
      <c r="S116" t="str">
        <f>IF(T116="","",INDEX('Backing 4'!Z:Z,MATCH(T116,'Backing 4'!Y:Y,0)))</f>
        <v/>
      </c>
      <c r="T116" t="str">
        <f t="shared" si="5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6"/>
        <v>0.89750343571021418</v>
      </c>
      <c r="AG116" t="str">
        <f t="shared" si="7"/>
        <v/>
      </c>
    </row>
    <row r="117" spans="1:3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4"/>
        <v>5 - Senior Officer &amp; Sales &amp; Marketing</v>
      </c>
      <c r="S117" t="str">
        <f>IF(T117="","",INDEX('Backing 4'!Z:Z,MATCH(T117,'Backing 4'!Y:Y,0)))</f>
        <v>Even</v>
      </c>
      <c r="T117" t="str">
        <f t="shared" si="5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6"/>
        <v>0.15064195363240418</v>
      </c>
      <c r="AG117" t="str">
        <f t="shared" si="7"/>
        <v/>
      </c>
    </row>
    <row r="118" spans="1:3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4"/>
        <v>4 - Manager &amp; Internal Services</v>
      </c>
      <c r="S118" t="str">
        <f>IF(T118="","",INDEX('Backing 4'!Z:Z,MATCH(T118,'Backing 4'!Y:Y,0)))</f>
        <v>Even</v>
      </c>
      <c r="T118" t="str">
        <f t="shared" si="5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6"/>
        <v>0.8376527800226552</v>
      </c>
      <c r="AG118" t="str">
        <f t="shared" si="7"/>
        <v/>
      </c>
    </row>
    <row r="119" spans="1:3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4"/>
        <v/>
      </c>
      <c r="S119" t="str">
        <f>IF(T119="","",INDEX('Backing 4'!Z:Z,MATCH(T119,'Backing 4'!Y:Y,0)))</f>
        <v/>
      </c>
      <c r="T119" t="str">
        <f t="shared" si="5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6"/>
        <v>0.75477254797180282</v>
      </c>
      <c r="AG119" t="str">
        <f t="shared" si="7"/>
        <v>Female</v>
      </c>
    </row>
    <row r="120" spans="1:3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4"/>
        <v>6 - Junior Officer &amp; Operations</v>
      </c>
      <c r="S120" t="str">
        <f>IF(T120="","",INDEX('Backing 4'!Z:Z,MATCH(T120,'Backing 4'!Y:Y,0)))</f>
        <v>Even</v>
      </c>
      <c r="T120" t="str">
        <f t="shared" si="5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6"/>
        <v>0.52087865421086554</v>
      </c>
      <c r="AG120" t="str">
        <f t="shared" si="7"/>
        <v>Female</v>
      </c>
    </row>
    <row r="121" spans="1:3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4"/>
        <v>5 - Senior Officer &amp; Sales &amp; Marketing</v>
      </c>
      <c r="S121" t="str">
        <f>IF(T121="","",INDEX('Backing 4'!Z:Z,MATCH(T121,'Backing 4'!Y:Y,0)))</f>
        <v>Even</v>
      </c>
      <c r="T121" t="str">
        <f t="shared" si="5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6"/>
        <v>0.41721953677962953</v>
      </c>
      <c r="AG121" t="str">
        <f t="shared" si="7"/>
        <v/>
      </c>
    </row>
    <row r="122" spans="1:3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4"/>
        <v/>
      </c>
      <c r="S122" t="str">
        <f>IF(T122="","",INDEX('Backing 4'!Z:Z,MATCH(T122,'Backing 4'!Y:Y,0)))</f>
        <v/>
      </c>
      <c r="T122" t="str">
        <f t="shared" si="5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6"/>
        <v>0.12205682971524656</v>
      </c>
      <c r="AG122" t="str">
        <f t="shared" si="7"/>
        <v/>
      </c>
    </row>
    <row r="123" spans="1:3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4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5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6"/>
        <v>0.68011173079465237</v>
      </c>
      <c r="AG123" t="str">
        <f t="shared" si="7"/>
        <v/>
      </c>
    </row>
    <row r="124" spans="1:3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4"/>
        <v>6 - Junior Officer &amp; Sales &amp; Marketing</v>
      </c>
      <c r="S124" t="str">
        <f>IF(T124="","",INDEX('Backing 4'!Z:Z,MATCH(T124,'Backing 4'!Y:Y,0)))</f>
        <v>Even</v>
      </c>
      <c r="T124" t="str">
        <f t="shared" si="5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6"/>
        <v>0.25392641133497662</v>
      </c>
      <c r="AG124" t="str">
        <f t="shared" si="7"/>
        <v>Female</v>
      </c>
    </row>
    <row r="125" spans="1:3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4"/>
        <v>6 - Junior Officer &amp; Operations</v>
      </c>
      <c r="S125" t="str">
        <f>IF(T125="","",INDEX('Backing 4'!Z:Z,MATCH(T125,'Backing 4'!Y:Y,0)))</f>
        <v>Even</v>
      </c>
      <c r="T125" t="str">
        <f t="shared" si="5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6"/>
        <v>0.94235865066727387</v>
      </c>
      <c r="AG125" t="str">
        <f t="shared" si="7"/>
        <v>Female</v>
      </c>
    </row>
    <row r="126" spans="1:3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4"/>
        <v>3 - Senior Manager &amp; Operations</v>
      </c>
      <c r="S126" t="str">
        <f>IF(T126="","",INDEX('Backing 4'!Z:Z,MATCH(T126,'Backing 4'!Y:Y,0)))</f>
        <v>Uneven - Men benefit</v>
      </c>
      <c r="T126" t="str">
        <f t="shared" si="5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6"/>
        <v>0.28890095049830844</v>
      </c>
      <c r="AG126" t="str">
        <f t="shared" si="7"/>
        <v/>
      </c>
    </row>
    <row r="127" spans="1:3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4"/>
        <v>6 - Junior Officer &amp; Internal Services</v>
      </c>
      <c r="S127" t="str">
        <f>IF(T127="","",INDEX('Backing 4'!Z:Z,MATCH(T127,'Backing 4'!Y:Y,0)))</f>
        <v>Even</v>
      </c>
      <c r="T127" t="str">
        <f t="shared" si="5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6"/>
        <v>0.31687848880296099</v>
      </c>
      <c r="AG127" t="str">
        <f t="shared" si="7"/>
        <v>Female</v>
      </c>
    </row>
    <row r="128" spans="1:3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4"/>
        <v/>
      </c>
      <c r="S128" t="str">
        <f>IF(T128="","",INDEX('Backing 4'!Z:Z,MATCH(T128,'Backing 4'!Y:Y,0)))</f>
        <v/>
      </c>
      <c r="T128" t="str">
        <f t="shared" si="5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6"/>
        <v>5.9856233895649757E-2</v>
      </c>
      <c r="AG128" t="str">
        <f t="shared" si="7"/>
        <v/>
      </c>
    </row>
    <row r="129" spans="1:3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4"/>
        <v/>
      </c>
      <c r="S129" t="str">
        <f>IF(T129="","",INDEX('Backing 4'!Z:Z,MATCH(T129,'Backing 4'!Y:Y,0)))</f>
        <v/>
      </c>
      <c r="T129" t="str">
        <f t="shared" si="5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6"/>
        <v>0.86245661625353853</v>
      </c>
      <c r="AG129" t="str">
        <f t="shared" si="7"/>
        <v/>
      </c>
    </row>
    <row r="130" spans="1:3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8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9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10">RAND()</f>
        <v>0.18718598693854016</v>
      </c>
      <c r="AG130" t="str">
        <f t="shared" si="7"/>
        <v/>
      </c>
    </row>
    <row r="131" spans="1:3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8"/>
        <v>6 - Junior Officer &amp; Sales &amp; Marketing</v>
      </c>
      <c r="S131" t="str">
        <f>IF(T131="","",INDEX('Backing 4'!Z:Z,MATCH(T131,'Backing 4'!Y:Y,0)))</f>
        <v>Even</v>
      </c>
      <c r="T131" t="str">
        <f t="shared" si="9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10"/>
        <v>0.69141493533960108</v>
      </c>
      <c r="AG131" t="str">
        <f t="shared" ref="AG131:AG194" si="11">IF(B131 = "Female","Female","")</f>
        <v>Female</v>
      </c>
    </row>
    <row r="132" spans="1:3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8"/>
        <v>6 - Junior Officer &amp; Sales &amp; Marketing</v>
      </c>
      <c r="S132" t="str">
        <f>IF(T132="","",INDEX('Backing 4'!Z:Z,MATCH(T132,'Backing 4'!Y:Y,0)))</f>
        <v>Even</v>
      </c>
      <c r="T132" t="str">
        <f t="shared" si="9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10"/>
        <v>3.5475246647596825E-2</v>
      </c>
      <c r="AG132" t="str">
        <f t="shared" si="11"/>
        <v/>
      </c>
    </row>
    <row r="133" spans="1:3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8"/>
        <v>6 - Junior Officer &amp; Internal Services</v>
      </c>
      <c r="S133" t="str">
        <f>IF(T133="","",INDEX('Backing 4'!Z:Z,MATCH(T133,'Backing 4'!Y:Y,0)))</f>
        <v>Even</v>
      </c>
      <c r="T133" t="str">
        <f t="shared" si="9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10"/>
        <v>0.27135292776984066</v>
      </c>
      <c r="AG133" t="str">
        <f t="shared" si="11"/>
        <v/>
      </c>
    </row>
    <row r="134" spans="1:3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8"/>
        <v>4 - Manager &amp; Operations</v>
      </c>
      <c r="S134" t="str">
        <f>IF(T134="","",INDEX('Backing 4'!Z:Z,MATCH(T134,'Backing 4'!Y:Y,0)))</f>
        <v>Even</v>
      </c>
      <c r="T134" t="str">
        <f t="shared" si="9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10"/>
        <v>9.1965664931054958E-2</v>
      </c>
      <c r="AG134" t="str">
        <f t="shared" si="11"/>
        <v>Female</v>
      </c>
    </row>
    <row r="135" spans="1:3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8"/>
        <v>4 - Manager &amp; Sales &amp; Marketing</v>
      </c>
      <c r="S135" t="str">
        <f>IF(T135="","",INDEX('Backing 4'!Z:Z,MATCH(T135,'Backing 4'!Y:Y,0)))</f>
        <v>Even</v>
      </c>
      <c r="T135" t="str">
        <f t="shared" si="9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10"/>
        <v>0.89461343937064919</v>
      </c>
      <c r="AG135" t="str">
        <f t="shared" si="11"/>
        <v/>
      </c>
    </row>
    <row r="136" spans="1:3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8"/>
        <v>6 - Junior Officer &amp; Operations</v>
      </c>
      <c r="S136" t="str">
        <f>IF(T136="","",INDEX('Backing 4'!Z:Z,MATCH(T136,'Backing 4'!Y:Y,0)))</f>
        <v>Even</v>
      </c>
      <c r="T136" t="str">
        <f t="shared" si="9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10"/>
        <v>0.69866394539881016</v>
      </c>
      <c r="AG136" t="str">
        <f t="shared" si="11"/>
        <v>Female</v>
      </c>
    </row>
    <row r="137" spans="1:3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8"/>
        <v>6 - Junior Officer &amp; Operations</v>
      </c>
      <c r="S137" t="str">
        <f>IF(T137="","",INDEX('Backing 4'!Z:Z,MATCH(T137,'Backing 4'!Y:Y,0)))</f>
        <v>Even</v>
      </c>
      <c r="T137" t="str">
        <f t="shared" si="9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10"/>
        <v>0.25974692439770153</v>
      </c>
      <c r="AG137" t="str">
        <f t="shared" si="11"/>
        <v/>
      </c>
    </row>
    <row r="138" spans="1:3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8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9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10"/>
        <v>0.87146909244717208</v>
      </c>
      <c r="AG138" t="str">
        <f t="shared" si="11"/>
        <v/>
      </c>
    </row>
    <row r="139" spans="1:3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8"/>
        <v>6 - Junior Officer &amp; HR</v>
      </c>
      <c r="S139" t="str">
        <f>IF(T139="","",INDEX('Backing 4'!Z:Z,MATCH(T139,'Backing 4'!Y:Y,0)))</f>
        <v>Even</v>
      </c>
      <c r="T139" t="str">
        <f t="shared" si="9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10"/>
        <v>0.57655813808844114</v>
      </c>
      <c r="AG139" t="str">
        <f t="shared" si="11"/>
        <v>Female</v>
      </c>
    </row>
    <row r="140" spans="1:3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8"/>
        <v>6 - Junior Officer &amp; Sales &amp; Marketing</v>
      </c>
      <c r="S140" t="str">
        <f>IF(T140="","",INDEX('Backing 4'!Z:Z,MATCH(T140,'Backing 4'!Y:Y,0)))</f>
        <v>Even</v>
      </c>
      <c r="T140" t="str">
        <f t="shared" si="9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10"/>
        <v>6.7825273596759605E-2</v>
      </c>
      <c r="AG140" t="str">
        <f t="shared" si="11"/>
        <v>Female</v>
      </c>
    </row>
    <row r="141" spans="1:3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8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9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10"/>
        <v>0.79050687504712713</v>
      </c>
      <c r="AG141" t="str">
        <f t="shared" si="11"/>
        <v/>
      </c>
    </row>
    <row r="142" spans="1:3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8"/>
        <v>3 - Senior Manager &amp; Operations</v>
      </c>
      <c r="S142" t="str">
        <f>IF(T142="","",INDEX('Backing 4'!Z:Z,MATCH(T142,'Backing 4'!Y:Y,0)))</f>
        <v>Uneven - Men benefit</v>
      </c>
      <c r="T142" t="str">
        <f t="shared" si="9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10"/>
        <v>0.24178121504986139</v>
      </c>
      <c r="AG142" t="str">
        <f t="shared" si="11"/>
        <v/>
      </c>
    </row>
    <row r="143" spans="1:3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8"/>
        <v>3 - Senior Manager &amp; Operations</v>
      </c>
      <c r="S143" t="str">
        <f>IF(T143="","",INDEX('Backing 4'!Z:Z,MATCH(T143,'Backing 4'!Y:Y,0)))</f>
        <v>Uneven - Men benefit</v>
      </c>
      <c r="T143" t="str">
        <f t="shared" si="9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10"/>
        <v>0.46232494490188503</v>
      </c>
      <c r="AG143" t="str">
        <f t="shared" si="11"/>
        <v/>
      </c>
    </row>
    <row r="144" spans="1:3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8"/>
        <v/>
      </c>
      <c r="S144" t="str">
        <f>IF(T144="","",INDEX('Backing 4'!Z:Z,MATCH(T144,'Backing 4'!Y:Y,0)))</f>
        <v/>
      </c>
      <c r="T144" t="str">
        <f t="shared" si="9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10"/>
        <v>8.8730963503740434E-2</v>
      </c>
      <c r="AG144" t="str">
        <f t="shared" si="11"/>
        <v>Female</v>
      </c>
    </row>
    <row r="145" spans="1:3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8"/>
        <v/>
      </c>
      <c r="S145" t="str">
        <f>IF(T145="","",INDEX('Backing 4'!Z:Z,MATCH(T145,'Backing 4'!Y:Y,0)))</f>
        <v/>
      </c>
      <c r="T145" t="str">
        <f t="shared" si="9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10"/>
        <v>0.75439828945016607</v>
      </c>
      <c r="AG145" t="str">
        <f t="shared" si="11"/>
        <v/>
      </c>
    </row>
    <row r="146" spans="1:3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8"/>
        <v>4 - Manager &amp; Sales &amp; Marketing</v>
      </c>
      <c r="S146" t="str">
        <f>IF(T146="","",INDEX('Backing 4'!Z:Z,MATCH(T146,'Backing 4'!Y:Y,0)))</f>
        <v>Even</v>
      </c>
      <c r="T146" t="str">
        <f t="shared" si="9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10"/>
        <v>0.58618532818479241</v>
      </c>
      <c r="AG146" t="str">
        <f t="shared" si="11"/>
        <v/>
      </c>
    </row>
    <row r="147" spans="1:3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8"/>
        <v>6 - Junior Officer &amp; Sales &amp; Marketing</v>
      </c>
      <c r="S147" t="str">
        <f>IF(T147="","",INDEX('Backing 4'!Z:Z,MATCH(T147,'Backing 4'!Y:Y,0)))</f>
        <v>Even</v>
      </c>
      <c r="T147" t="str">
        <f t="shared" si="9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10"/>
        <v>0.40298831666674517</v>
      </c>
      <c r="AG147" t="str">
        <f t="shared" si="11"/>
        <v/>
      </c>
    </row>
    <row r="148" spans="1:3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8"/>
        <v>4 - Manager &amp; Operations</v>
      </c>
      <c r="S148" t="str">
        <f>IF(T148="","",INDEX('Backing 4'!Z:Z,MATCH(T148,'Backing 4'!Y:Y,0)))</f>
        <v>Even</v>
      </c>
      <c r="T148" t="str">
        <f t="shared" si="9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10"/>
        <v>0.95937844711523279</v>
      </c>
      <c r="AG148" t="str">
        <f t="shared" si="11"/>
        <v>Female</v>
      </c>
    </row>
    <row r="149" spans="1:3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8"/>
        <v>6 - Junior Officer &amp; Operations</v>
      </c>
      <c r="S149" t="str">
        <f>IF(T149="","",INDEX('Backing 4'!Z:Z,MATCH(T149,'Backing 4'!Y:Y,0)))</f>
        <v>Even</v>
      </c>
      <c r="T149" t="str">
        <f t="shared" si="9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10"/>
        <v>0.57492677954425253</v>
      </c>
      <c r="AG149" t="str">
        <f t="shared" si="11"/>
        <v/>
      </c>
    </row>
    <row r="150" spans="1:3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8"/>
        <v>4 - Manager &amp; Sales &amp; Marketing</v>
      </c>
      <c r="S150" t="str">
        <f>IF(T150="","",INDEX('Backing 4'!Z:Z,MATCH(T150,'Backing 4'!Y:Y,0)))</f>
        <v>Even</v>
      </c>
      <c r="T150" t="str">
        <f t="shared" si="9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10"/>
        <v>0.4484031529372311</v>
      </c>
      <c r="AG150" t="str">
        <f t="shared" si="11"/>
        <v/>
      </c>
    </row>
    <row r="151" spans="1:3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8"/>
        <v>4 - Manager &amp; Operations</v>
      </c>
      <c r="S151" t="str">
        <f>IF(T151="","",INDEX('Backing 4'!Z:Z,MATCH(T151,'Backing 4'!Y:Y,0)))</f>
        <v>Even</v>
      </c>
      <c r="T151" t="str">
        <f t="shared" si="9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10"/>
        <v>0.53651114157073287</v>
      </c>
      <c r="AG151" t="str">
        <f t="shared" si="11"/>
        <v/>
      </c>
    </row>
    <row r="152" spans="1:3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8"/>
        <v/>
      </c>
      <c r="S152" t="str">
        <f>IF(T152="","",INDEX('Backing 4'!Z:Z,MATCH(T152,'Backing 4'!Y:Y,0)))</f>
        <v/>
      </c>
      <c r="T152" t="str">
        <f t="shared" si="9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10"/>
        <v>0.88272325554818099</v>
      </c>
      <c r="AG152" t="str">
        <f t="shared" si="11"/>
        <v>Female</v>
      </c>
    </row>
    <row r="153" spans="1:3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8"/>
        <v>2 - Director &amp; HR</v>
      </c>
      <c r="S153" t="s">
        <v>126</v>
      </c>
      <c r="T153" t="str">
        <f t="shared" si="9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10"/>
        <v>0.55358158184311779</v>
      </c>
      <c r="AG153" t="str">
        <f t="shared" si="11"/>
        <v/>
      </c>
    </row>
    <row r="154" spans="1:3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8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9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10"/>
        <v>0.33727469167178936</v>
      </c>
      <c r="AG154" t="str">
        <f t="shared" si="11"/>
        <v>Female</v>
      </c>
    </row>
    <row r="155" spans="1:3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8"/>
        <v>6 - Junior Officer &amp; Operations</v>
      </c>
      <c r="S155" t="str">
        <f>IF(T155="","",INDEX('Backing 4'!Z:Z,MATCH(T155,'Backing 4'!Y:Y,0)))</f>
        <v>Even</v>
      </c>
      <c r="T155" t="str">
        <f t="shared" si="9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10"/>
        <v>0.60192171578812115</v>
      </c>
      <c r="AG155" t="str">
        <f t="shared" si="11"/>
        <v/>
      </c>
    </row>
    <row r="156" spans="1:3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8"/>
        <v>6 - Junior Officer &amp; Operations</v>
      </c>
      <c r="S156" t="str">
        <f>IF(T156="","",INDEX('Backing 4'!Z:Z,MATCH(T156,'Backing 4'!Y:Y,0)))</f>
        <v>Even</v>
      </c>
      <c r="T156" t="str">
        <f t="shared" si="9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10"/>
        <v>0.9821181838704427</v>
      </c>
      <c r="AG156" t="str">
        <f t="shared" si="11"/>
        <v>Female</v>
      </c>
    </row>
    <row r="157" spans="1:3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8"/>
        <v/>
      </c>
      <c r="S157" t="str">
        <f>IF(T157="","",INDEX('Backing 4'!Z:Z,MATCH(T157,'Backing 4'!Y:Y,0)))</f>
        <v/>
      </c>
      <c r="T157" t="str">
        <f t="shared" si="9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10"/>
        <v>7.8551010298395063E-2</v>
      </c>
      <c r="AG157" t="str">
        <f t="shared" si="11"/>
        <v/>
      </c>
    </row>
    <row r="158" spans="1:3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8"/>
        <v>5 - Senior Officer &amp; Operations</v>
      </c>
      <c r="S158" t="str">
        <f>IF(T158="","",INDEX('Backing 4'!Z:Z,MATCH(T158,'Backing 4'!Y:Y,0)))</f>
        <v>Even</v>
      </c>
      <c r="T158" t="str">
        <f t="shared" si="9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10"/>
        <v>0.84380828006039998</v>
      </c>
      <c r="AG158" t="str">
        <f t="shared" si="11"/>
        <v>Female</v>
      </c>
    </row>
    <row r="159" spans="1:3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8"/>
        <v>6 - Junior Officer &amp; Internal Services</v>
      </c>
      <c r="S159" t="str">
        <f>IF(T159="","",INDEX('Backing 4'!Z:Z,MATCH(T159,'Backing 4'!Y:Y,0)))</f>
        <v>Even</v>
      </c>
      <c r="T159" t="str">
        <f t="shared" si="9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10"/>
        <v>0.2726624933998697</v>
      </c>
      <c r="AG159" t="str">
        <f t="shared" si="11"/>
        <v/>
      </c>
    </row>
    <row r="160" spans="1:3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8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9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10"/>
        <v>5.9002598695585551E-2</v>
      </c>
      <c r="AG160" t="str">
        <f t="shared" si="11"/>
        <v/>
      </c>
    </row>
    <row r="161" spans="1:3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8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9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10"/>
        <v>0.39034575885137868</v>
      </c>
      <c r="AG161" t="str">
        <f t="shared" si="11"/>
        <v/>
      </c>
    </row>
    <row r="162" spans="1:3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8"/>
        <v>4 - Manager &amp; Operations</v>
      </c>
      <c r="S162" t="str">
        <f>IF(T162="","",INDEX('Backing 4'!Z:Z,MATCH(T162,'Backing 4'!Y:Y,0)))</f>
        <v>Even</v>
      </c>
      <c r="T162" t="str">
        <f t="shared" si="9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10"/>
        <v>0.28278229800586896</v>
      </c>
      <c r="AG162" t="str">
        <f t="shared" si="11"/>
        <v/>
      </c>
    </row>
    <row r="163" spans="1:3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8"/>
        <v>6 - Junior Officer &amp; Operations</v>
      </c>
      <c r="S163" t="str">
        <f>IF(T163="","",INDEX('Backing 4'!Z:Z,MATCH(T163,'Backing 4'!Y:Y,0)))</f>
        <v>Even</v>
      </c>
      <c r="T163" t="str">
        <f t="shared" si="9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10"/>
        <v>0.35245325233188973</v>
      </c>
      <c r="AG163" t="str">
        <f t="shared" si="11"/>
        <v/>
      </c>
    </row>
    <row r="164" spans="1:3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8"/>
        <v>4 - Manager &amp; Finance</v>
      </c>
      <c r="S164" t="str">
        <f>IF(T164="","",INDEX('Backing 4'!Z:Z,MATCH(T164,'Backing 4'!Y:Y,0)))</f>
        <v>Even</v>
      </c>
      <c r="T164" t="str">
        <f t="shared" si="9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10"/>
        <v>0.78403076071861533</v>
      </c>
      <c r="AG164" t="str">
        <f t="shared" si="11"/>
        <v/>
      </c>
    </row>
    <row r="165" spans="1:3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8"/>
        <v/>
      </c>
      <c r="S165" t="str">
        <f>IF(T165="","",INDEX('Backing 4'!Z:Z,MATCH(T165,'Backing 4'!Y:Y,0)))</f>
        <v/>
      </c>
      <c r="T165" t="str">
        <f t="shared" si="9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10"/>
        <v>0.21418290396580397</v>
      </c>
      <c r="AG165" t="str">
        <f t="shared" si="11"/>
        <v/>
      </c>
    </row>
    <row r="166" spans="1:3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8"/>
        <v>6 - Junior Officer &amp; Operations</v>
      </c>
      <c r="S166" t="str">
        <f>IF(T166="","",INDEX('Backing 4'!Z:Z,MATCH(T166,'Backing 4'!Y:Y,0)))</f>
        <v>Even</v>
      </c>
      <c r="T166" t="str">
        <f t="shared" si="9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10"/>
        <v>0.9879841313044766</v>
      </c>
      <c r="AG166" t="str">
        <f t="shared" si="11"/>
        <v>Female</v>
      </c>
    </row>
    <row r="167" spans="1:3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8"/>
        <v>5 - Senior Officer &amp; Sales &amp; Marketing</v>
      </c>
      <c r="S167" t="str">
        <f>IF(T167="","",INDEX('Backing 4'!Z:Z,MATCH(T167,'Backing 4'!Y:Y,0)))</f>
        <v>Even</v>
      </c>
      <c r="T167" t="str">
        <f t="shared" si="9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10"/>
        <v>0.80154106148873971</v>
      </c>
      <c r="AG167" t="str">
        <f t="shared" si="11"/>
        <v/>
      </c>
    </row>
    <row r="168" spans="1:3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8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9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10"/>
        <v>0.81806917179173899</v>
      </c>
      <c r="AG168" t="str">
        <f t="shared" si="11"/>
        <v/>
      </c>
    </row>
    <row r="169" spans="1:3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8"/>
        <v>5 - Senior Officer &amp; Sales &amp; Marketing</v>
      </c>
      <c r="S169" t="str">
        <f>IF(T169="","",INDEX('Backing 4'!Z:Z,MATCH(T169,'Backing 4'!Y:Y,0)))</f>
        <v>Even</v>
      </c>
      <c r="T169" t="str">
        <f t="shared" si="9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10"/>
        <v>0.46679882387278382</v>
      </c>
      <c r="AG169" t="str">
        <f t="shared" si="11"/>
        <v/>
      </c>
    </row>
    <row r="170" spans="1:3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8"/>
        <v>5 - Senior Officer &amp; Sales &amp; Marketing</v>
      </c>
      <c r="S170" t="str">
        <f>IF(T170="","",INDEX('Backing 4'!Z:Z,MATCH(T170,'Backing 4'!Y:Y,0)))</f>
        <v>Even</v>
      </c>
      <c r="T170" t="str">
        <f t="shared" si="9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10"/>
        <v>0.71050671521621678</v>
      </c>
      <c r="AG170" t="str">
        <f t="shared" si="11"/>
        <v>Female</v>
      </c>
    </row>
    <row r="171" spans="1:3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8"/>
        <v>4 - Manager &amp; Sales &amp; Marketing</v>
      </c>
      <c r="S171" t="str">
        <f>IF(T171="","",INDEX('Backing 4'!Z:Z,MATCH(T171,'Backing 4'!Y:Y,0)))</f>
        <v>Even</v>
      </c>
      <c r="T171" t="str">
        <f t="shared" si="9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10"/>
        <v>0.31599974081809135</v>
      </c>
      <c r="AG171" t="str">
        <f t="shared" si="11"/>
        <v/>
      </c>
    </row>
    <row r="172" spans="1:3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8"/>
        <v>4 - Manager &amp; Sales &amp; Marketing</v>
      </c>
      <c r="S172" t="str">
        <f>IF(T172="","",INDEX('Backing 4'!Z:Z,MATCH(T172,'Backing 4'!Y:Y,0)))</f>
        <v>Even</v>
      </c>
      <c r="T172" t="str">
        <f t="shared" si="9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10"/>
        <v>0.69844398864922341</v>
      </c>
      <c r="AG172" t="str">
        <f t="shared" si="11"/>
        <v>Female</v>
      </c>
    </row>
    <row r="173" spans="1:3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8"/>
        <v>3 - Senior Manager &amp; HR</v>
      </c>
      <c r="S173" t="str">
        <f>IF(T173="","",INDEX('Backing 4'!Z:Z,MATCH(T173,'Backing 4'!Y:Y,0)))</f>
        <v>Uneven - Men benefit</v>
      </c>
      <c r="T173" t="str">
        <f t="shared" si="9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10"/>
        <v>0.89117768201272207</v>
      </c>
      <c r="AG173" t="str">
        <f t="shared" si="11"/>
        <v/>
      </c>
    </row>
    <row r="174" spans="1:3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8"/>
        <v>5 - Senior Officer &amp; Operations</v>
      </c>
      <c r="S174" t="str">
        <f>IF(T174="","",INDEX('Backing 4'!Z:Z,MATCH(T174,'Backing 4'!Y:Y,0)))</f>
        <v>Even</v>
      </c>
      <c r="T174" t="str">
        <f t="shared" si="9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10"/>
        <v>0.30181830904621132</v>
      </c>
      <c r="AG174" t="str">
        <f t="shared" si="11"/>
        <v>Female</v>
      </c>
    </row>
    <row r="175" spans="1:3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8"/>
        <v>2 - Director &amp; Operations</v>
      </c>
      <c r="S175" t="s">
        <v>126</v>
      </c>
      <c r="T175" t="str">
        <f t="shared" si="9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10"/>
        <v>0.7474097845555373</v>
      </c>
      <c r="AG175" t="str">
        <f t="shared" si="11"/>
        <v/>
      </c>
    </row>
    <row r="176" spans="1:3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8"/>
        <v>5 - Senior Officer &amp; Finance</v>
      </c>
      <c r="S176" t="str">
        <f>IF(T176="","",INDEX('Backing 4'!Z:Z,MATCH(T176,'Backing 4'!Y:Y,0)))</f>
        <v>Even</v>
      </c>
      <c r="T176" t="str">
        <f t="shared" si="9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10"/>
        <v>0.32533909866100963</v>
      </c>
      <c r="AG176" t="str">
        <f t="shared" si="11"/>
        <v/>
      </c>
    </row>
    <row r="177" spans="1:3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8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9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10"/>
        <v>0.49946863289837728</v>
      </c>
      <c r="AG177" t="str">
        <f t="shared" si="11"/>
        <v>Female</v>
      </c>
    </row>
    <row r="178" spans="1:3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8"/>
        <v>4 - Manager &amp; Operations</v>
      </c>
      <c r="S178" t="str">
        <f>IF(T178="","",INDEX('Backing 4'!Z:Z,MATCH(T178,'Backing 4'!Y:Y,0)))</f>
        <v>Even</v>
      </c>
      <c r="T178" t="str">
        <f t="shared" si="9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10"/>
        <v>0.9505029031716512</v>
      </c>
      <c r="AG178" t="str">
        <f t="shared" si="11"/>
        <v/>
      </c>
    </row>
    <row r="179" spans="1:3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8"/>
        <v>5 - Senior Officer &amp; Internal Services</v>
      </c>
      <c r="S179" t="str">
        <f>IF(T179="","",INDEX('Backing 4'!Z:Z,MATCH(T179,'Backing 4'!Y:Y,0)))</f>
        <v>Even</v>
      </c>
      <c r="T179" t="str">
        <f t="shared" si="9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10"/>
        <v>0.92772804386392471</v>
      </c>
      <c r="AG179" t="str">
        <f t="shared" si="11"/>
        <v/>
      </c>
    </row>
    <row r="180" spans="1:3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8"/>
        <v>5 - Senior Officer &amp; Sales &amp; Marketing</v>
      </c>
      <c r="S180" t="str">
        <f>IF(T180="","",INDEX('Backing 4'!Z:Z,MATCH(T180,'Backing 4'!Y:Y,0)))</f>
        <v>Even</v>
      </c>
      <c r="T180" t="str">
        <f t="shared" si="9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10"/>
        <v>0.62125674468462122</v>
      </c>
      <c r="AG180" t="str">
        <f t="shared" si="11"/>
        <v/>
      </c>
    </row>
    <row r="181" spans="1:3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8"/>
        <v/>
      </c>
      <c r="S181" t="str">
        <f>IF(T181="","",INDEX('Backing 4'!Z:Z,MATCH(T181,'Backing 4'!Y:Y,0)))</f>
        <v/>
      </c>
      <c r="T181" t="str">
        <f t="shared" si="9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10"/>
        <v>0.29617477302769191</v>
      </c>
      <c r="AG181" t="str">
        <f t="shared" si="11"/>
        <v/>
      </c>
    </row>
    <row r="182" spans="1:3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8"/>
        <v>5 - Senior Officer &amp; Operations</v>
      </c>
      <c r="S182" t="str">
        <f>IF(T182="","",INDEX('Backing 4'!Z:Z,MATCH(T182,'Backing 4'!Y:Y,0)))</f>
        <v>Even</v>
      </c>
      <c r="T182" t="str">
        <f t="shared" si="9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10"/>
        <v>0.89882107330699679</v>
      </c>
      <c r="AG182" t="str">
        <f t="shared" si="11"/>
        <v>Female</v>
      </c>
    </row>
    <row r="183" spans="1:3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8"/>
        <v/>
      </c>
      <c r="S183" t="str">
        <f>IF(T183="","",INDEX('Backing 4'!Z:Z,MATCH(T183,'Backing 4'!Y:Y,0)))</f>
        <v/>
      </c>
      <c r="T183" t="str">
        <f t="shared" si="9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10"/>
        <v>6.488816468082248E-2</v>
      </c>
      <c r="AG183" t="str">
        <f t="shared" si="11"/>
        <v>Female</v>
      </c>
    </row>
    <row r="184" spans="1:3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8"/>
        <v>5 - Senior Officer &amp; Operations</v>
      </c>
      <c r="S184" t="str">
        <f>IF(T184="","",INDEX('Backing 4'!Z:Z,MATCH(T184,'Backing 4'!Y:Y,0)))</f>
        <v>Even</v>
      </c>
      <c r="T184" t="str">
        <f t="shared" si="9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10"/>
        <v>8.6727131451719397E-2</v>
      </c>
      <c r="AG184" t="str">
        <f t="shared" si="11"/>
        <v>Female</v>
      </c>
    </row>
    <row r="185" spans="1:3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8"/>
        <v>6 - Junior Officer &amp; Internal Services</v>
      </c>
      <c r="S185" t="str">
        <f>IF(T185="","",INDEX('Backing 4'!Z:Z,MATCH(T185,'Backing 4'!Y:Y,0)))</f>
        <v>Even</v>
      </c>
      <c r="T185" t="str">
        <f t="shared" si="9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10"/>
        <v>0.71792875374751453</v>
      </c>
      <c r="AG185" t="str">
        <f t="shared" si="11"/>
        <v/>
      </c>
    </row>
    <row r="186" spans="1:3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8"/>
        <v>6 - Junior Officer &amp; Sales &amp; Marketing</v>
      </c>
      <c r="S186" t="str">
        <f>IF(T186="","",INDEX('Backing 4'!Z:Z,MATCH(T186,'Backing 4'!Y:Y,0)))</f>
        <v>Even</v>
      </c>
      <c r="T186" t="str">
        <f t="shared" si="9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10"/>
        <v>0.40919019312995686</v>
      </c>
      <c r="AG186" t="str">
        <f t="shared" si="11"/>
        <v/>
      </c>
    </row>
    <row r="187" spans="1:3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8"/>
        <v>6 - Junior Officer &amp; Operations</v>
      </c>
      <c r="S187" t="str">
        <f>IF(T187="","",INDEX('Backing 4'!Z:Z,MATCH(T187,'Backing 4'!Y:Y,0)))</f>
        <v>Even</v>
      </c>
      <c r="T187" t="str">
        <f t="shared" si="9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10"/>
        <v>0.64618150138455743</v>
      </c>
      <c r="AG187" t="str">
        <f t="shared" si="11"/>
        <v>Female</v>
      </c>
    </row>
    <row r="188" spans="1:3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8"/>
        <v>5 - Senior Officer &amp; Sales &amp; Marketing</v>
      </c>
      <c r="S188" t="str">
        <f>IF(T188="","",INDEX('Backing 4'!Z:Z,MATCH(T188,'Backing 4'!Y:Y,0)))</f>
        <v>Even</v>
      </c>
      <c r="T188" t="str">
        <f t="shared" si="9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10"/>
        <v>0.14338655471787565</v>
      </c>
      <c r="AG188" t="str">
        <f t="shared" si="11"/>
        <v/>
      </c>
    </row>
    <row r="189" spans="1:3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8"/>
        <v>5 - Senior Officer &amp; Sales &amp; Marketing</v>
      </c>
      <c r="S189" t="str">
        <f>IF(T189="","",INDEX('Backing 4'!Z:Z,MATCH(T189,'Backing 4'!Y:Y,0)))</f>
        <v>Even</v>
      </c>
      <c r="T189" t="str">
        <f t="shared" si="9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10"/>
        <v>0.73422146304570657</v>
      </c>
      <c r="AG189" t="str">
        <f t="shared" si="11"/>
        <v/>
      </c>
    </row>
    <row r="190" spans="1:3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8"/>
        <v>6 - Junior Officer &amp; Operations</v>
      </c>
      <c r="S190" t="str">
        <f>IF(T190="","",INDEX('Backing 4'!Z:Z,MATCH(T190,'Backing 4'!Y:Y,0)))</f>
        <v>Even</v>
      </c>
      <c r="T190" t="str">
        <f t="shared" si="9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10"/>
        <v>3.8471655020440254E-2</v>
      </c>
      <c r="AG190" t="str">
        <f t="shared" si="11"/>
        <v>Female</v>
      </c>
    </row>
    <row r="191" spans="1:3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8"/>
        <v>5 - Senior Officer &amp; Operations</v>
      </c>
      <c r="S191" t="str">
        <f>IF(T191="","",INDEX('Backing 4'!Z:Z,MATCH(T191,'Backing 4'!Y:Y,0)))</f>
        <v>Even</v>
      </c>
      <c r="T191" t="str">
        <f t="shared" si="9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10"/>
        <v>7.7296072272899141E-2</v>
      </c>
      <c r="AG191" t="str">
        <f t="shared" si="11"/>
        <v>Female</v>
      </c>
    </row>
    <row r="192" spans="1:3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8"/>
        <v/>
      </c>
      <c r="S192" t="str">
        <f>IF(T192="","",INDEX('Backing 4'!Z:Z,MATCH(T192,'Backing 4'!Y:Y,0)))</f>
        <v/>
      </c>
      <c r="T192" t="str">
        <f t="shared" si="9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10"/>
        <v>0.21066583921452031</v>
      </c>
      <c r="AG192" t="str">
        <f t="shared" si="11"/>
        <v/>
      </c>
    </row>
    <row r="193" spans="1:3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8"/>
        <v>2 - Director &amp; Operations</v>
      </c>
      <c r="S193" t="s">
        <v>126</v>
      </c>
      <c r="T193" t="str">
        <f t="shared" si="9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10"/>
        <v>3.575060617354231E-2</v>
      </c>
      <c r="AG193" t="str">
        <f t="shared" si="11"/>
        <v/>
      </c>
    </row>
    <row r="194" spans="1:3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12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3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4">RAND()</f>
        <v>0.66390240244884879</v>
      </c>
      <c r="AG194" t="str">
        <f t="shared" si="11"/>
        <v/>
      </c>
    </row>
    <row r="195" spans="1:3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12"/>
        <v>6 - Junior Officer &amp; Internal Services</v>
      </c>
      <c r="S195" t="str">
        <f>IF(T195="","",INDEX('Backing 4'!Z:Z,MATCH(T195,'Backing 4'!Y:Y,0)))</f>
        <v>Even</v>
      </c>
      <c r="T195" t="str">
        <f t="shared" si="13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4"/>
        <v>0.6183467289365201</v>
      </c>
      <c r="AG195" t="str">
        <f t="shared" ref="AG195:AG258" si="15">IF(B195 = "Female","Female","")</f>
        <v>Female</v>
      </c>
    </row>
    <row r="196" spans="1:3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12"/>
        <v>5 - Senior Officer &amp; Operations</v>
      </c>
      <c r="S196" t="str">
        <f>IF(T196="","",INDEX('Backing 4'!Z:Z,MATCH(T196,'Backing 4'!Y:Y,0)))</f>
        <v>Even</v>
      </c>
      <c r="T196" t="str">
        <f t="shared" si="13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4"/>
        <v>0.6826488908120999</v>
      </c>
      <c r="AG196" t="str">
        <f t="shared" si="15"/>
        <v/>
      </c>
    </row>
    <row r="197" spans="1:3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12"/>
        <v>3 - Senior Manager &amp; Operations</v>
      </c>
      <c r="S197" t="str">
        <f>IF(T197="","",INDEX('Backing 4'!Z:Z,MATCH(T197,'Backing 4'!Y:Y,0)))</f>
        <v>Uneven - Men benefit</v>
      </c>
      <c r="T197" t="str">
        <f t="shared" si="13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4"/>
        <v>0.71455185758422213</v>
      </c>
      <c r="AG197" t="str">
        <f t="shared" si="15"/>
        <v/>
      </c>
    </row>
    <row r="198" spans="1:3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12"/>
        <v>6 - Junior Officer &amp; Finance</v>
      </c>
      <c r="S198" t="str">
        <f>IF(T198="","",INDEX('Backing 4'!Z:Z,MATCH(T198,'Backing 4'!Y:Y,0)))</f>
        <v>Even</v>
      </c>
      <c r="T198" t="str">
        <f t="shared" si="13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4"/>
        <v>0.1513320142709621</v>
      </c>
      <c r="AG198" t="str">
        <f t="shared" si="15"/>
        <v/>
      </c>
    </row>
    <row r="199" spans="1:3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12"/>
        <v/>
      </c>
      <c r="S199" t="str">
        <f>IF(T199="","",INDEX('Backing 4'!Z:Z,MATCH(T199,'Backing 4'!Y:Y,0)))</f>
        <v/>
      </c>
      <c r="T199" t="str">
        <f t="shared" si="13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4"/>
        <v>0.1953827601480731</v>
      </c>
      <c r="AG199" t="str">
        <f t="shared" si="15"/>
        <v>Female</v>
      </c>
    </row>
    <row r="200" spans="1:3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12"/>
        <v>6 - Junior Officer &amp; Internal Services</v>
      </c>
      <c r="S200" t="str">
        <f>IF(T200="","",INDEX('Backing 4'!Z:Z,MATCH(T200,'Backing 4'!Y:Y,0)))</f>
        <v>Even</v>
      </c>
      <c r="T200" t="str">
        <f t="shared" si="13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4"/>
        <v>0.10867439880329666</v>
      </c>
      <c r="AG200" t="str">
        <f t="shared" si="15"/>
        <v>Female</v>
      </c>
    </row>
    <row r="201" spans="1:3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12"/>
        <v/>
      </c>
      <c r="S201" t="str">
        <f>IF(T201="","",INDEX('Backing 4'!Z:Z,MATCH(T201,'Backing 4'!Y:Y,0)))</f>
        <v/>
      </c>
      <c r="T201" t="str">
        <f t="shared" si="13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4"/>
        <v>0.90512444499720313</v>
      </c>
      <c r="AG201" t="str">
        <f t="shared" si="15"/>
        <v/>
      </c>
    </row>
    <row r="202" spans="1:3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12"/>
        <v>5 - Senior Officer &amp; HR</v>
      </c>
      <c r="S202" t="str">
        <f>IF(T202="","",INDEX('Backing 4'!Z:Z,MATCH(T202,'Backing 4'!Y:Y,0)))</f>
        <v>Even</v>
      </c>
      <c r="T202" t="str">
        <f t="shared" si="13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4"/>
        <v>0.69728434232104564</v>
      </c>
      <c r="AG202" t="str">
        <f t="shared" si="15"/>
        <v>Female</v>
      </c>
    </row>
    <row r="203" spans="1:3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12"/>
        <v>4 - Manager &amp; Internal Services</v>
      </c>
      <c r="S203" t="str">
        <f>IF(T203="","",INDEX('Backing 4'!Z:Z,MATCH(T203,'Backing 4'!Y:Y,0)))</f>
        <v>Even</v>
      </c>
      <c r="T203" t="str">
        <f t="shared" si="13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4"/>
        <v>0.78294116980713413</v>
      </c>
      <c r="AG203" t="str">
        <f t="shared" si="15"/>
        <v/>
      </c>
    </row>
    <row r="204" spans="1:3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12"/>
        <v>6 - Junior Officer &amp; Operations</v>
      </c>
      <c r="S204" t="str">
        <f>IF(T204="","",INDEX('Backing 4'!Z:Z,MATCH(T204,'Backing 4'!Y:Y,0)))</f>
        <v>Even</v>
      </c>
      <c r="T204" t="str">
        <f t="shared" si="13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4"/>
        <v>0.49603437454385491</v>
      </c>
      <c r="AG204" t="str">
        <f t="shared" si="15"/>
        <v/>
      </c>
    </row>
    <row r="205" spans="1:3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12"/>
        <v>6 - Junior Officer &amp; Sales &amp; Marketing</v>
      </c>
      <c r="S205" t="str">
        <f>IF(T205="","",INDEX('Backing 4'!Z:Z,MATCH(T205,'Backing 4'!Y:Y,0)))</f>
        <v>Even</v>
      </c>
      <c r="T205" t="str">
        <f t="shared" si="13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4"/>
        <v>0.62870515111091763</v>
      </c>
      <c r="AG205" t="str">
        <f t="shared" si="15"/>
        <v/>
      </c>
    </row>
    <row r="206" spans="1:3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12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3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4"/>
        <v>0.3729857667983818</v>
      </c>
      <c r="AG206" t="str">
        <f t="shared" si="15"/>
        <v/>
      </c>
    </row>
    <row r="207" spans="1:3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12"/>
        <v>4 - Manager &amp; Finance</v>
      </c>
      <c r="S207" t="str">
        <f>IF(T207="","",INDEX('Backing 4'!Z:Z,MATCH(T207,'Backing 4'!Y:Y,0)))</f>
        <v>Even</v>
      </c>
      <c r="T207" t="str">
        <f t="shared" si="13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4"/>
        <v>0.20523189274711717</v>
      </c>
      <c r="AG207" t="str">
        <f t="shared" si="15"/>
        <v/>
      </c>
    </row>
    <row r="208" spans="1:3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12"/>
        <v>2 - Director &amp; Internal Services</v>
      </c>
      <c r="S208" t="s">
        <v>126</v>
      </c>
      <c r="T208" t="str">
        <f t="shared" si="13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4"/>
        <v>0.77929764276395264</v>
      </c>
      <c r="AG208" t="str">
        <f t="shared" si="15"/>
        <v/>
      </c>
    </row>
    <row r="209" spans="1:3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12"/>
        <v>6 - Junior Officer &amp; Internal Services</v>
      </c>
      <c r="S209" t="str">
        <f>IF(T209="","",INDEX('Backing 4'!Z:Z,MATCH(T209,'Backing 4'!Y:Y,0)))</f>
        <v>Even</v>
      </c>
      <c r="T209" t="str">
        <f t="shared" si="13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4"/>
        <v>0.31095459559483751</v>
      </c>
      <c r="AG209" t="str">
        <f t="shared" si="15"/>
        <v>Female</v>
      </c>
    </row>
    <row r="210" spans="1:3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12"/>
        <v>6 - Junior Officer &amp; Operations</v>
      </c>
      <c r="S210" t="str">
        <f>IF(T210="","",INDEX('Backing 4'!Z:Z,MATCH(T210,'Backing 4'!Y:Y,0)))</f>
        <v>Even</v>
      </c>
      <c r="T210" t="str">
        <f t="shared" si="13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4"/>
        <v>4.6759225923923342E-2</v>
      </c>
      <c r="AG210" t="str">
        <f t="shared" si="15"/>
        <v>Female</v>
      </c>
    </row>
    <row r="211" spans="1:3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12"/>
        <v/>
      </c>
      <c r="S211" t="str">
        <f>IF(T211="","",INDEX('Backing 4'!Z:Z,MATCH(T211,'Backing 4'!Y:Y,0)))</f>
        <v/>
      </c>
      <c r="T211" t="str">
        <f t="shared" si="13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4"/>
        <v>0.2965655095327141</v>
      </c>
      <c r="AG211" t="str">
        <f t="shared" si="15"/>
        <v>Female</v>
      </c>
    </row>
    <row r="212" spans="1:3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12"/>
        <v>6 - Junior Officer &amp; Operations</v>
      </c>
      <c r="S212" t="str">
        <f>IF(T212="","",INDEX('Backing 4'!Z:Z,MATCH(T212,'Backing 4'!Y:Y,0)))</f>
        <v>Even</v>
      </c>
      <c r="T212" t="str">
        <f t="shared" si="13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4"/>
        <v>0.79366960867704262</v>
      </c>
      <c r="AG212" t="str">
        <f t="shared" si="15"/>
        <v/>
      </c>
    </row>
    <row r="213" spans="1:3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12"/>
        <v>5 - Senior Officer &amp; Sales &amp; Marketing</v>
      </c>
      <c r="S213" t="str">
        <f>IF(T213="","",INDEX('Backing 4'!Z:Z,MATCH(T213,'Backing 4'!Y:Y,0)))</f>
        <v>Even</v>
      </c>
      <c r="T213" t="str">
        <f t="shared" si="13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4"/>
        <v>0.65803574040319468</v>
      </c>
      <c r="AG213" t="str">
        <f t="shared" si="15"/>
        <v/>
      </c>
    </row>
    <row r="214" spans="1:3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12"/>
        <v>2 - Director &amp; HR</v>
      </c>
      <c r="S214" t="s">
        <v>126</v>
      </c>
      <c r="T214" t="str">
        <f t="shared" si="13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4"/>
        <v>2.3096221669566819E-2</v>
      </c>
      <c r="AG214" t="str">
        <f t="shared" si="15"/>
        <v>Female</v>
      </c>
    </row>
    <row r="215" spans="1:3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12"/>
        <v>6 - Junior Officer &amp; Sales &amp; Marketing</v>
      </c>
      <c r="S215" t="str">
        <f>IF(T215="","",INDEX('Backing 4'!Z:Z,MATCH(T215,'Backing 4'!Y:Y,0)))</f>
        <v>Even</v>
      </c>
      <c r="T215" t="str">
        <f t="shared" si="13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4"/>
        <v>0.23657908608140343</v>
      </c>
      <c r="AG215" t="str">
        <f t="shared" si="15"/>
        <v>Female</v>
      </c>
    </row>
    <row r="216" spans="1:3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12"/>
        <v>4 - Manager &amp; Operations</v>
      </c>
      <c r="S216" t="str">
        <f>IF(T216="","",INDEX('Backing 4'!Z:Z,MATCH(T216,'Backing 4'!Y:Y,0)))</f>
        <v>Even</v>
      </c>
      <c r="T216" t="str">
        <f t="shared" si="13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4"/>
        <v>0.2657827383664042</v>
      </c>
      <c r="AG216" t="str">
        <f t="shared" si="15"/>
        <v/>
      </c>
    </row>
    <row r="217" spans="1:3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12"/>
        <v/>
      </c>
      <c r="S217" t="str">
        <f>IF(T217="","",INDEX('Backing 4'!Z:Z,MATCH(T217,'Backing 4'!Y:Y,0)))</f>
        <v/>
      </c>
      <c r="T217" t="str">
        <f t="shared" si="13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4"/>
        <v>0.77601396493150865</v>
      </c>
      <c r="AG217" t="str">
        <f t="shared" si="15"/>
        <v>Female</v>
      </c>
    </row>
    <row r="218" spans="1:3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12"/>
        <v>6 - Junior Officer &amp; Sales &amp; Marketing</v>
      </c>
      <c r="S218" t="str">
        <f>IF(T218="","",INDEX('Backing 4'!Z:Z,MATCH(T218,'Backing 4'!Y:Y,0)))</f>
        <v>Even</v>
      </c>
      <c r="T218" t="str">
        <f t="shared" si="13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4"/>
        <v>0.27753388730248463</v>
      </c>
      <c r="AG218" t="str">
        <f t="shared" si="15"/>
        <v>Female</v>
      </c>
    </row>
    <row r="219" spans="1:3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12"/>
        <v>5 - Senior Officer &amp; Sales &amp; Marketing</v>
      </c>
      <c r="S219" t="str">
        <f>IF(T219="","",INDEX('Backing 4'!Z:Z,MATCH(T219,'Backing 4'!Y:Y,0)))</f>
        <v>Even</v>
      </c>
      <c r="T219" t="str">
        <f t="shared" si="13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4"/>
        <v>0.46196020676511418</v>
      </c>
      <c r="AG219" t="str">
        <f t="shared" si="15"/>
        <v/>
      </c>
    </row>
    <row r="220" spans="1:3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12"/>
        <v>3 - Senior Manager &amp; Operations</v>
      </c>
      <c r="S220" t="str">
        <f>IF(T220="","",INDEX('Backing 4'!Z:Z,MATCH(T220,'Backing 4'!Y:Y,0)))</f>
        <v>Uneven - Men benefit</v>
      </c>
      <c r="T220" t="str">
        <f t="shared" si="13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4"/>
        <v>0.13292636740186659</v>
      </c>
      <c r="AG220" t="str">
        <f t="shared" si="15"/>
        <v>Female</v>
      </c>
    </row>
    <row r="221" spans="1:3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12"/>
        <v>5 - Senior Officer &amp; Sales &amp; Marketing</v>
      </c>
      <c r="S221" t="str">
        <f>IF(T221="","",INDEX('Backing 4'!Z:Z,MATCH(T221,'Backing 4'!Y:Y,0)))</f>
        <v>Even</v>
      </c>
      <c r="T221" t="str">
        <f t="shared" si="13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4"/>
        <v>0.13762040563272204</v>
      </c>
      <c r="AG221" t="str">
        <f t="shared" si="15"/>
        <v/>
      </c>
    </row>
    <row r="222" spans="1:3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12"/>
        <v>5 - Senior Officer &amp; Strategy</v>
      </c>
      <c r="S222" t="str">
        <f>IF(T222="","",INDEX('Backing 4'!Z:Z,MATCH(T222,'Backing 4'!Y:Y,0)))</f>
        <v>Even</v>
      </c>
      <c r="T222" t="str">
        <f t="shared" si="13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4"/>
        <v>0.29600949687131139</v>
      </c>
      <c r="AG222" t="str">
        <f t="shared" si="15"/>
        <v>Female</v>
      </c>
    </row>
    <row r="223" spans="1:3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12"/>
        <v>2 - Director &amp; Sales &amp; Marketing</v>
      </c>
      <c r="S223" t="s">
        <v>126</v>
      </c>
      <c r="T223" t="str">
        <f t="shared" si="13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4"/>
        <v>0.26829868873997853</v>
      </c>
      <c r="AG223" t="str">
        <f t="shared" si="15"/>
        <v/>
      </c>
    </row>
    <row r="224" spans="1:3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12"/>
        <v/>
      </c>
      <c r="S224" t="str">
        <f>IF(T224="","",INDEX('Backing 4'!Z:Z,MATCH(T224,'Backing 4'!Y:Y,0)))</f>
        <v/>
      </c>
      <c r="T224" t="str">
        <f t="shared" si="13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4"/>
        <v>0.97410535722568636</v>
      </c>
      <c r="AG224" t="str">
        <f t="shared" si="15"/>
        <v>Female</v>
      </c>
    </row>
    <row r="225" spans="1:3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12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3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4"/>
        <v>0.96929922828951853</v>
      </c>
      <c r="AG225" t="str">
        <f t="shared" si="15"/>
        <v/>
      </c>
    </row>
    <row r="226" spans="1:3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12"/>
        <v>5 - Senior Officer &amp; Sales &amp; Marketing</v>
      </c>
      <c r="S226" t="str">
        <f>IF(T226="","",INDEX('Backing 4'!Z:Z,MATCH(T226,'Backing 4'!Y:Y,0)))</f>
        <v>Even</v>
      </c>
      <c r="T226" t="str">
        <f t="shared" si="13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4"/>
        <v>0.72755899211698161</v>
      </c>
      <c r="AG226" t="str">
        <f t="shared" si="15"/>
        <v/>
      </c>
    </row>
    <row r="227" spans="1:3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12"/>
        <v>6 - Junior Officer &amp; Sales &amp; Marketing</v>
      </c>
      <c r="S227" t="str">
        <f>IF(T227="","",INDEX('Backing 4'!Z:Z,MATCH(T227,'Backing 4'!Y:Y,0)))</f>
        <v>Even</v>
      </c>
      <c r="T227" t="str">
        <f t="shared" si="13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4"/>
        <v>0.98264761058432237</v>
      </c>
      <c r="AG227" t="str">
        <f t="shared" si="15"/>
        <v/>
      </c>
    </row>
    <row r="228" spans="1:3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12"/>
        <v/>
      </c>
      <c r="S228" t="str">
        <f>IF(T228="","",INDEX('Backing 4'!Z:Z,MATCH(T228,'Backing 4'!Y:Y,0)))</f>
        <v/>
      </c>
      <c r="T228" t="str">
        <f t="shared" si="13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4"/>
        <v>0.52856605884515717</v>
      </c>
      <c r="AG228" t="str">
        <f t="shared" si="15"/>
        <v/>
      </c>
    </row>
    <row r="229" spans="1:3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12"/>
        <v>5 - Senior Officer &amp; Internal Services</v>
      </c>
      <c r="S229" t="str">
        <f>IF(T229="","",INDEX('Backing 4'!Z:Z,MATCH(T229,'Backing 4'!Y:Y,0)))</f>
        <v>Even</v>
      </c>
      <c r="T229" t="str">
        <f t="shared" si="13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4"/>
        <v>4.0113807820784886E-2</v>
      </c>
      <c r="AG229" t="str">
        <f t="shared" si="15"/>
        <v/>
      </c>
    </row>
    <row r="230" spans="1:3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12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3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4"/>
        <v>0.49694088065008035</v>
      </c>
      <c r="AG230" t="str">
        <f t="shared" si="15"/>
        <v/>
      </c>
    </row>
    <row r="231" spans="1:3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12"/>
        <v/>
      </c>
      <c r="S231" t="str">
        <f>IF(T231="","",INDEX('Backing 4'!Z:Z,MATCH(T231,'Backing 4'!Y:Y,0)))</f>
        <v/>
      </c>
      <c r="T231" t="str">
        <f t="shared" si="13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4"/>
        <v>0.66488298647686073</v>
      </c>
      <c r="AG231" t="str">
        <f t="shared" si="15"/>
        <v>Female</v>
      </c>
    </row>
    <row r="232" spans="1:3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12"/>
        <v>3 - Senior Manager &amp; Finance</v>
      </c>
      <c r="S232" t="str">
        <f>IF(T232="","",INDEX('Backing 4'!Z:Z,MATCH(T232,'Backing 4'!Y:Y,0)))</f>
        <v>Uneven - Men benefit</v>
      </c>
      <c r="T232" t="str">
        <f t="shared" si="13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4"/>
        <v>0.48435232646564286</v>
      </c>
      <c r="AG232" t="str">
        <f t="shared" si="15"/>
        <v/>
      </c>
    </row>
    <row r="233" spans="1:3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12"/>
        <v>6 - Junior Officer &amp; Operations</v>
      </c>
      <c r="S233" t="str">
        <f>IF(T233="","",INDEX('Backing 4'!Z:Z,MATCH(T233,'Backing 4'!Y:Y,0)))</f>
        <v>Even</v>
      </c>
      <c r="T233" t="str">
        <f t="shared" si="13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4"/>
        <v>0.73066361152362036</v>
      </c>
      <c r="AG233" t="str">
        <f t="shared" si="15"/>
        <v>Female</v>
      </c>
    </row>
    <row r="234" spans="1:3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12"/>
        <v>6 - Junior Officer &amp; Strategy</v>
      </c>
      <c r="S234" t="str">
        <f>IF(T234="","",INDEX('Backing 4'!Z:Z,MATCH(T234,'Backing 4'!Y:Y,0)))</f>
        <v>Even</v>
      </c>
      <c r="T234" t="str">
        <f t="shared" si="13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4"/>
        <v>0.55301881867860758</v>
      </c>
      <c r="AG234" t="str">
        <f t="shared" si="15"/>
        <v>Female</v>
      </c>
    </row>
    <row r="235" spans="1:3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12"/>
        <v>6 - Junior Officer &amp; Operations</v>
      </c>
      <c r="S235" t="str">
        <f>IF(T235="","",INDEX('Backing 4'!Z:Z,MATCH(T235,'Backing 4'!Y:Y,0)))</f>
        <v>Even</v>
      </c>
      <c r="T235" t="str">
        <f t="shared" si="13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4"/>
        <v>0.234255211735378</v>
      </c>
      <c r="AG235" t="str">
        <f t="shared" si="15"/>
        <v>Female</v>
      </c>
    </row>
    <row r="236" spans="1:3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12"/>
        <v>4 - Manager &amp; Internal Services</v>
      </c>
      <c r="S236" t="str">
        <f>IF(T236="","",INDEX('Backing 4'!Z:Z,MATCH(T236,'Backing 4'!Y:Y,0)))</f>
        <v>Even</v>
      </c>
      <c r="T236" t="str">
        <f t="shared" si="13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4"/>
        <v>0.47290340029262523</v>
      </c>
      <c r="AG236" t="str">
        <f t="shared" si="15"/>
        <v/>
      </c>
    </row>
    <row r="237" spans="1:3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12"/>
        <v>6 - Junior Officer &amp; Sales &amp; Marketing</v>
      </c>
      <c r="S237" t="str">
        <f>IF(T237="","",INDEX('Backing 4'!Z:Z,MATCH(T237,'Backing 4'!Y:Y,0)))</f>
        <v>Even</v>
      </c>
      <c r="T237" t="str">
        <f t="shared" si="13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4"/>
        <v>5.5610296240894086E-2</v>
      </c>
      <c r="AG237" t="str">
        <f t="shared" si="15"/>
        <v>Female</v>
      </c>
    </row>
    <row r="238" spans="1:3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12"/>
        <v>6 - Junior Officer &amp; Operations</v>
      </c>
      <c r="S238" t="str">
        <f>IF(T238="","",INDEX('Backing 4'!Z:Z,MATCH(T238,'Backing 4'!Y:Y,0)))</f>
        <v>Even</v>
      </c>
      <c r="T238" t="str">
        <f t="shared" si="13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4"/>
        <v>0.61459912963526042</v>
      </c>
      <c r="AG238" t="str">
        <f t="shared" si="15"/>
        <v>Female</v>
      </c>
    </row>
    <row r="239" spans="1:3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12"/>
        <v>6 - Junior Officer &amp; Operations</v>
      </c>
      <c r="S239" t="str">
        <f>IF(T239="","",INDEX('Backing 4'!Z:Z,MATCH(T239,'Backing 4'!Y:Y,0)))</f>
        <v>Even</v>
      </c>
      <c r="T239" t="str">
        <f t="shared" si="13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4"/>
        <v>0.60061111545525692</v>
      </c>
      <c r="AG239" t="str">
        <f t="shared" si="15"/>
        <v>Female</v>
      </c>
    </row>
    <row r="240" spans="1:3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12"/>
        <v>4 - Manager &amp; Sales &amp; Marketing</v>
      </c>
      <c r="S240" t="str">
        <f>IF(T240="","",INDEX('Backing 4'!Z:Z,MATCH(T240,'Backing 4'!Y:Y,0)))</f>
        <v>Even</v>
      </c>
      <c r="T240" t="str">
        <f t="shared" si="13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4"/>
        <v>0.3751630591706373</v>
      </c>
      <c r="AG240" t="str">
        <f t="shared" si="15"/>
        <v/>
      </c>
    </row>
    <row r="241" spans="1:3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12"/>
        <v>6 - Junior Officer &amp; Operations</v>
      </c>
      <c r="S241" t="str">
        <f>IF(T241="","",INDEX('Backing 4'!Z:Z,MATCH(T241,'Backing 4'!Y:Y,0)))</f>
        <v>Even</v>
      </c>
      <c r="T241" t="str">
        <f t="shared" si="13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4"/>
        <v>0.17339775662695422</v>
      </c>
      <c r="AG241" t="str">
        <f t="shared" si="15"/>
        <v>Female</v>
      </c>
    </row>
    <row r="242" spans="1:3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12"/>
        <v>4 - Manager &amp; Internal Services</v>
      </c>
      <c r="S242" t="str">
        <f>IF(T242="","",INDEX('Backing 4'!Z:Z,MATCH(T242,'Backing 4'!Y:Y,0)))</f>
        <v>Even</v>
      </c>
      <c r="T242" t="str">
        <f t="shared" si="13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4"/>
        <v>0.27561355953087896</v>
      </c>
      <c r="AG242" t="str">
        <f t="shared" si="15"/>
        <v>Female</v>
      </c>
    </row>
    <row r="243" spans="1:3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12"/>
        <v/>
      </c>
      <c r="S243" t="str">
        <f>IF(T243="","",INDEX('Backing 4'!Z:Z,MATCH(T243,'Backing 4'!Y:Y,0)))</f>
        <v/>
      </c>
      <c r="T243" t="str">
        <f t="shared" si="13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4"/>
        <v>0.68448991387342051</v>
      </c>
      <c r="AG243" t="str">
        <f t="shared" si="15"/>
        <v/>
      </c>
    </row>
    <row r="244" spans="1:3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12"/>
        <v>2 - Director &amp; Operations</v>
      </c>
      <c r="S244" t="s">
        <v>126</v>
      </c>
      <c r="T244" t="str">
        <f t="shared" si="13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4"/>
        <v>0.82913043400273645</v>
      </c>
      <c r="AG244" t="str">
        <f t="shared" si="15"/>
        <v/>
      </c>
    </row>
    <row r="245" spans="1:3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12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3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4"/>
        <v>0.48871617171841442</v>
      </c>
      <c r="AG245" t="str">
        <f t="shared" si="15"/>
        <v/>
      </c>
    </row>
    <row r="246" spans="1:3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12"/>
        <v/>
      </c>
      <c r="S246" t="str">
        <f>IF(T246="","",INDEX('Backing 4'!Z:Z,MATCH(T246,'Backing 4'!Y:Y,0)))</f>
        <v/>
      </c>
      <c r="T246" t="str">
        <f t="shared" si="13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4"/>
        <v>0.17839495980860787</v>
      </c>
      <c r="AG246" t="str">
        <f t="shared" si="15"/>
        <v>Female</v>
      </c>
    </row>
    <row r="247" spans="1:3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12"/>
        <v/>
      </c>
      <c r="S247" t="str">
        <f>IF(T247="","",INDEX('Backing 4'!Z:Z,MATCH(T247,'Backing 4'!Y:Y,0)))</f>
        <v/>
      </c>
      <c r="T247" t="str">
        <f t="shared" si="13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4"/>
        <v>0.35118118945309962</v>
      </c>
      <c r="AG247" t="str">
        <f t="shared" si="15"/>
        <v/>
      </c>
    </row>
    <row r="248" spans="1:3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12"/>
        <v>6 - Junior Officer &amp; Operations</v>
      </c>
      <c r="S248" t="str">
        <f>IF(T248="","",INDEX('Backing 4'!Z:Z,MATCH(T248,'Backing 4'!Y:Y,0)))</f>
        <v>Even</v>
      </c>
      <c r="T248" t="str">
        <f t="shared" si="13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4"/>
        <v>8.0678093481531432E-2</v>
      </c>
      <c r="AG248" t="str">
        <f t="shared" si="15"/>
        <v/>
      </c>
    </row>
    <row r="249" spans="1:3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12"/>
        <v>4 - Manager &amp; Operations</v>
      </c>
      <c r="S249" t="str">
        <f>IF(T249="","",INDEX('Backing 4'!Z:Z,MATCH(T249,'Backing 4'!Y:Y,0)))</f>
        <v>Even</v>
      </c>
      <c r="T249" t="str">
        <f t="shared" si="13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4"/>
        <v>0.26020317015959671</v>
      </c>
      <c r="AG249" t="str">
        <f t="shared" si="15"/>
        <v/>
      </c>
    </row>
    <row r="250" spans="1:3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12"/>
        <v>6 - Junior Officer &amp; Operations</v>
      </c>
      <c r="S250" t="str">
        <f>IF(T250="","",INDEX('Backing 4'!Z:Z,MATCH(T250,'Backing 4'!Y:Y,0)))</f>
        <v>Even</v>
      </c>
      <c r="T250" t="str">
        <f t="shared" si="13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4"/>
        <v>0.24698205657659611</v>
      </c>
      <c r="AG250" t="str">
        <f t="shared" si="15"/>
        <v/>
      </c>
    </row>
    <row r="251" spans="1:3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12"/>
        <v/>
      </c>
      <c r="S251" t="str">
        <f>IF(T251="","",INDEX('Backing 4'!Z:Z,MATCH(T251,'Backing 4'!Y:Y,0)))</f>
        <v/>
      </c>
      <c r="T251" t="str">
        <f t="shared" si="13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4"/>
        <v>0.946441985354048</v>
      </c>
      <c r="AG251" t="str">
        <f t="shared" si="15"/>
        <v/>
      </c>
    </row>
    <row r="252" spans="1:3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12"/>
        <v>6 - Junior Officer &amp; Sales &amp; Marketing</v>
      </c>
      <c r="S252" t="str">
        <f>IF(T252="","",INDEX('Backing 4'!Z:Z,MATCH(T252,'Backing 4'!Y:Y,0)))</f>
        <v>Even</v>
      </c>
      <c r="T252" t="str">
        <f t="shared" si="13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4"/>
        <v>0.70054460543964203</v>
      </c>
      <c r="AG252" t="str">
        <f t="shared" si="15"/>
        <v/>
      </c>
    </row>
    <row r="253" spans="1:3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12"/>
        <v>6 - Junior Officer &amp; Operations</v>
      </c>
      <c r="S253" t="str">
        <f>IF(T253="","",INDEX('Backing 4'!Z:Z,MATCH(T253,'Backing 4'!Y:Y,0)))</f>
        <v>Even</v>
      </c>
      <c r="T253" t="str">
        <f t="shared" si="13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4"/>
        <v>0.88189334042090661</v>
      </c>
      <c r="AG253" t="str">
        <f t="shared" si="15"/>
        <v>Female</v>
      </c>
    </row>
    <row r="254" spans="1:3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12"/>
        <v>6 - Junior Officer &amp; Finance</v>
      </c>
      <c r="S254" t="str">
        <f>IF(T254="","",INDEX('Backing 4'!Z:Z,MATCH(T254,'Backing 4'!Y:Y,0)))</f>
        <v>Even</v>
      </c>
      <c r="T254" t="str">
        <f t="shared" si="13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4"/>
        <v>0.82849090735413056</v>
      </c>
      <c r="AG254" t="str">
        <f t="shared" si="15"/>
        <v/>
      </c>
    </row>
    <row r="255" spans="1:3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12"/>
        <v>6 - Junior Officer &amp; Internal Services</v>
      </c>
      <c r="S255" t="str">
        <f>IF(T255="","",INDEX('Backing 4'!Z:Z,MATCH(T255,'Backing 4'!Y:Y,0)))</f>
        <v>Even</v>
      </c>
      <c r="T255" t="str">
        <f t="shared" si="13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4"/>
        <v>1.6760635166758631E-2</v>
      </c>
      <c r="AG255" t="str">
        <f t="shared" si="15"/>
        <v>Female</v>
      </c>
    </row>
    <row r="256" spans="1:3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12"/>
        <v>6 - Junior Officer &amp; Operations</v>
      </c>
      <c r="S256" t="str">
        <f>IF(T256="","",INDEX('Backing 4'!Z:Z,MATCH(T256,'Backing 4'!Y:Y,0)))</f>
        <v>Even</v>
      </c>
      <c r="T256" t="str">
        <f t="shared" si="13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4"/>
        <v>6.0004700978687486E-2</v>
      </c>
      <c r="AG256" t="str">
        <f t="shared" si="15"/>
        <v/>
      </c>
    </row>
    <row r="257" spans="1:3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12"/>
        <v>5 - Senior Officer &amp; Operations</v>
      </c>
      <c r="S257" t="str">
        <f>IF(T257="","",INDEX('Backing 4'!Z:Z,MATCH(T257,'Backing 4'!Y:Y,0)))</f>
        <v>Even</v>
      </c>
      <c r="T257" t="str">
        <f t="shared" si="13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4"/>
        <v>0.66798586112023461</v>
      </c>
      <c r="AG257" t="str">
        <f t="shared" si="15"/>
        <v>Female</v>
      </c>
    </row>
    <row r="258" spans="1:3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6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7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8">RAND()</f>
        <v>0.55234342393266622</v>
      </c>
      <c r="AG258" t="str">
        <f t="shared" si="15"/>
        <v/>
      </c>
    </row>
    <row r="259" spans="1:3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6"/>
        <v>6 - Junior Officer &amp; Operations</v>
      </c>
      <c r="S259" t="str">
        <f>IF(T259="","",INDEX('Backing 4'!Z:Z,MATCH(T259,'Backing 4'!Y:Y,0)))</f>
        <v>Even</v>
      </c>
      <c r="T259" t="str">
        <f t="shared" si="17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8"/>
        <v>0.60659941208853574</v>
      </c>
      <c r="AG259" t="str">
        <f t="shared" ref="AG259:AG322" si="19">IF(B259 = "Female","Female","")</f>
        <v/>
      </c>
    </row>
    <row r="260" spans="1:3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6"/>
        <v>6 - Junior Officer &amp; HR</v>
      </c>
      <c r="S260" t="str">
        <f>IF(T260="","",INDEX('Backing 4'!Z:Z,MATCH(T260,'Backing 4'!Y:Y,0)))</f>
        <v>Even</v>
      </c>
      <c r="T260" t="str">
        <f t="shared" si="17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8"/>
        <v>0.63794141869557763</v>
      </c>
      <c r="AG260" t="str">
        <f t="shared" si="19"/>
        <v>Female</v>
      </c>
    </row>
    <row r="261" spans="1:3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6"/>
        <v>5 - Senior Officer &amp; Sales &amp; Marketing</v>
      </c>
      <c r="S261" t="str">
        <f>IF(T261="","",INDEX('Backing 4'!Z:Z,MATCH(T261,'Backing 4'!Y:Y,0)))</f>
        <v>Even</v>
      </c>
      <c r="T261" t="str">
        <f t="shared" si="17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8"/>
        <v>0.62929164532885018</v>
      </c>
      <c r="AG261" t="str">
        <f t="shared" si="19"/>
        <v/>
      </c>
    </row>
    <row r="262" spans="1:3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6"/>
        <v>4 - Manager &amp; HR</v>
      </c>
      <c r="S262" t="str">
        <f>IF(T262="","",INDEX('Backing 4'!Z:Z,MATCH(T262,'Backing 4'!Y:Y,0)))</f>
        <v>Even</v>
      </c>
      <c r="T262" t="str">
        <f t="shared" si="17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8"/>
        <v>0.16860714575305946</v>
      </c>
      <c r="AG262" t="str">
        <f t="shared" si="19"/>
        <v>Female</v>
      </c>
    </row>
    <row r="263" spans="1:3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6"/>
        <v>2 - Director &amp; Finance</v>
      </c>
      <c r="S263" t="s">
        <v>126</v>
      </c>
      <c r="T263" t="str">
        <f t="shared" si="17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8"/>
        <v>0.99129205219051408</v>
      </c>
      <c r="AG263" t="str">
        <f t="shared" si="19"/>
        <v/>
      </c>
    </row>
    <row r="264" spans="1:3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6"/>
        <v>5 - Senior Officer &amp; Operations</v>
      </c>
      <c r="S264" t="str">
        <f>IF(T264="","",INDEX('Backing 4'!Z:Z,MATCH(T264,'Backing 4'!Y:Y,0)))</f>
        <v>Even</v>
      </c>
      <c r="T264" t="str">
        <f t="shared" si="17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8"/>
        <v>0.8921750404264166</v>
      </c>
      <c r="AG264" t="str">
        <f t="shared" si="19"/>
        <v/>
      </c>
    </row>
    <row r="265" spans="1:3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6"/>
        <v>6 - Junior Officer &amp; Operations</v>
      </c>
      <c r="S265" t="str">
        <f>IF(T265="","",INDEX('Backing 4'!Z:Z,MATCH(T265,'Backing 4'!Y:Y,0)))</f>
        <v>Even</v>
      </c>
      <c r="T265" t="str">
        <f t="shared" si="17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8"/>
        <v>0.37119427580842279</v>
      </c>
      <c r="AG265" t="str">
        <f t="shared" si="19"/>
        <v/>
      </c>
    </row>
    <row r="266" spans="1:3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6"/>
        <v>4 - Manager &amp; Operations</v>
      </c>
      <c r="S266" t="str">
        <f>IF(T266="","",INDEX('Backing 4'!Z:Z,MATCH(T266,'Backing 4'!Y:Y,0)))</f>
        <v>Even</v>
      </c>
      <c r="T266" t="str">
        <f t="shared" si="17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8"/>
        <v>0.71508205809441938</v>
      </c>
      <c r="AG266" t="str">
        <f t="shared" si="19"/>
        <v>Female</v>
      </c>
    </row>
    <row r="267" spans="1:3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6"/>
        <v>5 - Senior Officer &amp; Operations</v>
      </c>
      <c r="S267" t="str">
        <f>IF(T267="","",INDEX('Backing 4'!Z:Z,MATCH(T267,'Backing 4'!Y:Y,0)))</f>
        <v>Even</v>
      </c>
      <c r="T267" t="str">
        <f t="shared" si="17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8"/>
        <v>0.73148936275023335</v>
      </c>
      <c r="AG267" t="str">
        <f t="shared" si="19"/>
        <v>Female</v>
      </c>
    </row>
    <row r="268" spans="1:3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6"/>
        <v>5 - Senior Officer &amp; Finance</v>
      </c>
      <c r="S268" t="str">
        <f>IF(T268="","",INDEX('Backing 4'!Z:Z,MATCH(T268,'Backing 4'!Y:Y,0)))</f>
        <v>Even</v>
      </c>
      <c r="T268" t="str">
        <f t="shared" si="17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8"/>
        <v>3.6506763216913596E-3</v>
      </c>
      <c r="AG268" t="str">
        <f t="shared" si="19"/>
        <v>Female</v>
      </c>
    </row>
    <row r="269" spans="1:3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6"/>
        <v>6 - Junior Officer &amp; Operations</v>
      </c>
      <c r="S269" t="str">
        <f>IF(T269="","",INDEX('Backing 4'!Z:Z,MATCH(T269,'Backing 4'!Y:Y,0)))</f>
        <v>Even</v>
      </c>
      <c r="T269" t="str">
        <f t="shared" si="17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8"/>
        <v>0.39636974837214223</v>
      </c>
      <c r="AG269" t="str">
        <f t="shared" si="19"/>
        <v>Female</v>
      </c>
    </row>
    <row r="270" spans="1:3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6"/>
        <v>5 - Senior Officer &amp; Strategy</v>
      </c>
      <c r="S270" t="str">
        <f>IF(T270="","",INDEX('Backing 4'!Z:Z,MATCH(T270,'Backing 4'!Y:Y,0)))</f>
        <v>Even</v>
      </c>
      <c r="T270" t="str">
        <f t="shared" si="17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8"/>
        <v>0.40261288082914226</v>
      </c>
      <c r="AG270" t="str">
        <f t="shared" si="19"/>
        <v/>
      </c>
    </row>
    <row r="271" spans="1:3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6"/>
        <v>6 - Junior Officer &amp; Operations</v>
      </c>
      <c r="S271" t="str">
        <f>IF(T271="","",INDEX('Backing 4'!Z:Z,MATCH(T271,'Backing 4'!Y:Y,0)))</f>
        <v>Even</v>
      </c>
      <c r="T271" t="str">
        <f t="shared" si="17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8"/>
        <v>0.1070502556563151</v>
      </c>
      <c r="AG271" t="str">
        <f t="shared" si="19"/>
        <v>Female</v>
      </c>
    </row>
    <row r="272" spans="1:3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6"/>
        <v>4 - Manager &amp; Sales &amp; Marketing</v>
      </c>
      <c r="S272" t="str">
        <f>IF(T272="","",INDEX('Backing 4'!Z:Z,MATCH(T272,'Backing 4'!Y:Y,0)))</f>
        <v>Even</v>
      </c>
      <c r="T272" t="str">
        <f t="shared" si="17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8"/>
        <v>0.63341583269588675</v>
      </c>
      <c r="AG272" t="str">
        <f t="shared" si="19"/>
        <v>Female</v>
      </c>
    </row>
    <row r="273" spans="1:3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6"/>
        <v>2 - Director &amp; Operations</v>
      </c>
      <c r="S273" t="s">
        <v>126</v>
      </c>
      <c r="T273" t="str">
        <f t="shared" si="17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8"/>
        <v>0.69059320932223434</v>
      </c>
      <c r="AG273" t="str">
        <f t="shared" si="19"/>
        <v>Female</v>
      </c>
    </row>
    <row r="274" spans="1:3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6"/>
        <v>6 - Junior Officer &amp; Internal Services</v>
      </c>
      <c r="S274" t="str">
        <f>IF(T274="","",INDEX('Backing 4'!Z:Z,MATCH(T274,'Backing 4'!Y:Y,0)))</f>
        <v>Even</v>
      </c>
      <c r="T274" t="str">
        <f t="shared" si="17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8"/>
        <v>1.4622763937671701E-2</v>
      </c>
      <c r="AG274" t="str">
        <f t="shared" si="19"/>
        <v>Female</v>
      </c>
    </row>
    <row r="275" spans="1:3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6"/>
        <v>6 - Junior Officer &amp; Operations</v>
      </c>
      <c r="S275" t="str">
        <f>IF(T275="","",INDEX('Backing 4'!Z:Z,MATCH(T275,'Backing 4'!Y:Y,0)))</f>
        <v>Even</v>
      </c>
      <c r="T275" t="str">
        <f t="shared" si="17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8"/>
        <v>0.26005698192843907</v>
      </c>
      <c r="AG275" t="str">
        <f t="shared" si="19"/>
        <v/>
      </c>
    </row>
    <row r="276" spans="1:3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6"/>
        <v/>
      </c>
      <c r="S276" t="str">
        <f>IF(T276="","",INDEX('Backing 4'!Z:Z,MATCH(T276,'Backing 4'!Y:Y,0)))</f>
        <v/>
      </c>
      <c r="T276" t="str">
        <f t="shared" si="17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8"/>
        <v>0.80732039168472391</v>
      </c>
      <c r="AG276" t="str">
        <f t="shared" si="19"/>
        <v>Female</v>
      </c>
    </row>
    <row r="277" spans="1:3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6"/>
        <v>6 - Junior Officer &amp; Sales &amp; Marketing</v>
      </c>
      <c r="S277" t="str">
        <f>IF(T277="","",INDEX('Backing 4'!Z:Z,MATCH(T277,'Backing 4'!Y:Y,0)))</f>
        <v>Even</v>
      </c>
      <c r="T277" t="str">
        <f t="shared" si="17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8"/>
        <v>0.38602788056839887</v>
      </c>
      <c r="AG277" t="str">
        <f t="shared" si="19"/>
        <v/>
      </c>
    </row>
    <row r="278" spans="1:3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6"/>
        <v>6 - Junior Officer &amp; Operations</v>
      </c>
      <c r="S278" t="str">
        <f>IF(T278="","",INDEX('Backing 4'!Z:Z,MATCH(T278,'Backing 4'!Y:Y,0)))</f>
        <v>Even</v>
      </c>
      <c r="T278" t="str">
        <f t="shared" si="17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8"/>
        <v>0.97258043899163327</v>
      </c>
      <c r="AG278" t="str">
        <f t="shared" si="19"/>
        <v/>
      </c>
    </row>
    <row r="279" spans="1:3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6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7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8"/>
        <v>0.47892688524707705</v>
      </c>
      <c r="AG279" t="str">
        <f t="shared" si="19"/>
        <v/>
      </c>
    </row>
    <row r="280" spans="1:3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6"/>
        <v>6 - Junior Officer &amp; Sales &amp; Marketing</v>
      </c>
      <c r="S280" t="str">
        <f>IF(T280="","",INDEX('Backing 4'!Z:Z,MATCH(T280,'Backing 4'!Y:Y,0)))</f>
        <v>Even</v>
      </c>
      <c r="T280" t="str">
        <f t="shared" si="17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8"/>
        <v>0.34863076679105998</v>
      </c>
      <c r="AG280" t="str">
        <f t="shared" si="19"/>
        <v/>
      </c>
    </row>
    <row r="281" spans="1:3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6"/>
        <v/>
      </c>
      <c r="S281" t="str">
        <f>IF(T281="","",INDEX('Backing 4'!Z:Z,MATCH(T281,'Backing 4'!Y:Y,0)))</f>
        <v/>
      </c>
      <c r="T281" t="str">
        <f t="shared" si="17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8"/>
        <v>0.22907963189360236</v>
      </c>
      <c r="AG281" t="str">
        <f t="shared" si="19"/>
        <v/>
      </c>
    </row>
    <row r="282" spans="1:3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6"/>
        <v>6 - Junior Officer &amp; Operations</v>
      </c>
      <c r="S282" t="str">
        <f>IF(T282="","",INDEX('Backing 4'!Z:Z,MATCH(T282,'Backing 4'!Y:Y,0)))</f>
        <v>Even</v>
      </c>
      <c r="T282" t="str">
        <f t="shared" si="17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8"/>
        <v>0.96724903234967763</v>
      </c>
      <c r="AG282" t="str">
        <f t="shared" si="19"/>
        <v/>
      </c>
    </row>
    <row r="283" spans="1:3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6"/>
        <v>2 - Director &amp; Internal Services</v>
      </c>
      <c r="S283" t="s">
        <v>126</v>
      </c>
      <c r="T283" t="str">
        <f t="shared" si="17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8"/>
        <v>0.43038860513879906</v>
      </c>
      <c r="AG283" t="str">
        <f t="shared" si="19"/>
        <v/>
      </c>
    </row>
    <row r="284" spans="1:3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6"/>
        <v>6 - Junior Officer &amp; Operations</v>
      </c>
      <c r="S284" t="str">
        <f>IF(T284="","",INDEX('Backing 4'!Z:Z,MATCH(T284,'Backing 4'!Y:Y,0)))</f>
        <v>Even</v>
      </c>
      <c r="T284" t="str">
        <f t="shared" si="17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8"/>
        <v>0.34021807237364998</v>
      </c>
      <c r="AG284" t="str">
        <f t="shared" si="19"/>
        <v/>
      </c>
    </row>
    <row r="285" spans="1:3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6"/>
        <v>6 - Junior Officer &amp; Operations</v>
      </c>
      <c r="S285" t="str">
        <f>IF(T285="","",INDEX('Backing 4'!Z:Z,MATCH(T285,'Backing 4'!Y:Y,0)))</f>
        <v>Even</v>
      </c>
      <c r="T285" t="str">
        <f t="shared" si="17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8"/>
        <v>0.99922604834433926</v>
      </c>
      <c r="AG285" t="str">
        <f t="shared" si="19"/>
        <v/>
      </c>
    </row>
    <row r="286" spans="1:3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6"/>
        <v>6 - Junior Officer &amp; Sales &amp; Marketing</v>
      </c>
      <c r="S286" t="str">
        <f>IF(T286="","",INDEX('Backing 4'!Z:Z,MATCH(T286,'Backing 4'!Y:Y,0)))</f>
        <v>Even</v>
      </c>
      <c r="T286" t="str">
        <f t="shared" si="17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8"/>
        <v>0.93112095457118826</v>
      </c>
      <c r="AG286" t="str">
        <f t="shared" si="19"/>
        <v/>
      </c>
    </row>
    <row r="287" spans="1:3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6"/>
        <v>4 - Manager &amp; Operations</v>
      </c>
      <c r="S287" t="str">
        <f>IF(T287="","",INDEX('Backing 4'!Z:Z,MATCH(T287,'Backing 4'!Y:Y,0)))</f>
        <v>Even</v>
      </c>
      <c r="T287" t="str">
        <f t="shared" si="17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8"/>
        <v>0.88121256304739926</v>
      </c>
      <c r="AG287" t="str">
        <f t="shared" si="19"/>
        <v/>
      </c>
    </row>
    <row r="288" spans="1:3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6"/>
        <v>6 - Junior Officer &amp; Internal Services</v>
      </c>
      <c r="S288" t="str">
        <f>IF(T288="","",INDEX('Backing 4'!Z:Z,MATCH(T288,'Backing 4'!Y:Y,0)))</f>
        <v>Even</v>
      </c>
      <c r="T288" t="str">
        <f t="shared" si="17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8"/>
        <v>0.57419047331088102</v>
      </c>
      <c r="AG288" t="str">
        <f t="shared" si="19"/>
        <v>Female</v>
      </c>
    </row>
    <row r="289" spans="1:3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6"/>
        <v>5 - Senior Officer &amp; Sales &amp; Marketing</v>
      </c>
      <c r="S289" t="str">
        <f>IF(T289="","",INDEX('Backing 4'!Z:Z,MATCH(T289,'Backing 4'!Y:Y,0)))</f>
        <v>Even</v>
      </c>
      <c r="T289" t="str">
        <f t="shared" si="17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8"/>
        <v>0.58690391028456246</v>
      </c>
      <c r="AG289" t="str">
        <f t="shared" si="19"/>
        <v/>
      </c>
    </row>
    <row r="290" spans="1:3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6"/>
        <v>5 - Senior Officer &amp; Sales &amp; Marketing</v>
      </c>
      <c r="S290" t="str">
        <f>IF(T290="","",INDEX('Backing 4'!Z:Z,MATCH(T290,'Backing 4'!Y:Y,0)))</f>
        <v>Even</v>
      </c>
      <c r="T290" t="str">
        <f t="shared" si="17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8"/>
        <v>0.28320267363275242</v>
      </c>
      <c r="AG290" t="str">
        <f t="shared" si="19"/>
        <v>Female</v>
      </c>
    </row>
    <row r="291" spans="1:3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6"/>
        <v>6 - Junior Officer &amp; Operations</v>
      </c>
      <c r="S291" t="str">
        <f>IF(T291="","",INDEX('Backing 4'!Z:Z,MATCH(T291,'Backing 4'!Y:Y,0)))</f>
        <v>Even</v>
      </c>
      <c r="T291" t="str">
        <f t="shared" si="17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8"/>
        <v>4.7343893306243778E-2</v>
      </c>
      <c r="AG291" t="str">
        <f t="shared" si="19"/>
        <v>Female</v>
      </c>
    </row>
    <row r="292" spans="1:3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6"/>
        <v>4 - Manager &amp; Sales &amp; Marketing</v>
      </c>
      <c r="S292" t="str">
        <f>IF(T292="","",INDEX('Backing 4'!Z:Z,MATCH(T292,'Backing 4'!Y:Y,0)))</f>
        <v>Even</v>
      </c>
      <c r="T292" t="str">
        <f t="shared" si="17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8"/>
        <v>2.9730741536449834E-2</v>
      </c>
      <c r="AG292" t="str">
        <f t="shared" si="19"/>
        <v>Female</v>
      </c>
    </row>
    <row r="293" spans="1:3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6"/>
        <v>6 - Junior Officer &amp; Sales &amp; Marketing</v>
      </c>
      <c r="S293" t="str">
        <f>IF(T293="","",INDEX('Backing 4'!Z:Z,MATCH(T293,'Backing 4'!Y:Y,0)))</f>
        <v>Even</v>
      </c>
      <c r="T293" t="str">
        <f t="shared" si="17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8"/>
        <v>0.3482924099958139</v>
      </c>
      <c r="AG293" t="str">
        <f t="shared" si="19"/>
        <v/>
      </c>
    </row>
    <row r="294" spans="1:3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6"/>
        <v>6 - Junior Officer &amp; Internal Services</v>
      </c>
      <c r="S294" t="str">
        <f>IF(T294="","",INDEX('Backing 4'!Z:Z,MATCH(T294,'Backing 4'!Y:Y,0)))</f>
        <v>Even</v>
      </c>
      <c r="T294" t="str">
        <f t="shared" si="17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8"/>
        <v>0.22055246054374766</v>
      </c>
      <c r="AG294" t="str">
        <f t="shared" si="19"/>
        <v>Female</v>
      </c>
    </row>
    <row r="295" spans="1:3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6"/>
        <v>4 - Manager &amp; Operations</v>
      </c>
      <c r="S295" t="str">
        <f>IF(T295="","",INDEX('Backing 4'!Z:Z,MATCH(T295,'Backing 4'!Y:Y,0)))</f>
        <v>Even</v>
      </c>
      <c r="T295" t="str">
        <f t="shared" si="17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8"/>
        <v>0.6613591447182946</v>
      </c>
      <c r="AG295" t="str">
        <f t="shared" si="19"/>
        <v>Female</v>
      </c>
    </row>
    <row r="296" spans="1:3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6"/>
        <v>5 - Senior Officer &amp; Operations</v>
      </c>
      <c r="S296" t="str">
        <f>IF(T296="","",INDEX('Backing 4'!Z:Z,MATCH(T296,'Backing 4'!Y:Y,0)))</f>
        <v>Even</v>
      </c>
      <c r="T296" t="str">
        <f t="shared" si="17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8"/>
        <v>3.8366423699540242E-2</v>
      </c>
      <c r="AG296" t="str">
        <f t="shared" si="19"/>
        <v>Female</v>
      </c>
    </row>
    <row r="297" spans="1:3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6"/>
        <v>6 - Junior Officer &amp; Sales &amp; Marketing</v>
      </c>
      <c r="S297" t="str">
        <f>IF(T297="","",INDEX('Backing 4'!Z:Z,MATCH(T297,'Backing 4'!Y:Y,0)))</f>
        <v>Even</v>
      </c>
      <c r="T297" t="str">
        <f t="shared" si="17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8"/>
        <v>0.56045456124934279</v>
      </c>
      <c r="AG297" t="str">
        <f t="shared" si="19"/>
        <v/>
      </c>
    </row>
    <row r="298" spans="1:3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6"/>
        <v>6 - Junior Officer &amp; Sales &amp; Marketing</v>
      </c>
      <c r="S298" t="str">
        <f>IF(T298="","",INDEX('Backing 4'!Z:Z,MATCH(T298,'Backing 4'!Y:Y,0)))</f>
        <v>Even</v>
      </c>
      <c r="T298" t="str">
        <f t="shared" si="17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8"/>
        <v>0.45123911761423541</v>
      </c>
      <c r="AG298" t="str">
        <f t="shared" si="19"/>
        <v/>
      </c>
    </row>
    <row r="299" spans="1:3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6"/>
        <v>3 - Senior Manager &amp; Operations</v>
      </c>
      <c r="S299" t="str">
        <f>IF(T299="","",INDEX('Backing 4'!Z:Z,MATCH(T299,'Backing 4'!Y:Y,0)))</f>
        <v>Uneven - Men benefit</v>
      </c>
      <c r="T299" t="str">
        <f t="shared" si="17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8"/>
        <v>0.33165972198050186</v>
      </c>
      <c r="AG299" t="str">
        <f t="shared" si="19"/>
        <v>Female</v>
      </c>
    </row>
    <row r="300" spans="1:3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6"/>
        <v>6 - Junior Officer &amp; Sales &amp; Marketing</v>
      </c>
      <c r="S300" t="str">
        <f>IF(T300="","",INDEX('Backing 4'!Z:Z,MATCH(T300,'Backing 4'!Y:Y,0)))</f>
        <v>Even</v>
      </c>
      <c r="T300" t="str">
        <f t="shared" si="17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8"/>
        <v>7.7638796292839318E-3</v>
      </c>
      <c r="AG300" t="str">
        <f t="shared" si="19"/>
        <v/>
      </c>
    </row>
    <row r="301" spans="1:3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6"/>
        <v>4 - Manager &amp; Operations</v>
      </c>
      <c r="S301" t="str">
        <f>IF(T301="","",INDEX('Backing 4'!Z:Z,MATCH(T301,'Backing 4'!Y:Y,0)))</f>
        <v>Even</v>
      </c>
      <c r="T301" t="str">
        <f t="shared" si="17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8"/>
        <v>0.5273507837361574</v>
      </c>
      <c r="AG301" t="str">
        <f t="shared" si="19"/>
        <v/>
      </c>
    </row>
    <row r="302" spans="1:3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6"/>
        <v>6 - Junior Officer &amp; Operations</v>
      </c>
      <c r="S302" t="str">
        <f>IF(T302="","",INDEX('Backing 4'!Z:Z,MATCH(T302,'Backing 4'!Y:Y,0)))</f>
        <v>Even</v>
      </c>
      <c r="T302" t="str">
        <f t="shared" si="17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8"/>
        <v>0.32733235049917908</v>
      </c>
      <c r="AG302" t="str">
        <f t="shared" si="19"/>
        <v>Female</v>
      </c>
    </row>
    <row r="303" spans="1:3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6"/>
        <v>6 - Junior Officer &amp; Internal Services</v>
      </c>
      <c r="S303" t="str">
        <f>IF(T303="","",INDEX('Backing 4'!Z:Z,MATCH(T303,'Backing 4'!Y:Y,0)))</f>
        <v>Even</v>
      </c>
      <c r="T303" t="str">
        <f t="shared" si="17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8"/>
        <v>1.1217447141079862E-2</v>
      </c>
      <c r="AG303" t="str">
        <f t="shared" si="19"/>
        <v>Female</v>
      </c>
    </row>
    <row r="304" spans="1:3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6"/>
        <v>4 - Manager &amp; Operations</v>
      </c>
      <c r="S304" t="str">
        <f>IF(T304="","",INDEX('Backing 4'!Z:Z,MATCH(T304,'Backing 4'!Y:Y,0)))</f>
        <v>Even</v>
      </c>
      <c r="T304" t="str">
        <f t="shared" si="17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8"/>
        <v>0.15231804147949846</v>
      </c>
      <c r="AG304" t="str">
        <f t="shared" si="19"/>
        <v/>
      </c>
    </row>
    <row r="305" spans="1:3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6"/>
        <v>3 - Senior Manager &amp; Operations</v>
      </c>
      <c r="S305" t="str">
        <f>IF(T305="","",INDEX('Backing 4'!Z:Z,MATCH(T305,'Backing 4'!Y:Y,0)))</f>
        <v>Uneven - Men benefit</v>
      </c>
      <c r="T305" t="str">
        <f t="shared" si="17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8"/>
        <v>0.24361462181047355</v>
      </c>
      <c r="AG305" t="str">
        <f t="shared" si="19"/>
        <v>Female</v>
      </c>
    </row>
    <row r="306" spans="1:3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6"/>
        <v>6 - Junior Officer &amp; Sales &amp; Marketing</v>
      </c>
      <c r="S306" t="str">
        <f>IF(T306="","",INDEX('Backing 4'!Z:Z,MATCH(T306,'Backing 4'!Y:Y,0)))</f>
        <v>Even</v>
      </c>
      <c r="T306" t="str">
        <f t="shared" si="17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8"/>
        <v>0.2769325903980836</v>
      </c>
      <c r="AG306" t="str">
        <f t="shared" si="19"/>
        <v/>
      </c>
    </row>
    <row r="307" spans="1:3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6"/>
        <v>6 - Junior Officer &amp; Operations</v>
      </c>
      <c r="S307" t="str">
        <f>IF(T307="","",INDEX('Backing 4'!Z:Z,MATCH(T307,'Backing 4'!Y:Y,0)))</f>
        <v>Even</v>
      </c>
      <c r="T307" t="str">
        <f t="shared" si="17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8"/>
        <v>0.81835308003613849</v>
      </c>
      <c r="AG307" t="str">
        <f t="shared" si="19"/>
        <v>Female</v>
      </c>
    </row>
    <row r="308" spans="1:3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6"/>
        <v>6 - Junior Officer &amp; Operations</v>
      </c>
      <c r="S308" t="str">
        <f>IF(T308="","",INDEX('Backing 4'!Z:Z,MATCH(T308,'Backing 4'!Y:Y,0)))</f>
        <v>Even</v>
      </c>
      <c r="T308" t="str">
        <f t="shared" si="17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8"/>
        <v>0.78857780700408497</v>
      </c>
      <c r="AG308" t="str">
        <f t="shared" si="19"/>
        <v/>
      </c>
    </row>
    <row r="309" spans="1:3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6"/>
        <v>5 - Senior Officer &amp; Sales &amp; Marketing</v>
      </c>
      <c r="S309" t="str">
        <f>IF(T309="","",INDEX('Backing 4'!Z:Z,MATCH(T309,'Backing 4'!Y:Y,0)))</f>
        <v>Even</v>
      </c>
      <c r="T309" t="str">
        <f t="shared" si="17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8"/>
        <v>0.71700963700677434</v>
      </c>
      <c r="AG309" t="str">
        <f t="shared" si="19"/>
        <v>Female</v>
      </c>
    </row>
    <row r="310" spans="1:3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6"/>
        <v/>
      </c>
      <c r="S310" t="str">
        <f>IF(T310="","",INDEX('Backing 4'!Z:Z,MATCH(T310,'Backing 4'!Y:Y,0)))</f>
        <v/>
      </c>
      <c r="T310" t="str">
        <f t="shared" si="17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8"/>
        <v>0.66667174896592307</v>
      </c>
      <c r="AG310" t="str">
        <f t="shared" si="19"/>
        <v/>
      </c>
    </row>
    <row r="311" spans="1:3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6"/>
        <v>4 - Manager &amp; Operations</v>
      </c>
      <c r="S311" t="str">
        <f>IF(T311="","",INDEX('Backing 4'!Z:Z,MATCH(T311,'Backing 4'!Y:Y,0)))</f>
        <v>Even</v>
      </c>
      <c r="T311" t="str">
        <f t="shared" si="17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8"/>
        <v>6.6392472485237941E-2</v>
      </c>
      <c r="AG311" t="str">
        <f t="shared" si="19"/>
        <v>Female</v>
      </c>
    </row>
    <row r="312" spans="1:3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6"/>
        <v>6 - Junior Officer &amp; Operations</v>
      </c>
      <c r="S312" t="str">
        <f>IF(T312="","",INDEX('Backing 4'!Z:Z,MATCH(T312,'Backing 4'!Y:Y,0)))</f>
        <v>Even</v>
      </c>
      <c r="T312" t="str">
        <f t="shared" si="17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8"/>
        <v>0.32401136599956204</v>
      </c>
      <c r="AG312" t="str">
        <f t="shared" si="19"/>
        <v>Female</v>
      </c>
    </row>
    <row r="313" spans="1:3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6"/>
        <v>5 - Senior Officer &amp; Operations</v>
      </c>
      <c r="S313" t="str">
        <f>IF(T313="","",INDEX('Backing 4'!Z:Z,MATCH(T313,'Backing 4'!Y:Y,0)))</f>
        <v>Even</v>
      </c>
      <c r="T313" t="str">
        <f t="shared" si="17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8"/>
        <v>0.84323467808913088</v>
      </c>
      <c r="AG313" t="str">
        <f t="shared" si="19"/>
        <v>Female</v>
      </c>
    </row>
    <row r="314" spans="1:3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6"/>
        <v>6 - Junior Officer &amp; Operations</v>
      </c>
      <c r="S314" t="str">
        <f>IF(T314="","",INDEX('Backing 4'!Z:Z,MATCH(T314,'Backing 4'!Y:Y,0)))</f>
        <v>Even</v>
      </c>
      <c r="T314" t="str">
        <f t="shared" si="17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8"/>
        <v>6.7225515146461801E-3</v>
      </c>
      <c r="AG314" t="str">
        <f t="shared" si="19"/>
        <v/>
      </c>
    </row>
    <row r="315" spans="1:3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6"/>
        <v>6 - Junior Officer &amp; Operations</v>
      </c>
      <c r="S315" t="str">
        <f>IF(T315="","",INDEX('Backing 4'!Z:Z,MATCH(T315,'Backing 4'!Y:Y,0)))</f>
        <v>Even</v>
      </c>
      <c r="T315" t="str">
        <f t="shared" si="17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8"/>
        <v>0.49198317514215562</v>
      </c>
      <c r="AG315" t="str">
        <f t="shared" si="19"/>
        <v>Female</v>
      </c>
    </row>
    <row r="316" spans="1:3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6"/>
        <v>6 - Junior Officer &amp; Operations</v>
      </c>
      <c r="S316" t="str">
        <f>IF(T316="","",INDEX('Backing 4'!Z:Z,MATCH(T316,'Backing 4'!Y:Y,0)))</f>
        <v>Even</v>
      </c>
      <c r="T316" t="str">
        <f t="shared" si="17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8"/>
        <v>0.17496153139125015</v>
      </c>
      <c r="AG316" t="str">
        <f t="shared" si="19"/>
        <v>Female</v>
      </c>
    </row>
    <row r="317" spans="1:3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6"/>
        <v/>
      </c>
      <c r="S317" t="str">
        <f>IF(T317="","",INDEX('Backing 4'!Z:Z,MATCH(T317,'Backing 4'!Y:Y,0)))</f>
        <v/>
      </c>
      <c r="T317" t="str">
        <f t="shared" si="17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8"/>
        <v>0.38957009701115497</v>
      </c>
      <c r="AG317" t="str">
        <f t="shared" si="19"/>
        <v/>
      </c>
    </row>
    <row r="318" spans="1:3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6"/>
        <v>6 - Junior Officer &amp; Operations</v>
      </c>
      <c r="S318" t="str">
        <f>IF(T318="","",INDEX('Backing 4'!Z:Z,MATCH(T318,'Backing 4'!Y:Y,0)))</f>
        <v>Even</v>
      </c>
      <c r="T318" t="str">
        <f t="shared" si="17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8"/>
        <v>0.78386578838057874</v>
      </c>
      <c r="AG318" t="str">
        <f t="shared" si="19"/>
        <v>Female</v>
      </c>
    </row>
    <row r="319" spans="1:3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6"/>
        <v>3 - Senior Manager &amp; Operations</v>
      </c>
      <c r="S319" t="str">
        <f>IF(T319="","",INDEX('Backing 4'!Z:Z,MATCH(T319,'Backing 4'!Y:Y,0)))</f>
        <v>Uneven - Men benefit</v>
      </c>
      <c r="T319" t="str">
        <f t="shared" si="17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8"/>
        <v>0.93590606058134351</v>
      </c>
      <c r="AG319" t="str">
        <f t="shared" si="19"/>
        <v>Female</v>
      </c>
    </row>
    <row r="320" spans="1:3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6"/>
        <v>6 - Junior Officer &amp; Operations</v>
      </c>
      <c r="S320" t="str">
        <f>IF(T320="","",INDEX('Backing 4'!Z:Z,MATCH(T320,'Backing 4'!Y:Y,0)))</f>
        <v>Even</v>
      </c>
      <c r="T320" t="str">
        <f t="shared" si="17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8"/>
        <v>7.4084989283071945E-2</v>
      </c>
      <c r="AG320" t="str">
        <f t="shared" si="19"/>
        <v/>
      </c>
    </row>
    <row r="321" spans="1:3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6"/>
        <v>5 - Senior Officer &amp; Sales &amp; Marketing</v>
      </c>
      <c r="S321" t="str">
        <f>IF(T321="","",INDEX('Backing 4'!Z:Z,MATCH(T321,'Backing 4'!Y:Y,0)))</f>
        <v>Even</v>
      </c>
      <c r="T321" t="str">
        <f t="shared" si="17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8"/>
        <v>0.50003742815083529</v>
      </c>
      <c r="AG321" t="str">
        <f t="shared" si="19"/>
        <v>Female</v>
      </c>
    </row>
    <row r="322" spans="1:3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20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21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22">RAND()</f>
        <v>0.87499225731093955</v>
      </c>
      <c r="AG322" t="str">
        <f t="shared" si="19"/>
        <v/>
      </c>
    </row>
    <row r="323" spans="1:3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20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21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22"/>
        <v>0.41762812492873536</v>
      </c>
      <c r="AG323" t="str">
        <f t="shared" ref="AG323:AG386" si="23">IF(B323 = "Female","Female","")</f>
        <v>Female</v>
      </c>
    </row>
    <row r="324" spans="1:3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20"/>
        <v>5 - Senior Officer &amp; Sales &amp; Marketing</v>
      </c>
      <c r="S324" t="str">
        <f>IF(T324="","",INDEX('Backing 4'!Z:Z,MATCH(T324,'Backing 4'!Y:Y,0)))</f>
        <v>Even</v>
      </c>
      <c r="T324" t="str">
        <f t="shared" si="21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22"/>
        <v>0.26462480085999984</v>
      </c>
      <c r="AG324" t="str">
        <f t="shared" si="23"/>
        <v/>
      </c>
    </row>
    <row r="325" spans="1:3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20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21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22"/>
        <v>0.50344943002797604</v>
      </c>
      <c r="AG325" t="str">
        <f t="shared" si="23"/>
        <v/>
      </c>
    </row>
    <row r="326" spans="1:3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20"/>
        <v>5 - Senior Officer &amp; Operations</v>
      </c>
      <c r="S326" t="str">
        <f>IF(T326="","",INDEX('Backing 4'!Z:Z,MATCH(T326,'Backing 4'!Y:Y,0)))</f>
        <v>Even</v>
      </c>
      <c r="T326" t="str">
        <f t="shared" si="21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22"/>
        <v>3.2594785683003336E-2</v>
      </c>
      <c r="AG326" t="str">
        <f t="shared" si="23"/>
        <v>Female</v>
      </c>
    </row>
    <row r="327" spans="1:3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20"/>
        <v>2 - Director &amp; Sales &amp; Marketing</v>
      </c>
      <c r="S327" t="s">
        <v>126</v>
      </c>
      <c r="T327" t="str">
        <f t="shared" si="21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22"/>
        <v>0.83473135527603037</v>
      </c>
      <c r="AG327" t="str">
        <f t="shared" si="23"/>
        <v/>
      </c>
    </row>
    <row r="328" spans="1:3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20"/>
        <v>4 - Manager &amp; Sales &amp; Marketing</v>
      </c>
      <c r="S328" t="str">
        <f>IF(T328="","",INDEX('Backing 4'!Z:Z,MATCH(T328,'Backing 4'!Y:Y,0)))</f>
        <v>Even</v>
      </c>
      <c r="T328" t="str">
        <f t="shared" si="21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22"/>
        <v>0.61133089224597326</v>
      </c>
      <c r="AG328" t="str">
        <f t="shared" si="23"/>
        <v/>
      </c>
    </row>
    <row r="329" spans="1:3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20"/>
        <v>5 - Senior Officer &amp; Operations</v>
      </c>
      <c r="S329" t="str">
        <f>IF(T329="","",INDEX('Backing 4'!Z:Z,MATCH(T329,'Backing 4'!Y:Y,0)))</f>
        <v>Even</v>
      </c>
      <c r="T329" t="str">
        <f t="shared" si="21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22"/>
        <v>0.95807575367054776</v>
      </c>
      <c r="AG329" t="str">
        <f t="shared" si="23"/>
        <v>Female</v>
      </c>
    </row>
    <row r="330" spans="1:3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20"/>
        <v/>
      </c>
      <c r="S330" t="str">
        <f>IF(T330="","",INDEX('Backing 4'!Z:Z,MATCH(T330,'Backing 4'!Y:Y,0)))</f>
        <v/>
      </c>
      <c r="T330" t="str">
        <f t="shared" si="21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22"/>
        <v>0.57969970421970063</v>
      </c>
      <c r="AG330" t="str">
        <f t="shared" si="23"/>
        <v>Female</v>
      </c>
    </row>
    <row r="331" spans="1:3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20"/>
        <v/>
      </c>
      <c r="S331" t="str">
        <f>IF(T331="","",INDEX('Backing 4'!Z:Z,MATCH(T331,'Backing 4'!Y:Y,0)))</f>
        <v/>
      </c>
      <c r="T331" t="str">
        <f t="shared" si="21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22"/>
        <v>0.55967505856778177</v>
      </c>
      <c r="AG331" t="str">
        <f t="shared" si="23"/>
        <v>Female</v>
      </c>
    </row>
    <row r="332" spans="1:3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20"/>
        <v>6 - Junior Officer &amp; Sales &amp; Marketing</v>
      </c>
      <c r="S332" t="str">
        <f>IF(T332="","",INDEX('Backing 4'!Z:Z,MATCH(T332,'Backing 4'!Y:Y,0)))</f>
        <v>Even</v>
      </c>
      <c r="T332" t="str">
        <f t="shared" si="21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22"/>
        <v>0.88932534704049104</v>
      </c>
      <c r="AG332" t="str">
        <f t="shared" si="23"/>
        <v>Female</v>
      </c>
    </row>
    <row r="333" spans="1:3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20"/>
        <v>6 - Junior Officer &amp; Operations</v>
      </c>
      <c r="S333" t="str">
        <f>IF(T333="","",INDEX('Backing 4'!Z:Z,MATCH(T333,'Backing 4'!Y:Y,0)))</f>
        <v>Even</v>
      </c>
      <c r="T333" t="str">
        <f t="shared" si="21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22"/>
        <v>0.14392790613819118</v>
      </c>
      <c r="AG333" t="str">
        <f t="shared" si="23"/>
        <v/>
      </c>
    </row>
    <row r="334" spans="1:3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20"/>
        <v>6 - Junior Officer &amp; Sales &amp; Marketing</v>
      </c>
      <c r="S334" t="str">
        <f>IF(T334="","",INDEX('Backing 4'!Z:Z,MATCH(T334,'Backing 4'!Y:Y,0)))</f>
        <v>Even</v>
      </c>
      <c r="T334" t="str">
        <f t="shared" si="21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22"/>
        <v>0.97337470121097547</v>
      </c>
      <c r="AG334" t="str">
        <f t="shared" si="23"/>
        <v/>
      </c>
    </row>
    <row r="335" spans="1:3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20"/>
        <v>6 - Junior Officer &amp; Internal Services</v>
      </c>
      <c r="S335" t="str">
        <f>IF(T335="","",INDEX('Backing 4'!Z:Z,MATCH(T335,'Backing 4'!Y:Y,0)))</f>
        <v>Even</v>
      </c>
      <c r="T335" t="str">
        <f t="shared" si="21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22"/>
        <v>0.33754668402586629</v>
      </c>
      <c r="AG335" t="str">
        <f t="shared" si="23"/>
        <v/>
      </c>
    </row>
    <row r="336" spans="1:3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20"/>
        <v>6 - Junior Officer &amp; Operations</v>
      </c>
      <c r="S336" t="str">
        <f>IF(T336="","",INDEX('Backing 4'!Z:Z,MATCH(T336,'Backing 4'!Y:Y,0)))</f>
        <v>Even</v>
      </c>
      <c r="T336" t="str">
        <f t="shared" si="21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22"/>
        <v>0.34077584700821295</v>
      </c>
      <c r="AG336" t="str">
        <f t="shared" si="23"/>
        <v>Female</v>
      </c>
    </row>
    <row r="337" spans="1:3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20"/>
        <v>6 - Junior Officer &amp; Sales &amp; Marketing</v>
      </c>
      <c r="S337" t="str">
        <f>IF(T337="","",INDEX('Backing 4'!Z:Z,MATCH(T337,'Backing 4'!Y:Y,0)))</f>
        <v>Even</v>
      </c>
      <c r="T337" t="str">
        <f t="shared" si="21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22"/>
        <v>0.25779127543314206</v>
      </c>
      <c r="AG337" t="str">
        <f t="shared" si="23"/>
        <v/>
      </c>
    </row>
    <row r="338" spans="1:3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20"/>
        <v>2 - Director &amp; Strategy</v>
      </c>
      <c r="S338" t="s">
        <v>126</v>
      </c>
      <c r="T338" t="str">
        <f t="shared" si="21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22"/>
        <v>0.24283154124791384</v>
      </c>
      <c r="AG338" t="str">
        <f t="shared" si="23"/>
        <v/>
      </c>
    </row>
    <row r="339" spans="1:3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20"/>
        <v>6 - Junior Officer &amp; Operations</v>
      </c>
      <c r="S339" t="str">
        <f>IF(T339="","",INDEX('Backing 4'!Z:Z,MATCH(T339,'Backing 4'!Y:Y,0)))</f>
        <v>Even</v>
      </c>
      <c r="T339" t="str">
        <f t="shared" si="21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22"/>
        <v>0.84653036538753301</v>
      </c>
      <c r="AG339" t="str">
        <f t="shared" si="23"/>
        <v>Female</v>
      </c>
    </row>
    <row r="340" spans="1:3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20"/>
        <v>4 - Manager &amp; Sales &amp; Marketing</v>
      </c>
      <c r="S340" t="str">
        <f>IF(T340="","",INDEX('Backing 4'!Z:Z,MATCH(T340,'Backing 4'!Y:Y,0)))</f>
        <v>Even</v>
      </c>
      <c r="T340" t="str">
        <f t="shared" si="21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22"/>
        <v>0.83133768933162799</v>
      </c>
      <c r="AG340" t="str">
        <f t="shared" si="23"/>
        <v>Female</v>
      </c>
    </row>
    <row r="341" spans="1:3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20"/>
        <v>5 - Senior Officer &amp; Internal Services</v>
      </c>
      <c r="S341" t="str">
        <f>IF(T341="","",INDEX('Backing 4'!Z:Z,MATCH(T341,'Backing 4'!Y:Y,0)))</f>
        <v>Even</v>
      </c>
      <c r="T341" t="str">
        <f t="shared" si="21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22"/>
        <v>0.82332591664423649</v>
      </c>
      <c r="AG341" t="str">
        <f t="shared" si="23"/>
        <v/>
      </c>
    </row>
    <row r="342" spans="1:3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20"/>
        <v>6 - Junior Officer &amp; Sales &amp; Marketing</v>
      </c>
      <c r="S342" t="str">
        <f>IF(T342="","",INDEX('Backing 4'!Z:Z,MATCH(T342,'Backing 4'!Y:Y,0)))</f>
        <v>Even</v>
      </c>
      <c r="T342" t="str">
        <f t="shared" si="21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22"/>
        <v>0.88637549253457082</v>
      </c>
      <c r="AG342" t="str">
        <f t="shared" si="23"/>
        <v>Female</v>
      </c>
    </row>
    <row r="343" spans="1:3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20"/>
        <v>4 - Manager &amp; Finance</v>
      </c>
      <c r="S343" t="str">
        <f>IF(T343="","",INDEX('Backing 4'!Z:Z,MATCH(T343,'Backing 4'!Y:Y,0)))</f>
        <v>Even</v>
      </c>
      <c r="T343" t="str">
        <f t="shared" si="21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22"/>
        <v>0.29198129152080088</v>
      </c>
      <c r="AG343" t="str">
        <f t="shared" si="23"/>
        <v>Female</v>
      </c>
    </row>
    <row r="344" spans="1:3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20"/>
        <v/>
      </c>
      <c r="S344" t="str">
        <f>IF(T344="","",INDEX('Backing 4'!Z:Z,MATCH(T344,'Backing 4'!Y:Y,0)))</f>
        <v/>
      </c>
      <c r="T344" t="str">
        <f t="shared" si="21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22"/>
        <v>0.4195457143754</v>
      </c>
      <c r="AG344" t="str">
        <f t="shared" si="23"/>
        <v>Female</v>
      </c>
    </row>
    <row r="345" spans="1:3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20"/>
        <v>5 - Senior Officer &amp; Operations</v>
      </c>
      <c r="S345" t="str">
        <f>IF(T345="","",INDEX('Backing 4'!Z:Z,MATCH(T345,'Backing 4'!Y:Y,0)))</f>
        <v>Even</v>
      </c>
      <c r="T345" t="str">
        <f t="shared" si="21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22"/>
        <v>0.37675040119762637</v>
      </c>
      <c r="AG345" t="str">
        <f t="shared" si="23"/>
        <v/>
      </c>
    </row>
    <row r="346" spans="1:3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20"/>
        <v>6 - Junior Officer &amp; Sales &amp; Marketing</v>
      </c>
      <c r="S346" t="str">
        <f>IF(T346="","",INDEX('Backing 4'!Z:Z,MATCH(T346,'Backing 4'!Y:Y,0)))</f>
        <v>Even</v>
      </c>
      <c r="T346" t="str">
        <f t="shared" si="21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22"/>
        <v>0.41360746461609454</v>
      </c>
      <c r="AG346" t="str">
        <f t="shared" si="23"/>
        <v>Female</v>
      </c>
    </row>
    <row r="347" spans="1:3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20"/>
        <v>4 - Manager &amp; Internal Services</v>
      </c>
      <c r="S347" t="str">
        <f>IF(T347="","",INDEX('Backing 4'!Z:Z,MATCH(T347,'Backing 4'!Y:Y,0)))</f>
        <v>Even</v>
      </c>
      <c r="T347" t="str">
        <f t="shared" si="21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22"/>
        <v>0.71442616906056244</v>
      </c>
      <c r="AG347" t="str">
        <f t="shared" si="23"/>
        <v/>
      </c>
    </row>
    <row r="348" spans="1:3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20"/>
        <v>3 - Senior Manager &amp; Operations</v>
      </c>
      <c r="S348" t="str">
        <f>IF(T348="","",INDEX('Backing 4'!Z:Z,MATCH(T348,'Backing 4'!Y:Y,0)))</f>
        <v>Uneven - Men benefit</v>
      </c>
      <c r="T348" t="str">
        <f t="shared" si="21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22"/>
        <v>0.66800689422085724</v>
      </c>
      <c r="AG348" t="str">
        <f t="shared" si="23"/>
        <v/>
      </c>
    </row>
    <row r="349" spans="1:3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20"/>
        <v>5 - Senior Officer &amp; Operations</v>
      </c>
      <c r="S349" t="str">
        <f>IF(T349="","",INDEX('Backing 4'!Z:Z,MATCH(T349,'Backing 4'!Y:Y,0)))</f>
        <v>Even</v>
      </c>
      <c r="T349" t="str">
        <f t="shared" si="21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22"/>
        <v>0.86963894970718769</v>
      </c>
      <c r="AG349" t="str">
        <f t="shared" si="23"/>
        <v/>
      </c>
    </row>
    <row r="350" spans="1:3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20"/>
        <v>6 - Junior Officer &amp; Operations</v>
      </c>
      <c r="S350" t="str">
        <f>IF(T350="","",INDEX('Backing 4'!Z:Z,MATCH(T350,'Backing 4'!Y:Y,0)))</f>
        <v>Even</v>
      </c>
      <c r="T350" t="str">
        <f t="shared" si="21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22"/>
        <v>0.95282456076133037</v>
      </c>
      <c r="AG350" t="str">
        <f t="shared" si="23"/>
        <v>Female</v>
      </c>
    </row>
    <row r="351" spans="1:3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20"/>
        <v/>
      </c>
      <c r="S351" t="str">
        <f>IF(T351="","",INDEX('Backing 4'!Z:Z,MATCH(T351,'Backing 4'!Y:Y,0)))</f>
        <v/>
      </c>
      <c r="T351" t="str">
        <f t="shared" si="21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22"/>
        <v>3.8406143785905122E-3</v>
      </c>
      <c r="AG351" t="str">
        <f t="shared" si="23"/>
        <v/>
      </c>
    </row>
    <row r="352" spans="1:3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20"/>
        <v>4 - Manager &amp; Sales &amp; Marketing</v>
      </c>
      <c r="S352" t="str">
        <f>IF(T352="","",INDEX('Backing 4'!Z:Z,MATCH(T352,'Backing 4'!Y:Y,0)))</f>
        <v>Even</v>
      </c>
      <c r="T352" t="str">
        <f t="shared" si="21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22"/>
        <v>0.60127028710782449</v>
      </c>
      <c r="AG352" t="str">
        <f t="shared" si="23"/>
        <v/>
      </c>
    </row>
    <row r="353" spans="1:3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20"/>
        <v>6 - Junior Officer &amp; Sales &amp; Marketing</v>
      </c>
      <c r="S353" t="str">
        <f>IF(T353="","",INDEX('Backing 4'!Z:Z,MATCH(T353,'Backing 4'!Y:Y,0)))</f>
        <v>Even</v>
      </c>
      <c r="T353" t="str">
        <f t="shared" si="21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22"/>
        <v>0.79575493880512549</v>
      </c>
      <c r="AG353" t="str">
        <f t="shared" si="23"/>
        <v/>
      </c>
    </row>
    <row r="354" spans="1:3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20"/>
        <v>5 - Senior Officer &amp; Sales &amp; Marketing</v>
      </c>
      <c r="S354" t="str">
        <f>IF(T354="","",INDEX('Backing 4'!Z:Z,MATCH(T354,'Backing 4'!Y:Y,0)))</f>
        <v>Even</v>
      </c>
      <c r="T354" t="str">
        <f t="shared" si="21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22"/>
        <v>0.16799401742127917</v>
      </c>
      <c r="AG354" t="str">
        <f t="shared" si="23"/>
        <v>Female</v>
      </c>
    </row>
    <row r="355" spans="1:3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20"/>
        <v>6 - Junior Officer &amp; Operations</v>
      </c>
      <c r="S355" t="str">
        <f>IF(T355="","",INDEX('Backing 4'!Z:Z,MATCH(T355,'Backing 4'!Y:Y,0)))</f>
        <v>Even</v>
      </c>
      <c r="T355" t="str">
        <f t="shared" si="21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22"/>
        <v>0.13744046831097256</v>
      </c>
      <c r="AG355" t="str">
        <f t="shared" si="23"/>
        <v>Female</v>
      </c>
    </row>
    <row r="356" spans="1:3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20"/>
        <v>6 - Junior Officer &amp; Operations</v>
      </c>
      <c r="S356" t="str">
        <f>IF(T356="","",INDEX('Backing 4'!Z:Z,MATCH(T356,'Backing 4'!Y:Y,0)))</f>
        <v>Even</v>
      </c>
      <c r="T356" t="str">
        <f t="shared" si="21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22"/>
        <v>0.35454948171269651</v>
      </c>
      <c r="AG356" t="str">
        <f t="shared" si="23"/>
        <v/>
      </c>
    </row>
    <row r="357" spans="1:3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20"/>
        <v>5 - Senior Officer &amp; Sales &amp; Marketing</v>
      </c>
      <c r="S357" t="str">
        <f>IF(T357="","",INDEX('Backing 4'!Z:Z,MATCH(T357,'Backing 4'!Y:Y,0)))</f>
        <v>Even</v>
      </c>
      <c r="T357" t="str">
        <f t="shared" si="21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22"/>
        <v>0.94617734930519681</v>
      </c>
      <c r="AG357" t="str">
        <f t="shared" si="23"/>
        <v/>
      </c>
    </row>
    <row r="358" spans="1:3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20"/>
        <v>6 - Junior Officer &amp; Operations</v>
      </c>
      <c r="S358" t="str">
        <f>IF(T358="","",INDEX('Backing 4'!Z:Z,MATCH(T358,'Backing 4'!Y:Y,0)))</f>
        <v>Even</v>
      </c>
      <c r="T358" t="str">
        <f t="shared" si="21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22"/>
        <v>0.82203243057829312</v>
      </c>
      <c r="AG358" t="str">
        <f t="shared" si="23"/>
        <v>Female</v>
      </c>
    </row>
    <row r="359" spans="1:3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20"/>
        <v>5 - Senior Officer &amp; Operations</v>
      </c>
      <c r="S359" t="str">
        <f>IF(T359="","",INDEX('Backing 4'!Z:Z,MATCH(T359,'Backing 4'!Y:Y,0)))</f>
        <v>Even</v>
      </c>
      <c r="T359" t="str">
        <f t="shared" si="21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22"/>
        <v>0.40371155036844564</v>
      </c>
      <c r="AG359" t="str">
        <f t="shared" si="23"/>
        <v>Female</v>
      </c>
    </row>
    <row r="360" spans="1:3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20"/>
        <v>5 - Senior Officer &amp; Sales &amp; Marketing</v>
      </c>
      <c r="S360" t="str">
        <f>IF(T360="","",INDEX('Backing 4'!Z:Z,MATCH(T360,'Backing 4'!Y:Y,0)))</f>
        <v>Even</v>
      </c>
      <c r="T360" t="str">
        <f t="shared" si="21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22"/>
        <v>0.26548623209812972</v>
      </c>
      <c r="AG360" t="str">
        <f t="shared" si="23"/>
        <v>Female</v>
      </c>
    </row>
    <row r="361" spans="1:3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20"/>
        <v>5 - Senior Officer &amp; Internal Services</v>
      </c>
      <c r="S361" t="str">
        <f>IF(T361="","",INDEX('Backing 4'!Z:Z,MATCH(T361,'Backing 4'!Y:Y,0)))</f>
        <v>Even</v>
      </c>
      <c r="T361" t="str">
        <f t="shared" si="21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22"/>
        <v>0.56954518097376194</v>
      </c>
      <c r="AG361" t="str">
        <f t="shared" si="23"/>
        <v/>
      </c>
    </row>
    <row r="362" spans="1:3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20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21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22"/>
        <v>0.21229234487834259</v>
      </c>
      <c r="AG362" t="str">
        <f t="shared" si="23"/>
        <v/>
      </c>
    </row>
    <row r="363" spans="1:3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20"/>
        <v>6 - Junior Officer &amp; Operations</v>
      </c>
      <c r="S363" t="str">
        <f>IF(T363="","",INDEX('Backing 4'!Z:Z,MATCH(T363,'Backing 4'!Y:Y,0)))</f>
        <v>Even</v>
      </c>
      <c r="T363" t="str">
        <f t="shared" si="21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22"/>
        <v>0.90505816735284739</v>
      </c>
      <c r="AG363" t="str">
        <f t="shared" si="23"/>
        <v>Female</v>
      </c>
    </row>
    <row r="364" spans="1:3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20"/>
        <v/>
      </c>
      <c r="S364" t="str">
        <f>IF(T364="","",INDEX('Backing 4'!Z:Z,MATCH(T364,'Backing 4'!Y:Y,0)))</f>
        <v/>
      </c>
      <c r="T364" t="str">
        <f t="shared" si="21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22"/>
        <v>0.78933650690161206</v>
      </c>
      <c r="AG364" t="str">
        <f t="shared" si="23"/>
        <v/>
      </c>
    </row>
    <row r="365" spans="1:3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20"/>
        <v>5 - Senior Officer &amp; Operations</v>
      </c>
      <c r="S365" t="str">
        <f>IF(T365="","",INDEX('Backing 4'!Z:Z,MATCH(T365,'Backing 4'!Y:Y,0)))</f>
        <v>Even</v>
      </c>
      <c r="T365" t="str">
        <f t="shared" si="21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22"/>
        <v>0.28109643560573105</v>
      </c>
      <c r="AG365" t="str">
        <f t="shared" si="23"/>
        <v/>
      </c>
    </row>
    <row r="366" spans="1:3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20"/>
        <v>4 - Manager &amp; Sales &amp; Marketing</v>
      </c>
      <c r="S366" t="str">
        <f>IF(T366="","",INDEX('Backing 4'!Z:Z,MATCH(T366,'Backing 4'!Y:Y,0)))</f>
        <v>Even</v>
      </c>
      <c r="T366" t="str">
        <f t="shared" si="21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22"/>
        <v>0.64453858450945212</v>
      </c>
      <c r="AG366" t="str">
        <f t="shared" si="23"/>
        <v/>
      </c>
    </row>
    <row r="367" spans="1:3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20"/>
        <v>6 - Junior Officer &amp; Finance</v>
      </c>
      <c r="S367" t="str">
        <f>IF(T367="","",INDEX('Backing 4'!Z:Z,MATCH(T367,'Backing 4'!Y:Y,0)))</f>
        <v>Even</v>
      </c>
      <c r="T367" t="str">
        <f t="shared" si="21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22"/>
        <v>0.27422490073210937</v>
      </c>
      <c r="AG367" t="str">
        <f t="shared" si="23"/>
        <v>Female</v>
      </c>
    </row>
    <row r="368" spans="1:3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20"/>
        <v>5 - Senior Officer &amp; Sales &amp; Marketing</v>
      </c>
      <c r="S368" t="str">
        <f>IF(T368="","",INDEX('Backing 4'!Z:Z,MATCH(T368,'Backing 4'!Y:Y,0)))</f>
        <v>Even</v>
      </c>
      <c r="T368" t="str">
        <f t="shared" si="21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22"/>
        <v>0.27720680934110331</v>
      </c>
      <c r="AG368" t="str">
        <f t="shared" si="23"/>
        <v>Female</v>
      </c>
    </row>
    <row r="369" spans="1:3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20"/>
        <v>5 - Senior Officer &amp; Sales &amp; Marketing</v>
      </c>
      <c r="S369" t="str">
        <f>IF(T369="","",INDEX('Backing 4'!Z:Z,MATCH(T369,'Backing 4'!Y:Y,0)))</f>
        <v>Even</v>
      </c>
      <c r="T369" t="str">
        <f t="shared" si="21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22"/>
        <v>0.95909170967382251</v>
      </c>
      <c r="AG369" t="str">
        <f t="shared" si="23"/>
        <v/>
      </c>
    </row>
    <row r="370" spans="1:3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20"/>
        <v/>
      </c>
      <c r="S370" t="str">
        <f>IF(T370="","",INDEX('Backing 4'!Z:Z,MATCH(T370,'Backing 4'!Y:Y,0)))</f>
        <v/>
      </c>
      <c r="T370" t="str">
        <f t="shared" si="21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22"/>
        <v>0.4688371657615481</v>
      </c>
      <c r="AG370" t="str">
        <f t="shared" si="23"/>
        <v>Female</v>
      </c>
    </row>
    <row r="371" spans="1:3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20"/>
        <v>6 - Junior Officer &amp; Operations</v>
      </c>
      <c r="S371" t="str">
        <f>IF(T371="","",INDEX('Backing 4'!Z:Z,MATCH(T371,'Backing 4'!Y:Y,0)))</f>
        <v>Even</v>
      </c>
      <c r="T371" t="str">
        <f t="shared" si="21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22"/>
        <v>0.71968444906939522</v>
      </c>
      <c r="AG371" t="str">
        <f t="shared" si="23"/>
        <v>Female</v>
      </c>
    </row>
    <row r="372" spans="1:3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20"/>
        <v>6 - Junior Officer &amp; Operations</v>
      </c>
      <c r="S372" t="str">
        <f>IF(T372="","",INDEX('Backing 4'!Z:Z,MATCH(T372,'Backing 4'!Y:Y,0)))</f>
        <v>Even</v>
      </c>
      <c r="T372" t="str">
        <f t="shared" si="21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22"/>
        <v>0.55207470379863721</v>
      </c>
      <c r="AG372" t="str">
        <f t="shared" si="23"/>
        <v/>
      </c>
    </row>
    <row r="373" spans="1:3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20"/>
        <v>4 - Manager &amp; Sales &amp; Marketing</v>
      </c>
      <c r="S373" t="str">
        <f>IF(T373="","",INDEX('Backing 4'!Z:Z,MATCH(T373,'Backing 4'!Y:Y,0)))</f>
        <v>Even</v>
      </c>
      <c r="T373" t="str">
        <f t="shared" si="21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22"/>
        <v>0.36577448185292627</v>
      </c>
      <c r="AG373" t="str">
        <f t="shared" si="23"/>
        <v/>
      </c>
    </row>
    <row r="374" spans="1:3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20"/>
        <v>4 - Manager &amp; Operations</v>
      </c>
      <c r="S374" t="str">
        <f>IF(T374="","",INDEX('Backing 4'!Z:Z,MATCH(T374,'Backing 4'!Y:Y,0)))</f>
        <v>Even</v>
      </c>
      <c r="T374" t="str">
        <f t="shared" si="21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22"/>
        <v>0.66446379434183378</v>
      </c>
      <c r="AG374" t="str">
        <f t="shared" si="23"/>
        <v/>
      </c>
    </row>
    <row r="375" spans="1:3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20"/>
        <v>4 - Manager &amp; Internal Services</v>
      </c>
      <c r="S375" t="str">
        <f>IF(T375="","",INDEX('Backing 4'!Z:Z,MATCH(T375,'Backing 4'!Y:Y,0)))</f>
        <v>Even</v>
      </c>
      <c r="T375" t="str">
        <f t="shared" si="21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22"/>
        <v>0.20014968295421565</v>
      </c>
      <c r="AG375" t="str">
        <f t="shared" si="23"/>
        <v>Female</v>
      </c>
    </row>
    <row r="376" spans="1:3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20"/>
        <v>5 - Senior Officer &amp; Operations</v>
      </c>
      <c r="S376" t="str">
        <f>IF(T376="","",INDEX('Backing 4'!Z:Z,MATCH(T376,'Backing 4'!Y:Y,0)))</f>
        <v>Even</v>
      </c>
      <c r="T376" t="str">
        <f t="shared" si="21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22"/>
        <v>0.36343846362189525</v>
      </c>
      <c r="AG376" t="str">
        <f t="shared" si="23"/>
        <v>Female</v>
      </c>
    </row>
    <row r="377" spans="1:3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20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21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22"/>
        <v>0.26579516972827832</v>
      </c>
      <c r="AG377" t="str">
        <f t="shared" si="23"/>
        <v/>
      </c>
    </row>
    <row r="378" spans="1:3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20"/>
        <v>6 - Junior Officer &amp; Strategy</v>
      </c>
      <c r="S378" t="str">
        <f>IF(T378="","",INDEX('Backing 4'!Z:Z,MATCH(T378,'Backing 4'!Y:Y,0)))</f>
        <v>Even</v>
      </c>
      <c r="T378" t="str">
        <f t="shared" si="21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22"/>
        <v>0.44100624992238679</v>
      </c>
      <c r="AG378" t="str">
        <f t="shared" si="23"/>
        <v>Female</v>
      </c>
    </row>
    <row r="379" spans="1:3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20"/>
        <v>6 - Junior Officer &amp; Operations</v>
      </c>
      <c r="S379" t="str">
        <f>IF(T379="","",INDEX('Backing 4'!Z:Z,MATCH(T379,'Backing 4'!Y:Y,0)))</f>
        <v>Even</v>
      </c>
      <c r="T379" t="str">
        <f t="shared" si="21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22"/>
        <v>0.50172947017293679</v>
      </c>
      <c r="AG379" t="str">
        <f t="shared" si="23"/>
        <v/>
      </c>
    </row>
    <row r="380" spans="1:3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20"/>
        <v>5 - Senior Officer &amp; Sales &amp; Marketing</v>
      </c>
      <c r="S380" t="str">
        <f>IF(T380="","",INDEX('Backing 4'!Z:Z,MATCH(T380,'Backing 4'!Y:Y,0)))</f>
        <v>Even</v>
      </c>
      <c r="T380" t="str">
        <f t="shared" si="21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22"/>
        <v>0.22002041816823292</v>
      </c>
      <c r="AG380" t="str">
        <f t="shared" si="23"/>
        <v>Female</v>
      </c>
    </row>
    <row r="381" spans="1:3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20"/>
        <v>6 - Junior Officer &amp; Sales &amp; Marketing</v>
      </c>
      <c r="S381" t="str">
        <f>IF(T381="","",INDEX('Backing 4'!Z:Z,MATCH(T381,'Backing 4'!Y:Y,0)))</f>
        <v>Even</v>
      </c>
      <c r="T381" t="str">
        <f t="shared" si="21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22"/>
        <v>0.71716809408088966</v>
      </c>
      <c r="AG381" t="str">
        <f t="shared" si="23"/>
        <v>Female</v>
      </c>
    </row>
    <row r="382" spans="1:3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20"/>
        <v>6 - Junior Officer &amp; Finance</v>
      </c>
      <c r="S382" t="str">
        <f>IF(T382="","",INDEX('Backing 4'!Z:Z,MATCH(T382,'Backing 4'!Y:Y,0)))</f>
        <v>Even</v>
      </c>
      <c r="T382" t="str">
        <f t="shared" si="21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22"/>
        <v>3.6073520219565558E-2</v>
      </c>
      <c r="AG382" t="str">
        <f t="shared" si="23"/>
        <v/>
      </c>
    </row>
    <row r="383" spans="1:3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20"/>
        <v>6 - Junior Officer &amp; Internal Services</v>
      </c>
      <c r="S383" t="str">
        <f>IF(T383="","",INDEX('Backing 4'!Z:Z,MATCH(T383,'Backing 4'!Y:Y,0)))</f>
        <v>Even</v>
      </c>
      <c r="T383" t="str">
        <f t="shared" si="21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22"/>
        <v>0.92958264763699727</v>
      </c>
      <c r="AG383" t="str">
        <f t="shared" si="23"/>
        <v/>
      </c>
    </row>
    <row r="384" spans="1:3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20"/>
        <v/>
      </c>
      <c r="S384" t="str">
        <f>IF(T384="","",INDEX('Backing 4'!Z:Z,MATCH(T384,'Backing 4'!Y:Y,0)))</f>
        <v/>
      </c>
      <c r="T384" t="str">
        <f t="shared" si="21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22"/>
        <v>7.697813399313358E-2</v>
      </c>
      <c r="AG384" t="str">
        <f t="shared" si="23"/>
        <v/>
      </c>
    </row>
    <row r="385" spans="1:3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20"/>
        <v>6 - Junior Officer &amp; Operations</v>
      </c>
      <c r="S385" t="str">
        <f>IF(T385="","",INDEX('Backing 4'!Z:Z,MATCH(T385,'Backing 4'!Y:Y,0)))</f>
        <v>Even</v>
      </c>
      <c r="T385" t="str">
        <f t="shared" si="21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22"/>
        <v>0.99337309551370556</v>
      </c>
      <c r="AG385" t="str">
        <f t="shared" si="23"/>
        <v/>
      </c>
    </row>
    <row r="386" spans="1:3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24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25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6">RAND()</f>
        <v>0.16866825010834874</v>
      </c>
      <c r="AG386" t="str">
        <f t="shared" si="23"/>
        <v/>
      </c>
    </row>
    <row r="387" spans="1:3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24"/>
        <v>6 - Junior Officer &amp; HR</v>
      </c>
      <c r="S387" t="str">
        <f>IF(T387="","",INDEX('Backing 4'!Z:Z,MATCH(T387,'Backing 4'!Y:Y,0)))</f>
        <v>Even</v>
      </c>
      <c r="T387" t="str">
        <f t="shared" si="25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6"/>
        <v>0.3332263297733502</v>
      </c>
      <c r="AG387" t="str">
        <f t="shared" ref="AG387:AG450" si="27">IF(B387 = "Female","Female","")</f>
        <v>Female</v>
      </c>
    </row>
    <row r="388" spans="1:3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24"/>
        <v>4 - Manager &amp; Operations</v>
      </c>
      <c r="S388" t="str">
        <f>IF(T388="","",INDEX('Backing 4'!Z:Z,MATCH(T388,'Backing 4'!Y:Y,0)))</f>
        <v>Even</v>
      </c>
      <c r="T388" t="str">
        <f t="shared" si="25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6"/>
        <v>0.44820152708423977</v>
      </c>
      <c r="AG388" t="str">
        <f t="shared" si="27"/>
        <v>Female</v>
      </c>
    </row>
    <row r="389" spans="1:3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24"/>
        <v>6 - Junior Officer &amp; Sales &amp; Marketing</v>
      </c>
      <c r="S389" t="str">
        <f>IF(T389="","",INDEX('Backing 4'!Z:Z,MATCH(T389,'Backing 4'!Y:Y,0)))</f>
        <v>Even</v>
      </c>
      <c r="T389" t="str">
        <f t="shared" si="25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6"/>
        <v>0.18822930801259041</v>
      </c>
      <c r="AG389" t="str">
        <f t="shared" si="27"/>
        <v/>
      </c>
    </row>
    <row r="390" spans="1:3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24"/>
        <v>6 - Junior Officer &amp; Operations</v>
      </c>
      <c r="S390" t="str">
        <f>IF(T390="","",INDEX('Backing 4'!Z:Z,MATCH(T390,'Backing 4'!Y:Y,0)))</f>
        <v>Even</v>
      </c>
      <c r="T390" t="str">
        <f t="shared" si="25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6"/>
        <v>0.83557124033923025</v>
      </c>
      <c r="AG390" t="str">
        <f t="shared" si="27"/>
        <v/>
      </c>
    </row>
    <row r="391" spans="1:3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24"/>
        <v>6 - Junior Officer &amp; Internal Services</v>
      </c>
      <c r="S391" t="str">
        <f>IF(T391="","",INDEX('Backing 4'!Z:Z,MATCH(T391,'Backing 4'!Y:Y,0)))</f>
        <v>Even</v>
      </c>
      <c r="T391" t="str">
        <f t="shared" si="25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6"/>
        <v>0.86504977867090826</v>
      </c>
      <c r="AG391" t="str">
        <f t="shared" si="27"/>
        <v/>
      </c>
    </row>
    <row r="392" spans="1:3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24"/>
        <v>4 - Manager &amp; Internal Services</v>
      </c>
      <c r="S392" t="str">
        <f>IF(T392="","",INDEX('Backing 4'!Z:Z,MATCH(T392,'Backing 4'!Y:Y,0)))</f>
        <v>Even</v>
      </c>
      <c r="T392" t="str">
        <f t="shared" si="25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6"/>
        <v>0.17832243584579255</v>
      </c>
      <c r="AG392" t="str">
        <f t="shared" si="27"/>
        <v/>
      </c>
    </row>
    <row r="393" spans="1:3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24"/>
        <v>3 - Senior Manager &amp; Operations</v>
      </c>
      <c r="S393" t="str">
        <f>IF(T393="","",INDEX('Backing 4'!Z:Z,MATCH(T393,'Backing 4'!Y:Y,0)))</f>
        <v>Uneven - Men benefit</v>
      </c>
      <c r="T393" t="str">
        <f t="shared" si="25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6"/>
        <v>1.3034420330084284E-2</v>
      </c>
      <c r="AG393" t="str">
        <f t="shared" si="27"/>
        <v/>
      </c>
    </row>
    <row r="394" spans="1:3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24"/>
        <v>5 - Senior Officer &amp; Operations</v>
      </c>
      <c r="S394" t="str">
        <f>IF(T394="","",INDEX('Backing 4'!Z:Z,MATCH(T394,'Backing 4'!Y:Y,0)))</f>
        <v>Even</v>
      </c>
      <c r="T394" t="str">
        <f t="shared" si="25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6"/>
        <v>4.1760701172319781E-2</v>
      </c>
      <c r="AG394" t="str">
        <f t="shared" si="27"/>
        <v/>
      </c>
    </row>
    <row r="395" spans="1:3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24"/>
        <v>4 - Manager &amp; Operations</v>
      </c>
      <c r="S395" t="str">
        <f>IF(T395="","",INDEX('Backing 4'!Z:Z,MATCH(T395,'Backing 4'!Y:Y,0)))</f>
        <v>Even</v>
      </c>
      <c r="T395" t="str">
        <f t="shared" si="25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6"/>
        <v>0.33994985845266923</v>
      </c>
      <c r="AG395" t="str">
        <f t="shared" si="27"/>
        <v/>
      </c>
    </row>
    <row r="396" spans="1:3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24"/>
        <v>6 - Junior Officer &amp; Operations</v>
      </c>
      <c r="S396" t="str">
        <f>IF(T396="","",INDEX('Backing 4'!Z:Z,MATCH(T396,'Backing 4'!Y:Y,0)))</f>
        <v>Even</v>
      </c>
      <c r="T396" t="str">
        <f t="shared" si="25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6"/>
        <v>0.33299199795026491</v>
      </c>
      <c r="AG396" t="str">
        <f t="shared" si="27"/>
        <v/>
      </c>
    </row>
    <row r="397" spans="1:3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24"/>
        <v>6 - Junior Officer &amp; Sales &amp; Marketing</v>
      </c>
      <c r="S397" t="str">
        <f>IF(T397="","",INDEX('Backing 4'!Z:Z,MATCH(T397,'Backing 4'!Y:Y,0)))</f>
        <v>Even</v>
      </c>
      <c r="T397" t="str">
        <f t="shared" si="25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6"/>
        <v>0.94165585368386351</v>
      </c>
      <c r="AG397" t="str">
        <f t="shared" si="27"/>
        <v>Female</v>
      </c>
    </row>
    <row r="398" spans="1:3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24"/>
        <v>4 - Manager &amp; Sales &amp; Marketing</v>
      </c>
      <c r="S398" t="str">
        <f>IF(T398="","",INDEX('Backing 4'!Z:Z,MATCH(T398,'Backing 4'!Y:Y,0)))</f>
        <v>Even</v>
      </c>
      <c r="T398" t="str">
        <f t="shared" si="25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6"/>
        <v>0.75924325505895174</v>
      </c>
      <c r="AG398" t="str">
        <f t="shared" si="27"/>
        <v/>
      </c>
    </row>
    <row r="399" spans="1:3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24"/>
        <v>4 - Manager &amp; Operations</v>
      </c>
      <c r="S399" t="str">
        <f>IF(T399="","",INDEX('Backing 4'!Z:Z,MATCH(T399,'Backing 4'!Y:Y,0)))</f>
        <v>Even</v>
      </c>
      <c r="T399" t="str">
        <f t="shared" si="25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6"/>
        <v>0.64003496035732754</v>
      </c>
      <c r="AG399" t="str">
        <f t="shared" si="27"/>
        <v/>
      </c>
    </row>
    <row r="400" spans="1:3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24"/>
        <v>6 - Junior Officer &amp; Sales &amp; Marketing</v>
      </c>
      <c r="S400" t="str">
        <f>IF(T400="","",INDEX('Backing 4'!Z:Z,MATCH(T400,'Backing 4'!Y:Y,0)))</f>
        <v>Even</v>
      </c>
      <c r="T400" t="str">
        <f t="shared" si="25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6"/>
        <v>0.55584423593252885</v>
      </c>
      <c r="AG400" t="str">
        <f t="shared" si="27"/>
        <v/>
      </c>
    </row>
    <row r="401" spans="1:3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24"/>
        <v>6 - Junior Officer &amp; Operations</v>
      </c>
      <c r="S401" t="str">
        <f>IF(T401="","",INDEX('Backing 4'!Z:Z,MATCH(T401,'Backing 4'!Y:Y,0)))</f>
        <v>Even</v>
      </c>
      <c r="T401" t="str">
        <f t="shared" si="25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6"/>
        <v>0.42336417324573306</v>
      </c>
      <c r="AG401" t="str">
        <f t="shared" si="27"/>
        <v>Female</v>
      </c>
    </row>
    <row r="402" spans="1:3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24"/>
        <v>6 - Junior Officer &amp; Operations</v>
      </c>
      <c r="S402" t="str">
        <f>IF(T402="","",INDEX('Backing 4'!Z:Z,MATCH(T402,'Backing 4'!Y:Y,0)))</f>
        <v>Even</v>
      </c>
      <c r="T402" t="str">
        <f t="shared" si="25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6"/>
        <v>0.39399099078404121</v>
      </c>
      <c r="AG402" t="str">
        <f t="shared" si="27"/>
        <v>Female</v>
      </c>
    </row>
    <row r="403" spans="1:3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24"/>
        <v>5 - Senior Officer &amp; Operations</v>
      </c>
      <c r="S403" t="str">
        <f>IF(T403="","",INDEX('Backing 4'!Z:Z,MATCH(T403,'Backing 4'!Y:Y,0)))</f>
        <v>Even</v>
      </c>
      <c r="T403" t="str">
        <f t="shared" si="25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6"/>
        <v>0.79335949447225518</v>
      </c>
      <c r="AG403" t="str">
        <f t="shared" si="27"/>
        <v>Female</v>
      </c>
    </row>
    <row r="404" spans="1:3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24"/>
        <v>6 - Junior Officer &amp; Sales &amp; Marketing</v>
      </c>
      <c r="S404" t="str">
        <f>IF(T404="","",INDEX('Backing 4'!Z:Z,MATCH(T404,'Backing 4'!Y:Y,0)))</f>
        <v>Even</v>
      </c>
      <c r="T404" t="str">
        <f t="shared" si="25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6"/>
        <v>0.28474281834875459</v>
      </c>
      <c r="AG404" t="str">
        <f t="shared" si="27"/>
        <v/>
      </c>
    </row>
    <row r="405" spans="1:3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24"/>
        <v/>
      </c>
      <c r="S405" t="str">
        <f>IF(T405="","",INDEX('Backing 4'!Z:Z,MATCH(T405,'Backing 4'!Y:Y,0)))</f>
        <v/>
      </c>
      <c r="T405" t="str">
        <f t="shared" si="25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6"/>
        <v>0.62537158604211662</v>
      </c>
      <c r="AG405" t="str">
        <f t="shared" si="27"/>
        <v/>
      </c>
    </row>
    <row r="406" spans="1:3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24"/>
        <v/>
      </c>
      <c r="S406" t="str">
        <f>IF(T406="","",INDEX('Backing 4'!Z:Z,MATCH(T406,'Backing 4'!Y:Y,0)))</f>
        <v/>
      </c>
      <c r="T406" t="str">
        <f t="shared" si="25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6"/>
        <v>1.5093553202992327E-2</v>
      </c>
      <c r="AG406" t="str">
        <f t="shared" si="27"/>
        <v/>
      </c>
    </row>
    <row r="407" spans="1:3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24"/>
        <v>3 - Senior Manager &amp; Operations</v>
      </c>
      <c r="S407" t="str">
        <f>IF(T407="","",INDEX('Backing 4'!Z:Z,MATCH(T407,'Backing 4'!Y:Y,0)))</f>
        <v>Uneven - Men benefit</v>
      </c>
      <c r="T407" t="str">
        <f t="shared" si="25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6"/>
        <v>0.58454450922185341</v>
      </c>
      <c r="AG407" t="str">
        <f t="shared" si="27"/>
        <v/>
      </c>
    </row>
    <row r="408" spans="1:3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24"/>
        <v>2 - Director &amp; Internal Services</v>
      </c>
      <c r="S408" t="s">
        <v>126</v>
      </c>
      <c r="T408" t="str">
        <f t="shared" si="25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6"/>
        <v>0.71204719051425003</v>
      </c>
      <c r="AG408" t="str">
        <f t="shared" si="27"/>
        <v/>
      </c>
    </row>
    <row r="409" spans="1:3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24"/>
        <v>5 - Senior Officer &amp; Sales &amp; Marketing</v>
      </c>
      <c r="S409" t="str">
        <f>IF(T409="","",INDEX('Backing 4'!Z:Z,MATCH(T409,'Backing 4'!Y:Y,0)))</f>
        <v>Even</v>
      </c>
      <c r="T409" t="str">
        <f t="shared" si="25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6"/>
        <v>0.71106377502665619</v>
      </c>
      <c r="AG409" t="str">
        <f t="shared" si="27"/>
        <v/>
      </c>
    </row>
    <row r="410" spans="1:3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24"/>
        <v>6 - Junior Officer &amp; Sales &amp; Marketing</v>
      </c>
      <c r="S410" t="str">
        <f>IF(T410="","",INDEX('Backing 4'!Z:Z,MATCH(T410,'Backing 4'!Y:Y,0)))</f>
        <v>Even</v>
      </c>
      <c r="T410" t="str">
        <f t="shared" si="25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6"/>
        <v>0.39334062706133766</v>
      </c>
      <c r="AG410" t="str">
        <f t="shared" si="27"/>
        <v>Female</v>
      </c>
    </row>
    <row r="411" spans="1:3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24"/>
        <v>5 - Senior Officer &amp; Sales &amp; Marketing</v>
      </c>
      <c r="S411" t="str">
        <f>IF(T411="","",INDEX('Backing 4'!Z:Z,MATCH(T411,'Backing 4'!Y:Y,0)))</f>
        <v>Even</v>
      </c>
      <c r="T411" t="str">
        <f t="shared" si="25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6"/>
        <v>0.30898558856545499</v>
      </c>
      <c r="AG411" t="str">
        <f t="shared" si="27"/>
        <v/>
      </c>
    </row>
    <row r="412" spans="1:3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24"/>
        <v>4 - Manager &amp; Operations</v>
      </c>
      <c r="S412" t="str">
        <f>IF(T412="","",INDEX('Backing 4'!Z:Z,MATCH(T412,'Backing 4'!Y:Y,0)))</f>
        <v>Even</v>
      </c>
      <c r="T412" t="str">
        <f t="shared" si="25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6"/>
        <v>0.86508368345211106</v>
      </c>
      <c r="AG412" t="str">
        <f t="shared" si="27"/>
        <v>Female</v>
      </c>
    </row>
    <row r="413" spans="1:3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24"/>
        <v>5 - Senior Officer &amp; Operations</v>
      </c>
      <c r="S413" t="str">
        <f>IF(T413="","",INDEX('Backing 4'!Z:Z,MATCH(T413,'Backing 4'!Y:Y,0)))</f>
        <v>Even</v>
      </c>
      <c r="T413" t="str">
        <f t="shared" si="25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6"/>
        <v>0.79427628591898103</v>
      </c>
      <c r="AG413" t="str">
        <f t="shared" si="27"/>
        <v>Female</v>
      </c>
    </row>
    <row r="414" spans="1:3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24"/>
        <v>2 - Director &amp; Internal Services</v>
      </c>
      <c r="S414" t="s">
        <v>126</v>
      </c>
      <c r="T414" t="str">
        <f t="shared" si="25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6"/>
        <v>0.95346851785051479</v>
      </c>
      <c r="AG414" t="str">
        <f t="shared" si="27"/>
        <v/>
      </c>
    </row>
    <row r="415" spans="1:3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24"/>
        <v>5 - Senior Officer &amp; Operations</v>
      </c>
      <c r="S415" t="str">
        <f>IF(T415="","",INDEX('Backing 4'!Z:Z,MATCH(T415,'Backing 4'!Y:Y,0)))</f>
        <v>Even</v>
      </c>
      <c r="T415" t="str">
        <f t="shared" si="25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6"/>
        <v>0.72051579836703084</v>
      </c>
      <c r="AG415" t="str">
        <f t="shared" si="27"/>
        <v>Female</v>
      </c>
    </row>
    <row r="416" spans="1:3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24"/>
        <v>6 - Junior Officer &amp; Sales &amp; Marketing</v>
      </c>
      <c r="S416" t="str">
        <f>IF(T416="","",INDEX('Backing 4'!Z:Z,MATCH(T416,'Backing 4'!Y:Y,0)))</f>
        <v>Even</v>
      </c>
      <c r="T416" t="str">
        <f t="shared" si="25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6"/>
        <v>0.53035325022703861</v>
      </c>
      <c r="AG416" t="str">
        <f t="shared" si="27"/>
        <v/>
      </c>
    </row>
    <row r="417" spans="1:3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24"/>
        <v>3 - Senior Manager &amp; Strategy</v>
      </c>
      <c r="S417" t="str">
        <f>IF(T417="","",INDEX('Backing 4'!Z:Z,MATCH(T417,'Backing 4'!Y:Y,0)))</f>
        <v>Uneven - Men benefit</v>
      </c>
      <c r="T417" t="str">
        <f t="shared" si="25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6"/>
        <v>0.53730383173832552</v>
      </c>
      <c r="AG417" t="str">
        <f t="shared" si="27"/>
        <v/>
      </c>
    </row>
    <row r="418" spans="1:3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24"/>
        <v>3 - Senior Manager &amp; Operations</v>
      </c>
      <c r="S418" t="str">
        <f>IF(T418="","",INDEX('Backing 4'!Z:Z,MATCH(T418,'Backing 4'!Y:Y,0)))</f>
        <v>Uneven - Men benefit</v>
      </c>
      <c r="T418" t="str">
        <f t="shared" si="25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6"/>
        <v>0.96310217146050914</v>
      </c>
      <c r="AG418" t="str">
        <f t="shared" si="27"/>
        <v/>
      </c>
    </row>
    <row r="419" spans="1:3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24"/>
        <v>6 - Junior Officer &amp; Sales &amp; Marketing</v>
      </c>
      <c r="S419" t="str">
        <f>IF(T419="","",INDEX('Backing 4'!Z:Z,MATCH(T419,'Backing 4'!Y:Y,0)))</f>
        <v>Even</v>
      </c>
      <c r="T419" t="str">
        <f t="shared" si="25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6"/>
        <v>0.95011195893358891</v>
      </c>
      <c r="AG419" t="str">
        <f t="shared" si="27"/>
        <v>Female</v>
      </c>
    </row>
    <row r="420" spans="1:3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24"/>
        <v>6 - Junior Officer &amp; Sales &amp; Marketing</v>
      </c>
      <c r="S420" t="str">
        <f>IF(T420="","",INDEX('Backing 4'!Z:Z,MATCH(T420,'Backing 4'!Y:Y,0)))</f>
        <v>Even</v>
      </c>
      <c r="T420" t="str">
        <f t="shared" si="25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6"/>
        <v>0.17716382691771726</v>
      </c>
      <c r="AG420" t="str">
        <f t="shared" si="27"/>
        <v/>
      </c>
    </row>
    <row r="421" spans="1:3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24"/>
        <v>5 - Senior Officer &amp; Operations</v>
      </c>
      <c r="S421" t="str">
        <f>IF(T421="","",INDEX('Backing 4'!Z:Z,MATCH(T421,'Backing 4'!Y:Y,0)))</f>
        <v>Even</v>
      </c>
      <c r="T421" t="str">
        <f t="shared" si="25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6"/>
        <v>0.59691053446220388</v>
      </c>
      <c r="AG421" t="str">
        <f t="shared" si="27"/>
        <v>Female</v>
      </c>
    </row>
    <row r="422" spans="1:3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24"/>
        <v>2 - Director &amp; Strategy</v>
      </c>
      <c r="S422" t="s">
        <v>126</v>
      </c>
      <c r="T422" t="str">
        <f t="shared" si="25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6"/>
        <v>0.95037390501899299</v>
      </c>
      <c r="AG422" t="str">
        <f t="shared" si="27"/>
        <v/>
      </c>
    </row>
    <row r="423" spans="1:3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24"/>
        <v>6 - Junior Officer &amp; Operations</v>
      </c>
      <c r="S423" t="str">
        <f>IF(T423="","",INDEX('Backing 4'!Z:Z,MATCH(T423,'Backing 4'!Y:Y,0)))</f>
        <v>Even</v>
      </c>
      <c r="T423" t="str">
        <f t="shared" si="25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6"/>
        <v>0.45955367747462472</v>
      </c>
      <c r="AG423" t="str">
        <f t="shared" si="27"/>
        <v>Female</v>
      </c>
    </row>
    <row r="424" spans="1:3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24"/>
        <v>6 - Junior Officer &amp; Operations</v>
      </c>
      <c r="S424" t="str">
        <f>IF(T424="","",INDEX('Backing 4'!Z:Z,MATCH(T424,'Backing 4'!Y:Y,0)))</f>
        <v>Even</v>
      </c>
      <c r="T424" t="str">
        <f t="shared" si="25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6"/>
        <v>0.66457634555580414</v>
      </c>
      <c r="AG424" t="str">
        <f t="shared" si="27"/>
        <v/>
      </c>
    </row>
    <row r="425" spans="1:3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24"/>
        <v>6 - Junior Officer &amp; Operations</v>
      </c>
      <c r="S425" t="str">
        <f>IF(T425="","",INDEX('Backing 4'!Z:Z,MATCH(T425,'Backing 4'!Y:Y,0)))</f>
        <v>Even</v>
      </c>
      <c r="T425" t="str">
        <f t="shared" si="25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6"/>
        <v>0.32010087427584699</v>
      </c>
      <c r="AG425" t="str">
        <f t="shared" si="27"/>
        <v>Female</v>
      </c>
    </row>
    <row r="426" spans="1:3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24"/>
        <v/>
      </c>
      <c r="S426" t="str">
        <f>IF(T426="","",INDEX('Backing 4'!Z:Z,MATCH(T426,'Backing 4'!Y:Y,0)))</f>
        <v/>
      </c>
      <c r="T426" t="str">
        <f t="shared" si="25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6"/>
        <v>0.4894010814346722</v>
      </c>
      <c r="AG426" t="str">
        <f t="shared" si="27"/>
        <v/>
      </c>
    </row>
    <row r="427" spans="1:3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24"/>
        <v>6 - Junior Officer &amp; Sales &amp; Marketing</v>
      </c>
      <c r="S427" t="str">
        <f>IF(T427="","",INDEX('Backing 4'!Z:Z,MATCH(T427,'Backing 4'!Y:Y,0)))</f>
        <v>Even</v>
      </c>
      <c r="T427" t="str">
        <f t="shared" si="25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6"/>
        <v>0.10790268767452105</v>
      </c>
      <c r="AG427" t="str">
        <f t="shared" si="27"/>
        <v>Female</v>
      </c>
    </row>
    <row r="428" spans="1:3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24"/>
        <v/>
      </c>
      <c r="S428" t="str">
        <f>IF(T428="","",INDEX('Backing 4'!Z:Z,MATCH(T428,'Backing 4'!Y:Y,0)))</f>
        <v/>
      </c>
      <c r="T428" t="str">
        <f t="shared" si="25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6"/>
        <v>0.21488722339182498</v>
      </c>
      <c r="AG428" t="str">
        <f t="shared" si="27"/>
        <v/>
      </c>
    </row>
    <row r="429" spans="1:3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24"/>
        <v/>
      </c>
      <c r="S429" t="str">
        <f>IF(T429="","",INDEX('Backing 4'!Z:Z,MATCH(T429,'Backing 4'!Y:Y,0)))</f>
        <v/>
      </c>
      <c r="T429" t="str">
        <f t="shared" si="25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6"/>
        <v>0.40272682259456194</v>
      </c>
      <c r="AG429" t="str">
        <f t="shared" si="27"/>
        <v>Female</v>
      </c>
    </row>
    <row r="430" spans="1:3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24"/>
        <v>3 - Senior Manager &amp; Operations</v>
      </c>
      <c r="S430" t="str">
        <f>IF(T430="","",INDEX('Backing 4'!Z:Z,MATCH(T430,'Backing 4'!Y:Y,0)))</f>
        <v>Uneven - Men benefit</v>
      </c>
      <c r="T430" t="str">
        <f t="shared" si="25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6"/>
        <v>0.48202982407153794</v>
      </c>
      <c r="AG430" t="str">
        <f t="shared" si="27"/>
        <v/>
      </c>
    </row>
    <row r="431" spans="1:3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24"/>
        <v>5 - Senior Officer &amp; Sales &amp; Marketing</v>
      </c>
      <c r="S431" t="str">
        <f>IF(T431="","",INDEX('Backing 4'!Z:Z,MATCH(T431,'Backing 4'!Y:Y,0)))</f>
        <v>Even</v>
      </c>
      <c r="T431" t="str">
        <f t="shared" si="25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6"/>
        <v>0.63301863871373876</v>
      </c>
      <c r="AG431" t="str">
        <f t="shared" si="27"/>
        <v/>
      </c>
    </row>
    <row r="432" spans="1:3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24"/>
        <v>4 - Manager &amp; Operations</v>
      </c>
      <c r="S432" t="str">
        <f>IF(T432="","",INDEX('Backing 4'!Z:Z,MATCH(T432,'Backing 4'!Y:Y,0)))</f>
        <v>Even</v>
      </c>
      <c r="T432" t="str">
        <f t="shared" si="25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6"/>
        <v>0.7985998594344943</v>
      </c>
      <c r="AG432" t="str">
        <f t="shared" si="27"/>
        <v/>
      </c>
    </row>
    <row r="433" spans="1:3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24"/>
        <v>6 - Junior Officer &amp; Operations</v>
      </c>
      <c r="S433" t="str">
        <f>IF(T433="","",INDEX('Backing 4'!Z:Z,MATCH(T433,'Backing 4'!Y:Y,0)))</f>
        <v>Even</v>
      </c>
      <c r="T433" t="str">
        <f t="shared" si="25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6"/>
        <v>0.78018878835692085</v>
      </c>
      <c r="AG433" t="str">
        <f t="shared" si="27"/>
        <v>Female</v>
      </c>
    </row>
    <row r="434" spans="1:3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24"/>
        <v>2 - Director &amp; Operations</v>
      </c>
      <c r="S434" t="s">
        <v>126</v>
      </c>
      <c r="T434" t="str">
        <f t="shared" si="25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6"/>
        <v>0.66190987988840377</v>
      </c>
      <c r="AG434" t="str">
        <f t="shared" si="27"/>
        <v/>
      </c>
    </row>
    <row r="435" spans="1:3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24"/>
        <v>4 - Manager &amp; Internal Services</v>
      </c>
      <c r="S435" t="str">
        <f>IF(T435="","",INDEX('Backing 4'!Z:Z,MATCH(T435,'Backing 4'!Y:Y,0)))</f>
        <v>Even</v>
      </c>
      <c r="T435" t="str">
        <f t="shared" si="25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6"/>
        <v>0.28665735654619051</v>
      </c>
      <c r="AG435" t="str">
        <f t="shared" si="27"/>
        <v>Female</v>
      </c>
    </row>
    <row r="436" spans="1:3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24"/>
        <v>4 - Manager &amp; HR</v>
      </c>
      <c r="S436" t="str">
        <f>IF(T436="","",INDEX('Backing 4'!Z:Z,MATCH(T436,'Backing 4'!Y:Y,0)))</f>
        <v>Even</v>
      </c>
      <c r="T436" t="str">
        <f t="shared" si="25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6"/>
        <v>0.49327972168113965</v>
      </c>
      <c r="AG436" t="str">
        <f t="shared" si="27"/>
        <v>Female</v>
      </c>
    </row>
    <row r="437" spans="1:3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24"/>
        <v>6 - Junior Officer &amp; Operations</v>
      </c>
      <c r="S437" t="str">
        <f>IF(T437="","",INDEX('Backing 4'!Z:Z,MATCH(T437,'Backing 4'!Y:Y,0)))</f>
        <v>Even</v>
      </c>
      <c r="T437" t="str">
        <f t="shared" si="25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6"/>
        <v>0.17985841593101903</v>
      </c>
      <c r="AG437" t="str">
        <f t="shared" si="27"/>
        <v>Female</v>
      </c>
    </row>
    <row r="438" spans="1:3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24"/>
        <v>4 - Manager &amp; Internal Services</v>
      </c>
      <c r="S438" t="str">
        <f>IF(T438="","",INDEX('Backing 4'!Z:Z,MATCH(T438,'Backing 4'!Y:Y,0)))</f>
        <v>Even</v>
      </c>
      <c r="T438" t="str">
        <f t="shared" si="25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6"/>
        <v>0.52995189152980227</v>
      </c>
      <c r="AG438" t="str">
        <f t="shared" si="27"/>
        <v/>
      </c>
    </row>
    <row r="439" spans="1:3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24"/>
        <v>2 - Director &amp; Operations</v>
      </c>
      <c r="S439" t="s">
        <v>126</v>
      </c>
      <c r="T439" t="str">
        <f t="shared" si="25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6"/>
        <v>0.35919235420886031</v>
      </c>
      <c r="AG439" t="str">
        <f t="shared" si="27"/>
        <v/>
      </c>
    </row>
    <row r="440" spans="1:3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24"/>
        <v/>
      </c>
      <c r="S440" t="str">
        <f>IF(T440="","",INDEX('Backing 4'!Z:Z,MATCH(T440,'Backing 4'!Y:Y,0)))</f>
        <v/>
      </c>
      <c r="T440" t="str">
        <f t="shared" si="25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6"/>
        <v>0.17635171001793526</v>
      </c>
      <c r="AG440" t="str">
        <f t="shared" si="27"/>
        <v>Female</v>
      </c>
    </row>
    <row r="441" spans="1:3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24"/>
        <v>4 - Manager &amp; Internal Services</v>
      </c>
      <c r="S441" t="str">
        <f>IF(T441="","",INDEX('Backing 4'!Z:Z,MATCH(T441,'Backing 4'!Y:Y,0)))</f>
        <v>Even</v>
      </c>
      <c r="T441" t="str">
        <f t="shared" si="25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6"/>
        <v>0.17656560724981707</v>
      </c>
      <c r="AG441" t="str">
        <f t="shared" si="27"/>
        <v/>
      </c>
    </row>
    <row r="442" spans="1:3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24"/>
        <v>6 - Junior Officer &amp; Sales &amp; Marketing</v>
      </c>
      <c r="S442" t="str">
        <f>IF(T442="","",INDEX('Backing 4'!Z:Z,MATCH(T442,'Backing 4'!Y:Y,0)))</f>
        <v>Even</v>
      </c>
      <c r="T442" t="str">
        <f t="shared" si="25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6"/>
        <v>0.60240044187199082</v>
      </c>
      <c r="AG442" t="str">
        <f t="shared" si="27"/>
        <v>Female</v>
      </c>
    </row>
    <row r="443" spans="1:3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24"/>
        <v>5 - Senior Officer &amp; Operations</v>
      </c>
      <c r="S443" t="str">
        <f>IF(T443="","",INDEX('Backing 4'!Z:Z,MATCH(T443,'Backing 4'!Y:Y,0)))</f>
        <v>Even</v>
      </c>
      <c r="T443" t="str">
        <f t="shared" si="25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6"/>
        <v>0.44283594557232497</v>
      </c>
      <c r="AG443" t="str">
        <f t="shared" si="27"/>
        <v>Female</v>
      </c>
    </row>
    <row r="444" spans="1:3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24"/>
        <v>6 - Junior Officer &amp; Operations</v>
      </c>
      <c r="S444" t="str">
        <f>IF(T444="","",INDEX('Backing 4'!Z:Z,MATCH(T444,'Backing 4'!Y:Y,0)))</f>
        <v>Even</v>
      </c>
      <c r="T444" t="str">
        <f t="shared" si="25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6"/>
        <v>0.48953081193399939</v>
      </c>
      <c r="AG444" t="str">
        <f t="shared" si="27"/>
        <v/>
      </c>
    </row>
    <row r="445" spans="1:3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24"/>
        <v>5 - Senior Officer &amp; Sales &amp; Marketing</v>
      </c>
      <c r="S445" t="str">
        <f>IF(T445="","",INDEX('Backing 4'!Z:Z,MATCH(T445,'Backing 4'!Y:Y,0)))</f>
        <v>Even</v>
      </c>
      <c r="T445" t="str">
        <f t="shared" si="25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6"/>
        <v>0.80357146478881147</v>
      </c>
      <c r="AG445" t="str">
        <f t="shared" si="27"/>
        <v/>
      </c>
    </row>
    <row r="446" spans="1:3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24"/>
        <v>4 - Manager &amp; Internal Services</v>
      </c>
      <c r="S446" t="str">
        <f>IF(T446="","",INDEX('Backing 4'!Z:Z,MATCH(T446,'Backing 4'!Y:Y,0)))</f>
        <v>Even</v>
      </c>
      <c r="T446" t="str">
        <f t="shared" si="25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6"/>
        <v>0.8355652395584473</v>
      </c>
      <c r="AG446" t="str">
        <f t="shared" si="27"/>
        <v/>
      </c>
    </row>
    <row r="447" spans="1:3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24"/>
        <v>2 - Director &amp; Sales &amp; Marketing</v>
      </c>
      <c r="S447" t="s">
        <v>126</v>
      </c>
      <c r="T447" t="str">
        <f t="shared" si="25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6"/>
        <v>6.224799645021184E-2</v>
      </c>
      <c r="AG447" t="str">
        <f t="shared" si="27"/>
        <v/>
      </c>
    </row>
    <row r="448" spans="1:3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24"/>
        <v>6 - Junior Officer &amp; Sales &amp; Marketing</v>
      </c>
      <c r="S448" t="str">
        <f>IF(T448="","",INDEX('Backing 4'!Z:Z,MATCH(T448,'Backing 4'!Y:Y,0)))</f>
        <v>Even</v>
      </c>
      <c r="T448" t="str">
        <f t="shared" si="25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6"/>
        <v>0.72161367049535108</v>
      </c>
      <c r="AG448" t="str">
        <f t="shared" si="27"/>
        <v>Female</v>
      </c>
    </row>
    <row r="449" spans="1:3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24"/>
        <v>3 - Senior Manager &amp; Operations</v>
      </c>
      <c r="S449" t="str">
        <f>IF(T449="","",INDEX('Backing 4'!Z:Z,MATCH(T449,'Backing 4'!Y:Y,0)))</f>
        <v>Uneven - Men benefit</v>
      </c>
      <c r="T449" t="str">
        <f t="shared" si="25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6"/>
        <v>0.93270046074879565</v>
      </c>
      <c r="AG449" t="str">
        <f t="shared" si="27"/>
        <v/>
      </c>
    </row>
    <row r="450" spans="1:3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8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9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30">RAND()</f>
        <v>0.19732461716498273</v>
      </c>
      <c r="AG450" t="str">
        <f t="shared" si="27"/>
        <v/>
      </c>
    </row>
    <row r="451" spans="1:3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8"/>
        <v>5 - Senior Officer &amp; Operations</v>
      </c>
      <c r="S451" t="str">
        <f>IF(T451="","",INDEX('Backing 4'!Z:Z,MATCH(T451,'Backing 4'!Y:Y,0)))</f>
        <v>Even</v>
      </c>
      <c r="T451" t="str">
        <f t="shared" si="29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30"/>
        <v>0.28010613162514642</v>
      </c>
      <c r="AG451" t="str">
        <f t="shared" ref="AG451:AG501" si="31">IF(B451 = "Female","Female","")</f>
        <v/>
      </c>
    </row>
    <row r="452" spans="1:3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8"/>
        <v>5 - Senior Officer &amp; Sales &amp; Marketing</v>
      </c>
      <c r="S452" t="str">
        <f>IF(T452="","",INDEX('Backing 4'!Z:Z,MATCH(T452,'Backing 4'!Y:Y,0)))</f>
        <v>Even</v>
      </c>
      <c r="T452" t="str">
        <f t="shared" si="29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30"/>
        <v>0.83492308048064812</v>
      </c>
      <c r="AG452" t="str">
        <f t="shared" si="31"/>
        <v/>
      </c>
    </row>
    <row r="453" spans="1:3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8"/>
        <v>6 - Junior Officer &amp; Operations</v>
      </c>
      <c r="S453" t="str">
        <f>IF(T453="","",INDEX('Backing 4'!Z:Z,MATCH(T453,'Backing 4'!Y:Y,0)))</f>
        <v>Even</v>
      </c>
      <c r="T453" t="str">
        <f t="shared" si="29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30"/>
        <v>0.44079282434632583</v>
      </c>
      <c r="AG453" t="str">
        <f t="shared" si="31"/>
        <v>Female</v>
      </c>
    </row>
    <row r="454" spans="1:3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8"/>
        <v>2 - Director &amp; Sales &amp; Marketing</v>
      </c>
      <c r="S454" t="s">
        <v>126</v>
      </c>
      <c r="T454" t="str">
        <f t="shared" si="29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30"/>
        <v>0.67201395972901767</v>
      </c>
      <c r="AG454" t="str">
        <f t="shared" si="31"/>
        <v/>
      </c>
    </row>
    <row r="455" spans="1:3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8"/>
        <v>5 - Senior Officer &amp; Operations</v>
      </c>
      <c r="S455" t="str">
        <f>IF(T455="","",INDEX('Backing 4'!Z:Z,MATCH(T455,'Backing 4'!Y:Y,0)))</f>
        <v>Even</v>
      </c>
      <c r="T455" t="str">
        <f t="shared" si="29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30"/>
        <v>0.99553293132017751</v>
      </c>
      <c r="AG455" t="str">
        <f t="shared" si="31"/>
        <v/>
      </c>
    </row>
    <row r="456" spans="1:3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8"/>
        <v/>
      </c>
      <c r="S456" t="str">
        <f>IF(T456="","",INDEX('Backing 4'!Z:Z,MATCH(T456,'Backing 4'!Y:Y,0)))</f>
        <v/>
      </c>
      <c r="T456" t="str">
        <f t="shared" si="29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30"/>
        <v>0.17709825443834648</v>
      </c>
      <c r="AG456" t="str">
        <f t="shared" si="31"/>
        <v>Female</v>
      </c>
    </row>
    <row r="457" spans="1:3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8"/>
        <v>5 - Senior Officer &amp; Internal Services</v>
      </c>
      <c r="S457" t="str">
        <f>IF(T457="","",INDEX('Backing 4'!Z:Z,MATCH(T457,'Backing 4'!Y:Y,0)))</f>
        <v>Even</v>
      </c>
      <c r="T457" t="str">
        <f t="shared" si="29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30"/>
        <v>0.66630096360019286</v>
      </c>
      <c r="AG457" t="str">
        <f t="shared" si="31"/>
        <v/>
      </c>
    </row>
    <row r="458" spans="1:3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8"/>
        <v>5 - Senior Officer &amp; Sales &amp; Marketing</v>
      </c>
      <c r="S458" t="str">
        <f>IF(T458="","",INDEX('Backing 4'!Z:Z,MATCH(T458,'Backing 4'!Y:Y,0)))</f>
        <v>Even</v>
      </c>
      <c r="T458" t="str">
        <f t="shared" si="29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30"/>
        <v>0.7767992387964352</v>
      </c>
      <c r="AG458" t="str">
        <f t="shared" si="31"/>
        <v/>
      </c>
    </row>
    <row r="459" spans="1:3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8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9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30"/>
        <v>0.40523998765720526</v>
      </c>
      <c r="AG459" t="str">
        <f t="shared" si="31"/>
        <v>Female</v>
      </c>
    </row>
    <row r="460" spans="1:3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8"/>
        <v>6 - Junior Officer &amp; Internal Services</v>
      </c>
      <c r="S460" t="str">
        <f>IF(T460="","",INDEX('Backing 4'!Z:Z,MATCH(T460,'Backing 4'!Y:Y,0)))</f>
        <v>Even</v>
      </c>
      <c r="T460" t="str">
        <f t="shared" si="29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30"/>
        <v>0.46802210676557165</v>
      </c>
      <c r="AG460" t="str">
        <f t="shared" si="31"/>
        <v>Female</v>
      </c>
    </row>
    <row r="461" spans="1:3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8"/>
        <v>4 - Manager &amp; Sales &amp; Marketing</v>
      </c>
      <c r="S461" t="str">
        <f>IF(T461="","",INDEX('Backing 4'!Z:Z,MATCH(T461,'Backing 4'!Y:Y,0)))</f>
        <v>Even</v>
      </c>
      <c r="T461" t="str">
        <f t="shared" si="29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30"/>
        <v>0.87503010166747974</v>
      </c>
      <c r="AG461" t="str">
        <f t="shared" si="31"/>
        <v/>
      </c>
    </row>
    <row r="462" spans="1:3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8"/>
        <v>6 - Junior Officer &amp; Operations</v>
      </c>
      <c r="S462" t="str">
        <f>IF(T462="","",INDEX('Backing 4'!Z:Z,MATCH(T462,'Backing 4'!Y:Y,0)))</f>
        <v>Even</v>
      </c>
      <c r="T462" t="str">
        <f t="shared" si="29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30"/>
        <v>0.32530714156949381</v>
      </c>
      <c r="AG462" t="str">
        <f t="shared" si="31"/>
        <v>Female</v>
      </c>
    </row>
    <row r="463" spans="1:3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8"/>
        <v>4 - Manager &amp; Operations</v>
      </c>
      <c r="S463" t="str">
        <f>IF(T463="","",INDEX('Backing 4'!Z:Z,MATCH(T463,'Backing 4'!Y:Y,0)))</f>
        <v>Even</v>
      </c>
      <c r="T463" t="str">
        <f t="shared" si="29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30"/>
        <v>0.26448382191653141</v>
      </c>
      <c r="AG463" t="str">
        <f t="shared" si="31"/>
        <v/>
      </c>
    </row>
    <row r="464" spans="1:3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8"/>
        <v>6 - Junior Officer &amp; Operations</v>
      </c>
      <c r="S464" t="str">
        <f>IF(T464="","",INDEX('Backing 4'!Z:Z,MATCH(T464,'Backing 4'!Y:Y,0)))</f>
        <v>Even</v>
      </c>
      <c r="T464" t="str">
        <f t="shared" si="29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30"/>
        <v>0.73717756698853676</v>
      </c>
      <c r="AG464" t="str">
        <f t="shared" si="31"/>
        <v>Female</v>
      </c>
    </row>
    <row r="465" spans="1:3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8"/>
        <v>6 - Junior Officer &amp; Sales &amp; Marketing</v>
      </c>
      <c r="S465" t="str">
        <f>IF(T465="","",INDEX('Backing 4'!Z:Z,MATCH(T465,'Backing 4'!Y:Y,0)))</f>
        <v>Even</v>
      </c>
      <c r="T465" t="str">
        <f t="shared" si="29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30"/>
        <v>0.51756972007012081</v>
      </c>
      <c r="AG465" t="str">
        <f t="shared" si="31"/>
        <v/>
      </c>
    </row>
    <row r="466" spans="1:3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8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9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30"/>
        <v>5.5913449938352122E-2</v>
      </c>
      <c r="AG466" t="str">
        <f t="shared" si="31"/>
        <v/>
      </c>
    </row>
    <row r="467" spans="1:3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8"/>
        <v>6 - Junior Officer &amp; Sales &amp; Marketing</v>
      </c>
      <c r="S467" t="str">
        <f>IF(T467="","",INDEX('Backing 4'!Z:Z,MATCH(T467,'Backing 4'!Y:Y,0)))</f>
        <v>Even</v>
      </c>
      <c r="T467" t="str">
        <f t="shared" si="29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30"/>
        <v>0.85899930260012114</v>
      </c>
      <c r="AG467" t="str">
        <f t="shared" si="31"/>
        <v>Female</v>
      </c>
    </row>
    <row r="468" spans="1:3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8"/>
        <v>2 - Director &amp; Sales &amp; Marketing</v>
      </c>
      <c r="S468" t="s">
        <v>126</v>
      </c>
      <c r="T468" t="str">
        <f t="shared" si="29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30"/>
        <v>0.1813537903418676</v>
      </c>
      <c r="AG468" t="str">
        <f t="shared" si="31"/>
        <v/>
      </c>
    </row>
    <row r="469" spans="1:3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8"/>
        <v/>
      </c>
      <c r="S469" t="str">
        <f>IF(T469="","",INDEX('Backing 4'!Z:Z,MATCH(T469,'Backing 4'!Y:Y,0)))</f>
        <v/>
      </c>
      <c r="T469" t="str">
        <f t="shared" si="29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30"/>
        <v>0.84772997228725211</v>
      </c>
      <c r="AG469" t="str">
        <f t="shared" si="31"/>
        <v/>
      </c>
    </row>
    <row r="470" spans="1:3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8"/>
        <v>6 - Junior Officer &amp; Sales &amp; Marketing</v>
      </c>
      <c r="S470" t="str">
        <f>IF(T470="","",INDEX('Backing 4'!Z:Z,MATCH(T470,'Backing 4'!Y:Y,0)))</f>
        <v>Even</v>
      </c>
      <c r="T470" t="str">
        <f t="shared" si="29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30"/>
        <v>0.89155476425380287</v>
      </c>
      <c r="AG470" t="str">
        <f t="shared" si="31"/>
        <v/>
      </c>
    </row>
    <row r="471" spans="1:3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8"/>
        <v>6 - Junior Officer &amp; Operations</v>
      </c>
      <c r="S471" t="str">
        <f>IF(T471="","",INDEX('Backing 4'!Z:Z,MATCH(T471,'Backing 4'!Y:Y,0)))</f>
        <v>Even</v>
      </c>
      <c r="T471" t="str">
        <f t="shared" si="29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30"/>
        <v>0.7292046624138474</v>
      </c>
      <c r="AG471" t="str">
        <f t="shared" si="31"/>
        <v>Female</v>
      </c>
    </row>
    <row r="472" spans="1:3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8"/>
        <v>6 - Junior Officer &amp; Internal Services</v>
      </c>
      <c r="S472" t="str">
        <f>IF(T472="","",INDEX('Backing 4'!Z:Z,MATCH(T472,'Backing 4'!Y:Y,0)))</f>
        <v>Even</v>
      </c>
      <c r="T472" t="str">
        <f t="shared" si="29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30"/>
        <v>0.69177305376433629</v>
      </c>
      <c r="AG472" t="str">
        <f t="shared" si="31"/>
        <v/>
      </c>
    </row>
    <row r="473" spans="1:3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8"/>
        <v>6 - Junior Officer &amp; Internal Services</v>
      </c>
      <c r="S473" t="str">
        <f>IF(T473="","",INDEX('Backing 4'!Z:Z,MATCH(T473,'Backing 4'!Y:Y,0)))</f>
        <v>Even</v>
      </c>
      <c r="T473" t="str">
        <f t="shared" si="29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30"/>
        <v>0.3232875362811376</v>
      </c>
      <c r="AG473" t="str">
        <f t="shared" si="31"/>
        <v/>
      </c>
    </row>
    <row r="474" spans="1:3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8"/>
        <v>4 - Manager &amp; Operations</v>
      </c>
      <c r="S474" t="str">
        <f>IF(T474="","",INDEX('Backing 4'!Z:Z,MATCH(T474,'Backing 4'!Y:Y,0)))</f>
        <v>Even</v>
      </c>
      <c r="T474" t="str">
        <f t="shared" si="29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30"/>
        <v>0.10192690634707124</v>
      </c>
      <c r="AG474" t="str">
        <f t="shared" si="31"/>
        <v>Female</v>
      </c>
    </row>
    <row r="475" spans="1:3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8"/>
        <v>4 - Manager &amp; Sales &amp; Marketing</v>
      </c>
      <c r="S475" t="str">
        <f>IF(T475="","",INDEX('Backing 4'!Z:Z,MATCH(T475,'Backing 4'!Y:Y,0)))</f>
        <v>Even</v>
      </c>
      <c r="T475" t="str">
        <f t="shared" si="29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30"/>
        <v>0.40831505150409775</v>
      </c>
      <c r="AG475" t="str">
        <f t="shared" si="31"/>
        <v/>
      </c>
    </row>
    <row r="476" spans="1:3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8"/>
        <v>6 - Junior Officer &amp; Sales &amp; Marketing</v>
      </c>
      <c r="S476" t="str">
        <f>IF(T476="","",INDEX('Backing 4'!Z:Z,MATCH(T476,'Backing 4'!Y:Y,0)))</f>
        <v>Even</v>
      </c>
      <c r="T476" t="str">
        <f t="shared" si="29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30"/>
        <v>0.51877672162051269</v>
      </c>
      <c r="AG476" t="str">
        <f t="shared" si="31"/>
        <v>Female</v>
      </c>
    </row>
    <row r="477" spans="1:3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8"/>
        <v>6 - Junior Officer &amp; Operations</v>
      </c>
      <c r="S477" t="str">
        <f>IF(T477="","",INDEX('Backing 4'!Z:Z,MATCH(T477,'Backing 4'!Y:Y,0)))</f>
        <v>Even</v>
      </c>
      <c r="T477" t="str">
        <f t="shared" si="29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30"/>
        <v>0.34212842315612912</v>
      </c>
      <c r="AG477" t="str">
        <f t="shared" si="31"/>
        <v>Female</v>
      </c>
    </row>
    <row r="478" spans="1:3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8"/>
        <v>2 - Director &amp; Internal Services</v>
      </c>
      <c r="S478" t="s">
        <v>126</v>
      </c>
      <c r="T478" t="str">
        <f t="shared" si="29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30"/>
        <v>0.90371278851834147</v>
      </c>
      <c r="AG478" t="str">
        <f t="shared" si="31"/>
        <v>Female</v>
      </c>
    </row>
    <row r="479" spans="1:3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8"/>
        <v>6 - Junior Officer &amp; Operations</v>
      </c>
      <c r="S479" t="str">
        <f>IF(T479="","",INDEX('Backing 4'!Z:Z,MATCH(T479,'Backing 4'!Y:Y,0)))</f>
        <v>Even</v>
      </c>
      <c r="T479" t="str">
        <f t="shared" si="29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30"/>
        <v>1.7262775979370537E-2</v>
      </c>
      <c r="AG479" t="str">
        <f t="shared" si="31"/>
        <v>Female</v>
      </c>
    </row>
    <row r="480" spans="1:3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8"/>
        <v/>
      </c>
      <c r="S480" t="str">
        <f>IF(T480="","",INDEX('Backing 4'!Z:Z,MATCH(T480,'Backing 4'!Y:Y,0)))</f>
        <v/>
      </c>
      <c r="T480" t="str">
        <f t="shared" si="29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30"/>
        <v>0.74304433954114746</v>
      </c>
      <c r="AG480" t="str">
        <f t="shared" si="31"/>
        <v/>
      </c>
    </row>
    <row r="481" spans="1:3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8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9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30"/>
        <v>4.3250237353308574E-2</v>
      </c>
      <c r="AG481" t="str">
        <f t="shared" si="31"/>
        <v/>
      </c>
    </row>
    <row r="482" spans="1:3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8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9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30"/>
        <v>0.27152755422505614</v>
      </c>
      <c r="AG482" t="str">
        <f t="shared" si="31"/>
        <v/>
      </c>
    </row>
    <row r="483" spans="1:3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8"/>
        <v>3 - Senior Manager &amp; Operations</v>
      </c>
      <c r="S483" t="str">
        <f>IF(T483="","",INDEX('Backing 4'!Z:Z,MATCH(T483,'Backing 4'!Y:Y,0)))</f>
        <v>Uneven - Men benefit</v>
      </c>
      <c r="T483" t="str">
        <f t="shared" si="29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30"/>
        <v>0.7740111180009106</v>
      </c>
      <c r="AG483" t="str">
        <f t="shared" si="31"/>
        <v/>
      </c>
    </row>
    <row r="484" spans="1:3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8"/>
        <v/>
      </c>
      <c r="S484" t="str">
        <f>IF(T484="","",INDEX('Backing 4'!Z:Z,MATCH(T484,'Backing 4'!Y:Y,0)))</f>
        <v/>
      </c>
      <c r="T484" t="str">
        <f t="shared" si="29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30"/>
        <v>0.24691334744433768</v>
      </c>
      <c r="AG484" t="str">
        <f t="shared" si="31"/>
        <v>Female</v>
      </c>
    </row>
    <row r="485" spans="1:3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8"/>
        <v/>
      </c>
      <c r="S485" t="str">
        <f>IF(T485="","",INDEX('Backing 4'!Z:Z,MATCH(T485,'Backing 4'!Y:Y,0)))</f>
        <v/>
      </c>
      <c r="T485" t="str">
        <f t="shared" si="29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30"/>
        <v>0.16225969268223961</v>
      </c>
      <c r="AG485" t="str">
        <f t="shared" si="31"/>
        <v/>
      </c>
    </row>
    <row r="486" spans="1:3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8"/>
        <v>4 - Manager &amp; Operations</v>
      </c>
      <c r="S486" t="str">
        <f>IF(T486="","",INDEX('Backing 4'!Z:Z,MATCH(T486,'Backing 4'!Y:Y,0)))</f>
        <v>Even</v>
      </c>
      <c r="T486" t="str">
        <f t="shared" si="29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30"/>
        <v>0.89881200871104094</v>
      </c>
      <c r="AG486" t="str">
        <f t="shared" si="31"/>
        <v/>
      </c>
    </row>
    <row r="487" spans="1:3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8"/>
        <v/>
      </c>
      <c r="S487" t="str">
        <f>IF(T487="","",INDEX('Backing 4'!Z:Z,MATCH(T487,'Backing 4'!Y:Y,0)))</f>
        <v/>
      </c>
      <c r="T487" t="str">
        <f t="shared" si="29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30"/>
        <v>0.69779581985889239</v>
      </c>
      <c r="AG487" t="str">
        <f t="shared" si="31"/>
        <v>Female</v>
      </c>
    </row>
    <row r="488" spans="1:3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8"/>
        <v>4 - Manager &amp; Internal Services</v>
      </c>
      <c r="S488" t="str">
        <f>IF(T488="","",INDEX('Backing 4'!Z:Z,MATCH(T488,'Backing 4'!Y:Y,0)))</f>
        <v>Even</v>
      </c>
      <c r="T488" t="str">
        <f t="shared" si="29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30"/>
        <v>0.42466709970850536</v>
      </c>
      <c r="AG488" t="str">
        <f t="shared" si="31"/>
        <v>Female</v>
      </c>
    </row>
    <row r="489" spans="1:3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8"/>
        <v>6 - Junior Officer &amp; Sales &amp; Marketing</v>
      </c>
      <c r="S489" t="str">
        <f>IF(T489="","",INDEX('Backing 4'!Z:Z,MATCH(T489,'Backing 4'!Y:Y,0)))</f>
        <v>Even</v>
      </c>
      <c r="T489" t="str">
        <f t="shared" si="29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30"/>
        <v>0.66635155233298238</v>
      </c>
      <c r="AG489" t="str">
        <f t="shared" si="31"/>
        <v>Female</v>
      </c>
    </row>
    <row r="490" spans="1:3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8"/>
        <v>4 - Manager &amp; Operations</v>
      </c>
      <c r="S490" t="str">
        <f>IF(T490="","",INDEX('Backing 4'!Z:Z,MATCH(T490,'Backing 4'!Y:Y,0)))</f>
        <v>Even</v>
      </c>
      <c r="T490" t="str">
        <f t="shared" si="29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30"/>
        <v>0.49207641650092204</v>
      </c>
      <c r="AG490" t="str">
        <f t="shared" si="31"/>
        <v/>
      </c>
    </row>
    <row r="491" spans="1:3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8"/>
        <v>3 - Senior Manager &amp; Finance</v>
      </c>
      <c r="S491" t="str">
        <f>IF(T491="","",INDEX('Backing 4'!Z:Z,MATCH(T491,'Backing 4'!Y:Y,0)))</f>
        <v>Uneven - Men benefit</v>
      </c>
      <c r="T491" t="str">
        <f t="shared" si="29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30"/>
        <v>0.84208847342025062</v>
      </c>
      <c r="AG491" t="str">
        <f t="shared" si="31"/>
        <v/>
      </c>
    </row>
    <row r="492" spans="1:3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8"/>
        <v>5 - Senior Officer &amp; Internal Services</v>
      </c>
      <c r="S492" t="str">
        <f>IF(T492="","",INDEX('Backing 4'!Z:Z,MATCH(T492,'Backing 4'!Y:Y,0)))</f>
        <v>Even</v>
      </c>
      <c r="T492" t="str">
        <f t="shared" si="29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30"/>
        <v>0.30808373432377867</v>
      </c>
      <c r="AG492" t="str">
        <f t="shared" si="31"/>
        <v>Female</v>
      </c>
    </row>
    <row r="493" spans="1:3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8"/>
        <v>2 - Director &amp; Sales &amp; Marketing</v>
      </c>
      <c r="S493" t="s">
        <v>126</v>
      </c>
      <c r="T493" t="str">
        <f t="shared" si="29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30"/>
        <v>0.65506887834070593</v>
      </c>
      <c r="AG493" t="str">
        <f t="shared" si="31"/>
        <v/>
      </c>
    </row>
    <row r="494" spans="1:3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8"/>
        <v>4 - Manager &amp; Sales &amp; Marketing</v>
      </c>
      <c r="S494" t="str">
        <f>IF(T494="","",INDEX('Backing 4'!Z:Z,MATCH(T494,'Backing 4'!Y:Y,0)))</f>
        <v>Even</v>
      </c>
      <c r="T494" t="str">
        <f t="shared" si="29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30"/>
        <v>0.75485209912808338</v>
      </c>
      <c r="AG494" t="str">
        <f t="shared" si="31"/>
        <v/>
      </c>
    </row>
    <row r="495" spans="1:3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8"/>
        <v>6 - Junior Officer &amp; Sales &amp; Marketing</v>
      </c>
      <c r="S495" t="str">
        <f>IF(T495="","",INDEX('Backing 4'!Z:Z,MATCH(T495,'Backing 4'!Y:Y,0)))</f>
        <v>Even</v>
      </c>
      <c r="T495" t="str">
        <f t="shared" si="29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30"/>
        <v>0.43524220383957446</v>
      </c>
      <c r="AG495" t="str">
        <f t="shared" si="31"/>
        <v>Female</v>
      </c>
    </row>
    <row r="496" spans="1:3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8"/>
        <v>6 - Junior Officer &amp; Operations</v>
      </c>
      <c r="S496" t="str">
        <f>IF(T496="","",INDEX('Backing 4'!Z:Z,MATCH(T496,'Backing 4'!Y:Y,0)))</f>
        <v>Even</v>
      </c>
      <c r="T496" t="str">
        <f t="shared" si="29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30"/>
        <v>0.76968418072664235</v>
      </c>
      <c r="AG496" t="str">
        <f t="shared" si="31"/>
        <v>Female</v>
      </c>
    </row>
    <row r="497" spans="1:3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8"/>
        <v>6 - Junior Officer &amp; Sales &amp; Marketing</v>
      </c>
      <c r="S497" t="str">
        <f>IF(T497="","",INDEX('Backing 4'!Z:Z,MATCH(T497,'Backing 4'!Y:Y,0)))</f>
        <v>Even</v>
      </c>
      <c r="T497" t="str">
        <f t="shared" si="29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30"/>
        <v>0.46858299118470248</v>
      </c>
      <c r="AG497" t="str">
        <f t="shared" si="31"/>
        <v/>
      </c>
    </row>
    <row r="498" spans="1:3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8"/>
        <v>5 - Senior Officer &amp; Operations</v>
      </c>
      <c r="S498" t="str">
        <f>IF(T498="","",INDEX('Backing 4'!Z:Z,MATCH(T498,'Backing 4'!Y:Y,0)))</f>
        <v>Even</v>
      </c>
      <c r="T498" t="str">
        <f t="shared" si="29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30"/>
        <v>0.45863268703468718</v>
      </c>
      <c r="AG498" t="str">
        <f t="shared" si="31"/>
        <v>Female</v>
      </c>
    </row>
    <row r="499" spans="1:3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8"/>
        <v>6 - Junior Officer &amp; Sales &amp; Marketing</v>
      </c>
      <c r="S499" t="str">
        <f>IF(T499="","",INDEX('Backing 4'!Z:Z,MATCH(T499,'Backing 4'!Y:Y,0)))</f>
        <v>Even</v>
      </c>
      <c r="T499" t="str">
        <f t="shared" si="29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30"/>
        <v>0.10375552700322221</v>
      </c>
      <c r="AG499" t="str">
        <f t="shared" si="31"/>
        <v/>
      </c>
    </row>
    <row r="500" spans="1:3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8"/>
        <v>3 - Senior Manager &amp; Finance</v>
      </c>
      <c r="S500" t="str">
        <f>IF(T500="","",INDEX('Backing 4'!Z:Z,MATCH(T500,'Backing 4'!Y:Y,0)))</f>
        <v>Uneven - Men benefit</v>
      </c>
      <c r="T500" t="str">
        <f t="shared" si="29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30"/>
        <v>0.27404749060793288</v>
      </c>
      <c r="AG500" t="str">
        <f t="shared" si="31"/>
        <v/>
      </c>
    </row>
    <row r="501" spans="1:3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8"/>
        <v>4 - Manager &amp; Sales &amp; Marketing</v>
      </c>
      <c r="S501" t="str">
        <f>IF(T501="","",INDEX('Backing 4'!Z:Z,MATCH(T501,'Backing 4'!Y:Y,0)))</f>
        <v>Even</v>
      </c>
      <c r="T501" t="str">
        <f t="shared" si="29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30"/>
        <v>9.1411112110758919E-2</v>
      </c>
      <c r="AG501" t="str">
        <f t="shared" si="31"/>
        <v/>
      </c>
    </row>
  </sheetData>
  <autoFilter ref="A1:AG5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E2" sqref="E2"/>
    </sheetView>
  </sheetViews>
  <sheetFormatPr defaultColWidth="13.26953125" defaultRowHeight="12.5"/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0.7817296566445826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0.12610594213124271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0.65993001841973964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0.83396166311755227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0.18912260625799404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0.79326518375964261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0.9604873370084468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0.66017658346793029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5.6504250879795048E-2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0.54895935963921616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0.95735574969991899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0.73961881970033061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0.74896954212240896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0.9670917919718155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0.16483210769034007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0.84160204413492701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0.92836690256158794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0.49897461407942634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0.25197983856653849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0.39535662666818361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0.73746099986761904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0.38463122076568168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7.9564024327150817E-2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0.43795502406595754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0.92226784728069577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0.59608865686706003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0.19200649202410802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0.6857706016267755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2.2637995639947395E-2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0.37808556132458437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0.26509104397873751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0.31969020923566915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0.16589355770873859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0.12250801467675787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0.77697642953371382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0.77636744941456992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0.21869661838217613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0.67099993861149432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0.49790368461081802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0.46009243535976863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0.38471017461739665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0.93473269543502535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0.19926906306761305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0.3543141276270988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0.2773532367156345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0.25256409017208947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0.12772873430023246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0.77400616642534925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0.80111472078032742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0.17282676238852213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0.40330691064412649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0.9464729594715523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0.59714689009786615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0.97621970481796561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0.38581131383332312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0.29197957605061275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0.9438153335948084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0.37007477992960758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0.66632191951729125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0.26971245240688224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0.65705995908242931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0.65153006159815974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0.41411981866257408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0.71519220145097906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0.88352765473893824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0.73852574458410181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0.2314793974510081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0.51273037426953394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0.66322368430262912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0.25337923486776281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0.95039505567703986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0.48830287559194163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0.58158742154306908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0.35103659464185399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0.74740938061896434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0.73217660851957511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0.24821656056607011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0.38313211670986935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0.23926502014905093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0.74124099645897834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0.35984998143123104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0.39991471564775494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0.87671711540641473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0.98584784745895704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0.65538601672602514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0.32953204844133022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0.41014743652450769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0.66649596211147055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0.62125227375941239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6.1044211602381049E-2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0.78886877918726206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0.23440357614969376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7.5430008581286567E-2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3.9471824610547879E-2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0.52262390750785392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0.54465791948172926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0.48874222284554203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0.42254378110217439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0.19035479264810351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0.48225722240285285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0.84679494832222879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0.85245972997231867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0.3143655616944443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0.7900944301726357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0.46450708146831821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0.84175078615353671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0.64326093564947251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0.47263851262689194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0.73398986325259863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0.38937090275148278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0.66838185028046682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0.2316090650603817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0.90754251973224798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0.19875263004862209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0.7934667611430114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0.77296081675915473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0.49396230732704272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0.74931943275162927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0.14662694414671473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0.62475797947857148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0.26287918171452385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0.67296492589065793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0.32390265882611091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0.22213126655316695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0.75728163296894457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0.98159866385255545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0.58922428462081222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0.22293639102193807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0.5756665972022198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0.23709289140263146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0.25414366327874349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0.26125615913744704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5.5096829877276932E-3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0.5470399248463288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0.57305474387260724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5.9056852885964406E-2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0.88918581421283027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7.8093023264357964E-2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0.84544982211201269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7.82933335994771E-2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0.73139364522275718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0.68849482774726078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0.70081506439100383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0.94931672317188454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0.90949596065816396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0.82585037034061315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0.7195703284077053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0.75842081755527102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0.19748500474814712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0.15462489340672159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0.90708109450186614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0.57739973457235327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1.8461132207455044E-2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0.57816392796452543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0.96754922482735506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0.88878134759749616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0.90247169008343764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0.80064109013005746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0.80262498805571536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0.4840706069085029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0.4729888196290396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0.94119984945299517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1.2334319041947817E-3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0.9990468972621156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0.4778436925855527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1.1906734735170232E-2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0.32673510905561542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0.11582276059447238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4.6230237339007774E-2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0.9357477069723017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0.54246255549833744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0.13980065903241023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0.52311172736287703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0.12019862268825798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0.6228956028763819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0.79259249895721029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0.16601725582747373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4.1440161060912306E-2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0.17271527734829561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0.69923362256970556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0.2112977242924875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0.88011031802536299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0.74801524489397386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0.97086678182549113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0.77070257650679386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0.87847394238197207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0.98391509885896078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0.6792088260295398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0.29537613293327081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0.6247301181685172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0.75134597935123093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0.2246727278244951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0.59903529252531629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0.58719386197934109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0.64226423810472799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0.15716923154642459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5.0697930132413749E-2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0.86718973248470921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6.7006231598874866E-2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0.32675894167240027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0.73234104188731131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0.26148351332188702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0.70998901244639079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0.42113662965914744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0.54941888274486683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0.73605103828470986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1.6996570007524969E-2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0.10074821824153779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0.38607046828135105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5.9077481321830105E-2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0.54120108417529023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0.83496779757708905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0.65841517276276051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0.39426994887909628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9.9412905689177711E-2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0.29932164881179102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0.26720374173327854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0.43533505491174196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0.67257937875793983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2.011667358147029E-2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0.90884476605120024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0.1855862411296304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0.81234207057205321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7.3474054789736787E-2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0.48242319857414773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0.26454747786753319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0.68139985384765633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0.45825077848339879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0.26848979723445221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0.7882329137513423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0.26528765377816022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0.43366456394071184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0.49474115466887492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0.38182929702054702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0.40267771030524335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4.9652908691046105E-2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9.4713843852750612E-2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0.63122483746539981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0.52906774602086226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0.61356515671182588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0.33938250364062028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0.95358376046043158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0.4122909375766256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0.5237854319792431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0.95989919935948798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0.28770033288396979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0.99975831858545228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0.23981677051089778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1.2641672709531759E-2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0.12362394539866317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0.94339537775243121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0.55462836848848229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8.5403226475837979E-2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0.51901267683089025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0.24975658877142626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0.82243656034890245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0.45204131539908265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0.11533461007264612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0.27381095209990647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0.44820616956564985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0.61008029885221393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0.68567932882097493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0.9063700962594422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0.75041556676108245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0.21977724980758306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0.31019422842907318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0.50714235689445719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0.65129340932689594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0.84943410186520696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0.67314657850808268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0.96526845530292982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0.39513083297400187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0.34789951531339547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5.4757833379339926E-2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0.99177306031726475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0.95659823418026813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0.18163237014293843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0.19392107801891489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2.9320367867801123E-2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0.94760908730137439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8.2517381576315052E-2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0.5220567882342233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0.17077646183083495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0.50048776045188637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3.4059732610107418E-2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0.64763804408527881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0.49970315323875847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0.48266340322967882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2.8018789259208199E-2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0.88170982140625864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0.62602613655405359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0.97624020457061345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0.62070678880131869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6.4457393342362779E-2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0.93189366395507889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0.19575290955449987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0.94656994928809013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0.36653333641385644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0.87994999091477066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0.18453975553928348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0.92572993283391192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8.0623774461260456E-2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0.61805633004141824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0.37416796997306045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0.78448627603887999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0.9752699624953679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0.13160198574724957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0.92579888656449216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0.61508045633545583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0.46539377876884758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0.10375942676131344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0.5757509909970232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0.76495348779582595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0.84462413416168103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0.61229264712323772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0.12339713175787503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7.549702803129954E-2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0.87004361084840331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0.19689394802203308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5.1608242305647978E-2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0.6393677517741535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0.54162976646043537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1.7969282998345992E-2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0.13834530405884937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0.99760802519593705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0.69192422786210095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0.55480080192885839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0.6245535426364297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0.56572211159494834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0.83047386895629705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0.65776669713567892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0.31318786163246015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0.46080794547697634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0.74114792039454747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0.42483299185854606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6.1111018376249326E-2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0.99639514308921684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0.21788580710294614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0.89889966127417442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0.3537249041385121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0.80994569444703635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0.16520832366762639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0.83565643557314007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0.44452658099687903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0.4987583174897211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0.23246234544283684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0.65088070530780628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0.22489576785764487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0.32690195778836839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0.22657712455277068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0.42070911884910489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0.56153360314083367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7.9511038259051592E-2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0.53582705537500075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0.41902152304623685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0.90842415394539844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0.841652661438684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0.72004207977920232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0.73656507818378858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4.9123761168353264E-2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0.25433083078983154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0.15628397135561545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1.6599578595774322E-2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2.6467779252873247E-2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0.23342150544536622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0.26721001566817737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0.37944204914769164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0.79913928602081363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0.83815076776219832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0.76934905605538417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0.65234017080437301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0.68728455050505544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0.55253369558221332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0.43653222650370926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0.78834453053986808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0.28953487458078098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0.4456765695741155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0.66757087130307668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0.90027409715502937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0.16617884651398906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0.4523255234096909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0.22004879953028589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0.72469516562995917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0.53977529064692475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0.23484811826107266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9.7688471182096226E-2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0.76731418239372928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0.58320652997223799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0.93271668359991378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0.75324235727290711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0.22646494431696518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0.2985554184967707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0.34305922413801926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0.92031556397353598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0.50609516618336647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0.90799887655409983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0.17632710250453165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0.7798789998601301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2.2675985603925586E-2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0.17920062101855028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0.57825696305540086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0.36803885768169331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0.99132827626237952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0.97320445723184257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0.52464609348280322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0.71606571220344606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0.74448257395296269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0.42900658918776569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0.79300510460446805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0.17847399775903761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0.26841955130281625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0.57374614452144013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0.87370079238336984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0.11665266182038558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0.83848620506085669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0.90597274172855791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0.29109610434851807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6.600500236823692E-2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0.97346220353159263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0.59502700345015613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0.78679148382052355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0.79890321580302248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0.5221109360460795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4.1226185503727808E-2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0.24571789423730028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0.13307677619441316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8.7390926859497342E-2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0.30396381932050842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0.51495818316582509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0.37383558004444373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0.82255003798788939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0.2481683785262786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0.953055099419438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0.29739685372432645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0.49426780092597711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0.72769890857626174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0.75046130266244893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0.54257765885120823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0.86868387574718753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0.45850923066206828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0.27942546752061936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0.6396380984352168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0.71376615890664152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0.82246388290165628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0.53750052659114811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0.13109517995819608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0.49726782586340756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0.31974164372045444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0.28330473931016642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6.9926992046688619E-2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0.26971211757114666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0.10787100735187416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0.52292856680954702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0.26896520772289567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0.9002986576927382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0.44374203289544611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0.10834279798555113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0.75428976644711065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0.65285307866199349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3.9576077470841353E-2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0.41105862258253478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0.11197293367238514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0.19070624864913166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0.27437212429849633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0.83209939740645966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0.48625288222453122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0.50055573512867191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0.57590909529405354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0.51353911356490745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0.18161236858211682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0.17983021174416547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0.30142438242261249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0.63519302796966115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5.3386751674381672E-2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0.80021140303650318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0.70328032957606124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0.83499329619258245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9.4805254213783496E-2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6.1277901993347372E-2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1.0552595854174118E-3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0.48768254641038833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0.27511154742935451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0.58728830763050077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4.2434657481319138E-2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0.76521053383495741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6.479096458174205E-2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0.61622750212056288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0.27876955086143584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2.3111767683185236E-2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0.27564387149863512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0.50633911764499218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5.2000511737282262E-2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6.1814467467149026E-2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0.31578937639343152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0.87231689303930404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0.59049984079531559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0.62705286817191352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0.47279622136395538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0.86587138024365451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0.75543865812695166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8" sqref="C8"/>
    </sheetView>
  </sheetViews>
  <sheetFormatPr defaultRowHeight="12.5"/>
  <cols>
    <col min="2" max="3" width="16.3632812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U3" sqref="U3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Goswami, Prabal Ranjan</cp:lastModifiedBy>
  <dcterms:created xsi:type="dcterms:W3CDTF">2020-09-23T13:01:50Z</dcterms:created>
  <dcterms:modified xsi:type="dcterms:W3CDTF">2023-06-26T18:16:15Z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