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mo\OneDrive\Desktop\technical training\Excel\"/>
    </mc:Choice>
  </mc:AlternateContent>
  <xr:revisionPtr revIDLastSave="0" documentId="13_ncr:1_{66862337-F83B-4304-B458-49997A49B943}" xr6:coauthVersionLast="47" xr6:coauthVersionMax="47" xr10:uidLastSave="{00000000-0000-0000-0000-000000000000}"/>
  <bookViews>
    <workbookView xWindow="-108" yWindow="-108" windowWidth="23256" windowHeight="12456" xr2:uid="{DE50CC05-366D-4989-9388-4B5CC6018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N5" i="1"/>
  <c r="N6" i="1"/>
  <c r="N7" i="1"/>
  <c r="N8" i="1"/>
  <c r="N9" i="1"/>
  <c r="N10" i="1"/>
  <c r="N11" i="1"/>
  <c r="N4" i="1"/>
  <c r="N2" i="1"/>
  <c r="M3" i="1"/>
  <c r="M4" i="1"/>
  <c r="M5" i="1"/>
  <c r="M6" i="1"/>
  <c r="M7" i="1"/>
  <c r="M8" i="1"/>
  <c r="M9" i="1"/>
  <c r="M10" i="1"/>
  <c r="M11" i="1"/>
  <c r="M2" i="1"/>
  <c r="K2" i="1"/>
  <c r="K3" i="1"/>
  <c r="K4" i="1"/>
  <c r="K5" i="1"/>
  <c r="K6" i="1"/>
  <c r="K7" i="1"/>
  <c r="K8" i="1"/>
  <c r="K9" i="1"/>
  <c r="K10" i="1"/>
  <c r="K11" i="1"/>
  <c r="J7" i="1"/>
  <c r="J8" i="1"/>
  <c r="J9" i="1"/>
  <c r="J10" i="1"/>
  <c r="J11" i="1"/>
  <c r="I3" i="1"/>
  <c r="J3" i="1" s="1"/>
  <c r="I5" i="1"/>
  <c r="J5" i="1" s="1"/>
  <c r="I7" i="1"/>
  <c r="I8" i="1"/>
  <c r="I9" i="1"/>
  <c r="I10" i="1"/>
  <c r="I11" i="1"/>
  <c r="H5" i="1"/>
  <c r="H8" i="1"/>
  <c r="H11" i="1"/>
  <c r="H10" i="1"/>
  <c r="H9" i="1"/>
  <c r="H7" i="1"/>
  <c r="H6" i="1"/>
  <c r="I6" i="1" s="1"/>
  <c r="J6" i="1" s="1"/>
  <c r="H4" i="1"/>
  <c r="I4" i="1" s="1"/>
  <c r="J4" i="1" s="1"/>
  <c r="H3" i="1"/>
  <c r="H2" i="1"/>
  <c r="I2" i="1" s="1"/>
  <c r="J2" i="1" s="1"/>
</calcChain>
</file>

<file path=xl/sharedStrings.xml><?xml version="1.0" encoding="utf-8"?>
<sst xmlns="http://schemas.openxmlformats.org/spreadsheetml/2006/main" count="46" uniqueCount="37">
  <si>
    <t xml:space="preserve">Name </t>
  </si>
  <si>
    <t>Father's Name</t>
  </si>
  <si>
    <t>Course</t>
  </si>
  <si>
    <t>Percentage</t>
  </si>
  <si>
    <t>Status</t>
  </si>
  <si>
    <t>Sumit</t>
  </si>
  <si>
    <t>Neeraj</t>
  </si>
  <si>
    <t>Yash</t>
  </si>
  <si>
    <t>Sachin</t>
  </si>
  <si>
    <t>Rahul</t>
  </si>
  <si>
    <t>Rohit</t>
  </si>
  <si>
    <t>Taniska</t>
  </si>
  <si>
    <t>Yashika</t>
  </si>
  <si>
    <t>Priya</t>
  </si>
  <si>
    <t>Riya</t>
  </si>
  <si>
    <t>Arun</t>
  </si>
  <si>
    <t>Bachu</t>
  </si>
  <si>
    <t>Krishan</t>
  </si>
  <si>
    <t>peter</t>
  </si>
  <si>
    <t>Robert</t>
  </si>
  <si>
    <t>James lee</t>
  </si>
  <si>
    <t>Michael</t>
  </si>
  <si>
    <t>Alice lee</t>
  </si>
  <si>
    <t>Emily chen</t>
  </si>
  <si>
    <t>BCA</t>
  </si>
  <si>
    <t>BTECH</t>
  </si>
  <si>
    <t>Web Design</t>
  </si>
  <si>
    <t>C++</t>
  </si>
  <si>
    <t>DSA II</t>
  </si>
  <si>
    <t>software engineering</t>
  </si>
  <si>
    <t>Total</t>
  </si>
  <si>
    <t>Grade</t>
  </si>
  <si>
    <t>Grace</t>
  </si>
  <si>
    <t>Marks</t>
  </si>
  <si>
    <t>Min Marks</t>
  </si>
  <si>
    <t>Max Marks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</si>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</sst>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892A-B5E1-4D88-9CF9-BE269300D1B6}">
  <dimension ref="A1:P11"/>
  <sheetViews>
    <sheetView tabSelected="1" zoomScale="122" zoomScaleNormal="130" workbookViewId="0">
      <selection activeCell="P1" sqref="P1"/>
    </sheetView>
  </sheetViews>
  <sheetFormatPr defaultRowHeight="14.4" x14ac:dyDescent="0.3"/>
  <cols>
    <col min="2" max="2" width="14.5546875" customWidth="1"/>
    <col min="4" max="4" width="13.6640625" customWidth="1"/>
    <col min="5" max="5" width="12" customWidth="1"/>
    <col min="7" max="7" width="18.77734375" customWidth="1"/>
    <col min="9" max="9" width="10.88671875" customWidth="1"/>
    <col min="14" max="14" width="11.88671875" customWidth="1"/>
    <col min="15" max="15" width="10.88671875" customWidth="1"/>
    <col min="16" max="16" width="13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</row>
    <row r="2" spans="1:16" x14ac:dyDescent="0.3">
      <c r="A2" t="s">
        <v>5</v>
      </c>
      <c r="B2" t="s">
        <v>15</v>
      </c>
      <c r="C2" t="s">
        <v>24</v>
      </c>
      <c r="D2">
        <v>76</v>
      </c>
      <c r="E2">
        <v>56</v>
      </c>
      <c r="F2">
        <v>86</v>
      </c>
      <c r="G2">
        <v>95</v>
      </c>
      <c r="H2">
        <f>SUM(D1:G2)</f>
        <v>313</v>
      </c>
      <c r="I2" s="1">
        <f>(H2/400)*100%</f>
        <v>0.78249999999999997</v>
      </c>
      <c r="J2" t="str">
        <f>IF(I2&gt;=50%,"pass","fail")</f>
        <v>pass</v>
      </c>
      <c r="K2" t="str">
        <f>IF(I2&gt;=90%,"A ",IF(I2&gt;=80%,"B ",IF(I2&gt;=70%,"C ",IF(I2&gt;=60%,"D ",IF(I2&gt;=50%,"E ","F ")))))</f>
        <v xml:space="preserve">C </v>
      </c>
      <c r="L2">
        <v>5</v>
      </c>
      <c r="M2">
        <f>H2+$L$2</f>
        <v>318</v>
      </c>
      <c r="N2">
        <f>MIN(D2:G2)</f>
        <v>56</v>
      </c>
      <c r="O2">
        <f>MAX(D2,E2,F2,G2)</f>
        <v>95</v>
      </c>
      <c r="P2">
        <f>AVERAGE(D2,E2,F2,G2)</f>
        <v>78.25</v>
      </c>
    </row>
    <row r="3" spans="1:16" x14ac:dyDescent="0.3">
      <c r="A3" t="s">
        <v>6</v>
      </c>
      <c r="B3" t="s">
        <v>16</v>
      </c>
      <c r="C3" t="s">
        <v>24</v>
      </c>
      <c r="D3">
        <v>86</v>
      </c>
      <c r="E3">
        <v>69</v>
      </c>
      <c r="F3">
        <v>88</v>
      </c>
      <c r="G3">
        <v>86</v>
      </c>
      <c r="H3">
        <f t="shared" ref="H3:H11" si="0">SUM(D3:G3)</f>
        <v>329</v>
      </c>
      <c r="I3" s="1">
        <f t="shared" ref="I3:I11" si="1">(H3/400)*100%</f>
        <v>0.82250000000000001</v>
      </c>
      <c r="J3" t="str">
        <f t="shared" ref="J3:J11" si="2">IF(I3&gt;=50%,"pass","fail")</f>
        <v>pass</v>
      </c>
      <c r="K3" t="str">
        <f t="shared" ref="K3:K11" si="3">IF(I3&gt;=90%,"A ", IF(I3&gt;=80%,"B ", IF(I3&gt;=70%, "C ", IF(I3&gt;=60%, "D ", IF(I3&gt;=50%, "E ", "F ")))))</f>
        <v xml:space="preserve">B </v>
      </c>
      <c r="L3">
        <v>5</v>
      </c>
      <c r="M3">
        <f t="shared" ref="M3:M11" si="4">H3+$L$2</f>
        <v>334</v>
      </c>
      <c r="N3">
        <v>69</v>
      </c>
      <c r="O3">
        <f t="shared" ref="O3:O11" si="5">MAX(D3,E3,F3,G3)</f>
        <v>88</v>
      </c>
      <c r="P3">
        <f t="shared" ref="P3:P11" si="6">AVERAGE(D3,E3,F3,G3)</f>
        <v>82.25</v>
      </c>
    </row>
    <row r="4" spans="1:16" x14ac:dyDescent="0.3">
      <c r="A4" t="s">
        <v>7</v>
      </c>
      <c r="B4" t="s">
        <v>10</v>
      </c>
      <c r="C4" t="s">
        <v>25</v>
      </c>
      <c r="D4">
        <v>96</v>
      </c>
      <c r="E4">
        <v>85</v>
      </c>
      <c r="F4">
        <v>95</v>
      </c>
      <c r="G4">
        <v>95</v>
      </c>
      <c r="H4">
        <f t="shared" si="0"/>
        <v>371</v>
      </c>
      <c r="I4" s="1">
        <f t="shared" si="1"/>
        <v>0.92749999999999999</v>
      </c>
      <c r="J4" t="str">
        <f t="shared" si="2"/>
        <v>pass</v>
      </c>
      <c r="K4" t="str">
        <f t="shared" si="3"/>
        <v xml:space="preserve">A </v>
      </c>
      <c r="L4">
        <v>5</v>
      </c>
      <c r="M4">
        <f t="shared" si="4"/>
        <v>376</v>
      </c>
      <c r="N4">
        <f>MIN(D4,E4,F4,G4)</f>
        <v>85</v>
      </c>
      <c r="O4">
        <f t="shared" si="5"/>
        <v>96</v>
      </c>
      <c r="P4">
        <f t="shared" si="6"/>
        <v>92.75</v>
      </c>
    </row>
    <row r="5" spans="1:16" x14ac:dyDescent="0.3">
      <c r="A5" t="s">
        <v>8</v>
      </c>
      <c r="B5" t="s">
        <v>17</v>
      </c>
      <c r="C5" t="s">
        <v>24</v>
      </c>
      <c r="D5">
        <v>74</v>
      </c>
      <c r="E5">
        <v>66</v>
      </c>
      <c r="F5">
        <v>86</v>
      </c>
      <c r="G5">
        <v>78</v>
      </c>
      <c r="H5">
        <f t="shared" si="0"/>
        <v>304</v>
      </c>
      <c r="I5" s="1">
        <f t="shared" si="1"/>
        <v>0.76</v>
      </c>
      <c r="J5" t="str">
        <f t="shared" si="2"/>
        <v>pass</v>
      </c>
      <c r="K5" t="str">
        <f t="shared" si="3"/>
        <v xml:space="preserve">C </v>
      </c>
      <c r="L5">
        <v>5</v>
      </c>
      <c r="M5">
        <f t="shared" si="4"/>
        <v>309</v>
      </c>
      <c r="N5">
        <f t="shared" ref="N5:N11" si="7">MIN(D5,E5,F5,G5)</f>
        <v>66</v>
      </c>
      <c r="O5">
        <f t="shared" si="5"/>
        <v>86</v>
      </c>
      <c r="P5">
        <f t="shared" si="6"/>
        <v>76</v>
      </c>
    </row>
    <row r="6" spans="1:16" x14ac:dyDescent="0.3">
      <c r="A6" t="s">
        <v>9</v>
      </c>
      <c r="B6" t="s">
        <v>18</v>
      </c>
      <c r="C6" t="s">
        <v>25</v>
      </c>
      <c r="D6">
        <v>78</v>
      </c>
      <c r="E6">
        <v>86</v>
      </c>
      <c r="F6">
        <v>70</v>
      </c>
      <c r="G6">
        <v>86</v>
      </c>
      <c r="H6">
        <f t="shared" si="0"/>
        <v>320</v>
      </c>
      <c r="I6" s="1">
        <f t="shared" si="1"/>
        <v>0.8</v>
      </c>
      <c r="J6" t="str">
        <f t="shared" si="2"/>
        <v>pass</v>
      </c>
      <c r="K6" t="str">
        <f t="shared" si="3"/>
        <v xml:space="preserve">B </v>
      </c>
      <c r="L6">
        <v>5</v>
      </c>
      <c r="M6">
        <f t="shared" si="4"/>
        <v>325</v>
      </c>
      <c r="N6">
        <f t="shared" si="7"/>
        <v>70</v>
      </c>
      <c r="O6">
        <f t="shared" si="5"/>
        <v>86</v>
      </c>
      <c r="P6">
        <f t="shared" si="6"/>
        <v>80</v>
      </c>
    </row>
    <row r="7" spans="1:16" x14ac:dyDescent="0.3">
      <c r="A7" t="s">
        <v>10</v>
      </c>
      <c r="B7" t="s">
        <v>19</v>
      </c>
      <c r="C7" t="s">
        <v>25</v>
      </c>
      <c r="D7">
        <v>87</v>
      </c>
      <c r="E7">
        <v>23</v>
      </c>
      <c r="F7">
        <v>89</v>
      </c>
      <c r="G7">
        <v>12</v>
      </c>
      <c r="H7">
        <f t="shared" si="0"/>
        <v>211</v>
      </c>
      <c r="I7" s="1">
        <f t="shared" si="1"/>
        <v>0.52749999999999997</v>
      </c>
      <c r="J7" t="str">
        <f t="shared" si="2"/>
        <v>pass</v>
      </c>
      <c r="K7" t="str">
        <f t="shared" si="3"/>
        <v xml:space="preserve">E </v>
      </c>
      <c r="L7">
        <v>5</v>
      </c>
      <c r="M7">
        <f t="shared" si="4"/>
        <v>216</v>
      </c>
      <c r="N7">
        <f t="shared" si="7"/>
        <v>12</v>
      </c>
      <c r="O7">
        <f t="shared" si="5"/>
        <v>89</v>
      </c>
      <c r="P7">
        <f t="shared" si="6"/>
        <v>52.75</v>
      </c>
    </row>
    <row r="8" spans="1:16" x14ac:dyDescent="0.3">
      <c r="A8" t="s">
        <v>11</v>
      </c>
      <c r="B8" t="s">
        <v>20</v>
      </c>
      <c r="C8" t="s">
        <v>24</v>
      </c>
      <c r="D8">
        <v>45</v>
      </c>
      <c r="E8">
        <v>95</v>
      </c>
      <c r="F8">
        <v>53</v>
      </c>
      <c r="G8">
        <v>12</v>
      </c>
      <c r="H8">
        <f t="shared" si="0"/>
        <v>205</v>
      </c>
      <c r="I8" s="1">
        <f t="shared" si="1"/>
        <v>0.51249999999999996</v>
      </c>
      <c r="J8" t="str">
        <f t="shared" si="2"/>
        <v>pass</v>
      </c>
      <c r="K8" t="str">
        <f t="shared" si="3"/>
        <v xml:space="preserve">E </v>
      </c>
      <c r="L8">
        <v>5</v>
      </c>
      <c r="M8">
        <f t="shared" si="4"/>
        <v>210</v>
      </c>
      <c r="N8">
        <f t="shared" si="7"/>
        <v>12</v>
      </c>
      <c r="O8">
        <f t="shared" si="5"/>
        <v>95</v>
      </c>
      <c r="P8">
        <f t="shared" si="6"/>
        <v>51.25</v>
      </c>
    </row>
    <row r="9" spans="1:16" x14ac:dyDescent="0.3">
      <c r="A9" t="s">
        <v>12</v>
      </c>
      <c r="B9" t="s">
        <v>21</v>
      </c>
      <c r="C9" t="s">
        <v>24</v>
      </c>
      <c r="D9">
        <v>45</v>
      </c>
      <c r="E9">
        <v>89</v>
      </c>
      <c r="F9">
        <v>35</v>
      </c>
      <c r="G9">
        <v>32</v>
      </c>
      <c r="H9">
        <f t="shared" si="0"/>
        <v>201</v>
      </c>
      <c r="I9" s="1">
        <f t="shared" si="1"/>
        <v>0.50249999999999995</v>
      </c>
      <c r="J9" t="str">
        <f t="shared" si="2"/>
        <v>pass</v>
      </c>
      <c r="K9" t="str">
        <f t="shared" si="3"/>
        <v xml:space="preserve">E </v>
      </c>
      <c r="L9">
        <v>5</v>
      </c>
      <c r="M9">
        <f t="shared" si="4"/>
        <v>206</v>
      </c>
      <c r="N9">
        <f t="shared" si="7"/>
        <v>32</v>
      </c>
      <c r="O9">
        <f t="shared" si="5"/>
        <v>89</v>
      </c>
      <c r="P9">
        <f t="shared" si="6"/>
        <v>50.25</v>
      </c>
    </row>
    <row r="10" spans="1:16" x14ac:dyDescent="0.3">
      <c r="A10" t="s">
        <v>13</v>
      </c>
      <c r="B10" t="s">
        <v>22</v>
      </c>
      <c r="C10" t="s">
        <v>25</v>
      </c>
      <c r="D10">
        <v>84</v>
      </c>
      <c r="E10">
        <v>32</v>
      </c>
      <c r="F10">
        <v>12</v>
      </c>
      <c r="G10">
        <v>23</v>
      </c>
      <c r="H10">
        <f t="shared" si="0"/>
        <v>151</v>
      </c>
      <c r="I10" s="1">
        <f t="shared" si="1"/>
        <v>0.3775</v>
      </c>
      <c r="J10" t="str">
        <f t="shared" si="2"/>
        <v>fail</v>
      </c>
      <c r="K10" t="str">
        <f t="shared" si="3"/>
        <v xml:space="preserve">F </v>
      </c>
      <c r="L10">
        <v>5</v>
      </c>
      <c r="M10">
        <f t="shared" si="4"/>
        <v>156</v>
      </c>
      <c r="N10">
        <f t="shared" si="7"/>
        <v>12</v>
      </c>
      <c r="O10">
        <f t="shared" si="5"/>
        <v>84</v>
      </c>
      <c r="P10">
        <f t="shared" si="6"/>
        <v>37.75</v>
      </c>
    </row>
    <row r="11" spans="1:16" x14ac:dyDescent="0.3">
      <c r="A11" t="s">
        <v>14</v>
      </c>
      <c r="B11" t="s">
        <v>23</v>
      </c>
      <c r="C11" t="s">
        <v>24</v>
      </c>
      <c r="D11">
        <v>98</v>
      </c>
      <c r="E11">
        <v>65</v>
      </c>
      <c r="F11">
        <v>56</v>
      </c>
      <c r="G11">
        <v>21</v>
      </c>
      <c r="H11">
        <f t="shared" si="0"/>
        <v>240</v>
      </c>
      <c r="I11" s="1">
        <f t="shared" si="1"/>
        <v>0.6</v>
      </c>
      <c r="J11" t="str">
        <f t="shared" si="2"/>
        <v>pass</v>
      </c>
      <c r="K11" t="str">
        <f t="shared" si="3"/>
        <v xml:space="preserve">D </v>
      </c>
      <c r="L11">
        <v>5</v>
      </c>
      <c r="M11">
        <f t="shared" si="4"/>
        <v>245</v>
      </c>
      <c r="N11">
        <f t="shared" si="7"/>
        <v>21</v>
      </c>
      <c r="O11">
        <f t="shared" si="5"/>
        <v>98</v>
      </c>
      <c r="P11">
        <f t="shared" si="6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Yuji_Itadori ⚔️⚔️⚔️</dc:creator>
  <cp:lastModifiedBy>Yuji_Itadori ⚔️⚔️⚔️</cp:lastModifiedBy>
  <dcterms:created xsi:type="dcterms:W3CDTF">2024-03-04T13:22:55Z</dcterms:created>
  <dcterms:modified xsi:type="dcterms:W3CDTF">2024-03-05T07:55:11Z</dcterms:modified>
</cp:coreProperties>
</file>