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 defaultThemeVersion="124226"/>
  <xr:revisionPtr revIDLastSave="165" documentId="11_3CD245B8FDD6ECB0411C87472A6F82BC6A92D52B" xr6:coauthVersionLast="47" xr6:coauthVersionMax="47" xr10:uidLastSave="{088ED51C-C4C8-497C-A184-EC7C4EAEA0C4}"/>
  <bookViews>
    <workbookView xWindow="240" yWindow="15" windowWidth="16095" windowHeight="9660" firstSheet="3" activeTab="1" xr2:uid="{00000000-000D-0000-FFFF-FFFF00000000}"/>
  </bookViews>
  <sheets>
    <sheet name="Sales" sheetId="1" r:id="rId1"/>
    <sheet name="Dashboard" sheetId="8" r:id="rId2"/>
    <sheet name="Sales by Region" sheetId="4" r:id="rId3"/>
    <sheet name="Top 5 Selling Products" sheetId="5" r:id="rId4"/>
    <sheet name="Sales By person" sheetId="6" r:id="rId5"/>
    <sheet name="Monthly Sales Trend" sheetId="7" r:id="rId6"/>
    <sheet name="Automation Checking Error" sheetId="2" r:id="rId7"/>
  </sheets>
  <definedNames>
    <definedName name="_xlnm._FilterDatabase" localSheetId="0" hidden="1">Sales!$K$8:$K$8</definedName>
  </definedNames>
  <calcPr calcId="191028"/>
  <pivotCaches>
    <pivotCache cacheId="384" r:id="rId8"/>
    <pivotCache cacheId="38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1" i="1" l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0" i="2"/>
  <c r="B8" i="2"/>
  <c r="B7" i="2"/>
  <c r="B5" i="2"/>
  <c r="B6" i="2"/>
  <c r="B4" i="2"/>
  <c r="B3" i="2"/>
  <c r="B2" i="2"/>
</calcChain>
</file>

<file path=xl/sharedStrings.xml><?xml version="1.0" encoding="utf-8"?>
<sst xmlns="http://schemas.openxmlformats.org/spreadsheetml/2006/main" count="1015" uniqueCount="61">
  <si>
    <t>Date</t>
  </si>
  <si>
    <t>Region</t>
  </si>
  <si>
    <t>Salesperson</t>
  </si>
  <si>
    <t>Product</t>
  </si>
  <si>
    <t>Units Sold</t>
  </si>
  <si>
    <t>Unit Price</t>
  </si>
  <si>
    <t>Total Sale</t>
  </si>
  <si>
    <t>Month</t>
  </si>
  <si>
    <t>West</t>
  </si>
  <si>
    <t>Rahul</t>
  </si>
  <si>
    <t>Smartphone</t>
  </si>
  <si>
    <t>North</t>
  </si>
  <si>
    <t>Pooja</t>
  </si>
  <si>
    <t>Laptop</t>
  </si>
  <si>
    <t>East</t>
  </si>
  <si>
    <t>Vikram</t>
  </si>
  <si>
    <t>Monitor</t>
  </si>
  <si>
    <t>Keyboard</t>
  </si>
  <si>
    <t>Amit</t>
  </si>
  <si>
    <t>Sneha</t>
  </si>
  <si>
    <t>Mouse</t>
  </si>
  <si>
    <t>South</t>
  </si>
  <si>
    <t>Tablet</t>
  </si>
  <si>
    <t>Sales Performance Dashboard</t>
  </si>
  <si>
    <t>KPI</t>
  </si>
  <si>
    <t>Value</t>
  </si>
  <si>
    <t>Total Sales</t>
  </si>
  <si>
    <t>₹8,50,000</t>
  </si>
  <si>
    <t>Total Orders</t>
  </si>
  <si>
    <t>Average Order Value</t>
  </si>
  <si>
    <t>₹2,833</t>
  </si>
  <si>
    <t>Max Sale</t>
  </si>
  <si>
    <t>₹45,000</t>
  </si>
  <si>
    <t>Min Sale</t>
  </si>
  <si>
    <t>₹1,200</t>
  </si>
  <si>
    <t>Charts and Tables</t>
  </si>
  <si>
    <t>1. Sales by Region</t>
  </si>
  <si>
    <t>Sum of Total Sale</t>
  </si>
  <si>
    <t>Grand Total</t>
  </si>
  <si>
    <t>2. Top 5 Products</t>
  </si>
  <si>
    <t>3. Sales by Salesperson</t>
  </si>
  <si>
    <t>4. Monthly Sales Trend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</si>
  <si>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</si>
  <si>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</si>
  <si>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</si>
  <si>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</si>
  <si>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</si>
  <si>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</si>
  <si>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</si>
  <si>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</si>
  <si>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</si>
  <si>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</si>
  <si>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</si>
  <si>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</si>
  <si>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 by Region (Which region is performing best?)</t>
  </si>
  <si>
    <t>Top 5 Best-Selling Products by Total Sales</t>
  </si>
  <si>
    <t>Sales by Salesperson</t>
  </si>
  <si>
    <t>Column Name</t>
  </si>
  <si>
    <t>Error Count</t>
  </si>
  <si>
    <t>Date Blanks</t>
  </si>
  <si>
    <t>Future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</si>
</sst>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pivotButton="1"/>
    <xf numFmtId="165" fontId="0" fillId="0" borderId="0" xfId="0" applyNumberForma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</cellXfs>
  <cellStyles count="1">
    <cellStyle name="Normal" xfId="0" builtinId="0"/>
  </cellStyles>
  <dxfs count="21">
    <dxf>
      <numFmt numFmtId="0" formatCode="General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[Sales_Performance_Dataset.xlsx]Dashboard!PivotTable1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Dashboard!$A$13:$A$17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Dashboard!$B$13:$B$17</c:f>
              <c:numCache>
                <c:formatCode>"$"#,##0.00</c:formatCode>
                <c:ptCount val="4"/>
                <c:pt idx="0">
                  <c:v>22959252</c:v>
                </c:pt>
                <c:pt idx="1">
                  <c:v>18352966</c:v>
                </c:pt>
                <c:pt idx="2">
                  <c:v>24246956</c:v>
                </c:pt>
                <c:pt idx="3">
                  <c:v>23470849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0-459A-A52B-B0348DFD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98568"/>
        <c:axId val="632900616"/>
      </c:barChart>
      <c:catAx>
        <c:axId val="63289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00616"/>
        <c:crosses val="autoZero"/>
        <c:auto val="1"/>
        <c:lblAlgn val="ctr"/>
        <c:lblOffset val="100"/>
        <c:noMultiLvlLbl val="0"/>
      </c:catAx>
      <c:valAx>
        <c:axId val="6329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[Sales_Performance_Dataset.xlsx]Dashboard!PivotTable2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Dashboard!$A$26:$A$31</c:f>
              <c:strCache>
                <c:ptCount val="5"/>
                <c:pt idx="0">
                  <c:v>Mouse</c:v>
                </c:pt>
                <c:pt idx="1">
                  <c:v>Monitor</c:v>
                </c:pt>
                <c:pt idx="2">
                  <c:v>Smartphone</c:v>
                </c:pt>
                <c:pt idx="3">
                  <c:v>Keyboard</c:v>
                </c:pt>
                <c:pt idx="4">
                  <c:v>Laptop</c:v>
                </c:pt>
              </c:strCache>
            </c:strRef>
          </c:cat>
          <c:val>
            <c:numRef>
              <c:f>Dashboard!$B$26:$B$31</c:f>
              <c:numCache>
                <c:formatCode>"$"#,##0.00</c:formatCode>
                <c:ptCount val="5"/>
                <c:pt idx="0">
                  <c:v>21985429</c:v>
                </c:pt>
                <c:pt idx="1">
                  <c:v>15856918</c:v>
                </c:pt>
                <c:pt idx="2">
                  <c:v>14709149</c:v>
                </c:pt>
                <c:pt idx="3">
                  <c:v>13028271</c:v>
                </c:pt>
                <c:pt idx="4">
                  <c:v>12618287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4-4AEC-B0EB-498092E8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26631"/>
        <c:axId val="1453721095"/>
      </c:barChart>
      <c:catAx>
        <c:axId val="1451226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21095"/>
        <c:crosses val="autoZero"/>
        <c:auto val="1"/>
        <c:lblAlgn val="ctr"/>
        <c:lblOffset val="100"/>
        <c:noMultiLvlLbl val="0"/>
      </c:catAx>
      <c:valAx>
        <c:axId val="1453721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26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[Sales_Performance_Dataset.xlsx]Dashboard!PivotTable3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Dashboard!$A$42:$A$47</c:f>
              <c:strCache>
                <c:ptCount val="5"/>
                <c:pt idx="0">
                  <c:v>Vikram</c:v>
                </c:pt>
                <c:pt idx="1">
                  <c:v>Sneha</c:v>
                </c:pt>
                <c:pt idx="2">
                  <c:v>Rahul</c:v>
                </c:pt>
                <c:pt idx="3">
                  <c:v>Amit</c:v>
                </c:pt>
                <c:pt idx="4">
                  <c:v>Pooja</c:v>
                </c:pt>
              </c:strCache>
            </c:strRef>
          </c:cat>
          <c:val>
            <c:numRef>
              <c:f>Dashboard!$B$42:$B$47</c:f>
              <c:numCache>
                <c:formatCode>"$"#,##0.00</c:formatCode>
                <c:ptCount val="5"/>
                <c:pt idx="0">
                  <c:v>20059960</c:v>
                </c:pt>
                <c:pt idx="1">
                  <c:v>18543274</c:v>
                </c:pt>
                <c:pt idx="2">
                  <c:v>18286359</c:v>
                </c:pt>
                <c:pt idx="3">
                  <c:v>16490656</c:v>
                </c:pt>
                <c:pt idx="4">
                  <c:v>15649774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7-4796-A6CB-E4540133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57672"/>
        <c:axId val="865527304"/>
      </c:barChart>
      <c:catAx>
        <c:axId val="210545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27304"/>
        <c:crosses val="autoZero"/>
        <c:auto val="1"/>
        <c:lblAlgn val="ctr"/>
        <c:lblOffset val="100"/>
        <c:noMultiLvlLbl val="0"/>
      </c:catAx>
      <c:valAx>
        <c:axId val="8655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5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[Sales_Performance_Dataset.xlsx]Dashboard!PivotTable4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Dashboard!$A$58:$A$70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Dashboard!$B$58:$B$70</c:f>
              <c:numCache>
                <c:formatCode>"$"#,##0.00</c:formatCode>
                <c:ptCount val="12"/>
                <c:pt idx="0">
                  <c:v>6452423</c:v>
                </c:pt>
                <c:pt idx="1">
                  <c:v>9302966</c:v>
                </c:pt>
                <c:pt idx="2">
                  <c:v>7532754</c:v>
                </c:pt>
                <c:pt idx="3">
                  <c:v>8506583</c:v>
                </c:pt>
                <c:pt idx="4">
                  <c:v>11474929</c:v>
                </c:pt>
                <c:pt idx="5">
                  <c:v>2820806</c:v>
                </c:pt>
                <c:pt idx="6">
                  <c:v>7063581</c:v>
                </c:pt>
                <c:pt idx="7">
                  <c:v>6905822</c:v>
                </c:pt>
                <c:pt idx="8">
                  <c:v>6334306</c:v>
                </c:pt>
                <c:pt idx="9">
                  <c:v>10130564</c:v>
                </c:pt>
                <c:pt idx="10">
                  <c:v>5933114</c:v>
                </c:pt>
                <c:pt idx="11">
                  <c:v>6572175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F-448A-83AB-1E1AAA13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47625</xdr:rowOff>
    </xdr:from>
    <xdr:to>
      <xdr:col>10</xdr:col>
      <xdr:colOff>142875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81D3F-BC45-7850-D31A-EC6086379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21</xdr:row>
      <xdr:rowOff>171450</xdr:rowOff>
    </xdr:from>
    <xdr:to>
      <xdr:col>9</xdr:col>
      <xdr:colOff>866775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B2A36-21A1-9659-B2B1-A1FFD1415921}"/>
            </a:ext>
            <a:ext uri="{147F2762-F138-4A5C-976F-8EAC2B608ADB}">
              <a16:predDERef xmlns:a16="http://schemas.microsoft.com/office/drawing/2014/main" pred="{9AC81D3F-BC45-7850-D31A-EC6086379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37</xdr:row>
      <xdr:rowOff>114300</xdr:rowOff>
    </xdr:from>
    <xdr:to>
      <xdr:col>10</xdr:col>
      <xdr:colOff>95250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A2373-FB6C-E85B-D0AB-208B3E9AF4D8}"/>
            </a:ext>
            <a:ext uri="{147F2762-F138-4A5C-976F-8EAC2B608ADB}">
              <a16:predDERef xmlns:a16="http://schemas.microsoft.com/office/drawing/2014/main" pred="{2B7B2A36-21A1-9659-B2B1-A1FFD141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552450</xdr:colOff>
      <xdr:row>55</xdr:row>
      <xdr:rowOff>47625</xdr:rowOff>
    </xdr:from>
    <xdr:to>
      <xdr:col>10</xdr:col>
      <xdr:colOff>590550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7FCFCE-EB1E-0448-2629-EE7DFCFE1C56}"/>
            </a:ext>
            <a:ext uri="{147F2762-F138-4A5C-976F-8EAC2B608ADB}">
              <a16:predDERef xmlns:a16="http://schemas.microsoft.com/office/drawing/2014/main" pred="{BC6A2373-FB6C-E85B-D0AB-208B3E9A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0.973940046293" createdVersion="8" refreshedVersion="8" minRefreshableVersion="3" recordCount="301" xr:uid="{71490552-0571-4995-ADEF-7833146D3CE7}">
  <cacheSource type="worksheet">
    <worksheetSource ref="A1:G1048576" sheet="Sales"/>
  </cacheSource>
  <cacheFields count="7">
    <cacheField name="Date" numFmtId="0">
      <sharedItems containsNonDate="0" containsDate="1" containsString="0" containsBlank="1" minDate="2023-01-01T00:00:00" maxDate="2023-12-30T00:00:00"/>
    </cacheField>
    <cacheField name="Region" numFmtId="0">
      <sharedItems containsBlank="1" count="5">
        <s v="West"/>
        <s v="North"/>
        <s v="East"/>
        <s v="South"/>
        <m/>
      </sharedItems>
    </cacheField>
    <cacheField name="Salesperson" numFmtId="0">
      <sharedItems containsBlank="1" count="6">
        <s v="Rahul"/>
        <s v="Pooja"/>
        <s v="Vikram"/>
        <s v="Amit"/>
        <s v="Sneha"/>
        <m/>
      </sharedItems>
    </cacheField>
    <cacheField name="Product" numFmtId="0">
      <sharedItems containsBlank="1" count="7">
        <s v="Smartphone"/>
        <s v="Laptop"/>
        <s v="Monitor"/>
        <s v="Keyboard"/>
        <s v="Mouse"/>
        <s v="Tablet"/>
        <m/>
      </sharedItems>
    </cacheField>
    <cacheField name="Units Sold" numFmtId="0">
      <sharedItems containsString="0" containsBlank="1" containsNumber="1" containsInteger="1" minValue="1" maxValue="20" count="21">
        <n v="9"/>
        <n v="19"/>
        <n v="13"/>
        <n v="12"/>
        <n v="4"/>
        <n v="8"/>
        <n v="16"/>
        <n v="1"/>
        <n v="20"/>
        <n v="18"/>
        <n v="11"/>
        <n v="3"/>
        <n v="15"/>
        <n v="10"/>
        <n v="14"/>
        <n v="5"/>
        <n v="2"/>
        <n v="7"/>
        <n v="6"/>
        <n v="17"/>
        <m/>
      </sharedItems>
    </cacheField>
    <cacheField name="Unit Price" numFmtId="0">
      <sharedItems containsString="0" containsBlank="1" containsNumber="1" containsInteger="1" minValue="5344" maxValue="49919"/>
    </cacheField>
    <cacheField name="Total Sale" numFmtId="0">
      <sharedItems containsString="0" containsBlank="1" containsNumber="1" containsInteger="1" minValue="8728" maxValue="960560"/>
    </cacheField>
  </cacheFields>
  <extLst>
    <ext xmlns:x14="http://schemas.microsoft.com/office/spreadsheetml/2009/9/main" uri="{725AE2AE-9491-48be-B2B4-4EB974FC3084}">
      <x14:pivotCacheDefinition pivotCacheId="11073177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1.019519907408" createdVersion="8" refreshedVersion="8" minRefreshableVersion="3" recordCount="301" xr:uid="{00622888-21F9-4A02-91FC-5B7046381286}">
  <cacheSource type="worksheet">
    <worksheetSource ref="A1:H1048576" sheet="Sales"/>
  </cacheSource>
  <cacheFields count="8">
    <cacheField name="Date" numFmtId="0">
      <sharedItems containsNonDate="0" containsDate="1" containsString="0" containsBlank="1" minDate="2023-01-01T00:00:00" maxDate="2023-12-30T00:00:00"/>
    </cacheField>
    <cacheField name="Region" numFmtId="0">
      <sharedItems containsBlank="1"/>
    </cacheField>
    <cacheField name="Salesperson" numFmtId="0">
      <sharedItems containsBlank="1"/>
    </cacheField>
    <cacheField name="Product" numFmtId="0">
      <sharedItems containsBlank="1"/>
    </cacheField>
    <cacheField name="Units Sold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containsInteger="1" minValue="5344" maxValue="49919"/>
    </cacheField>
    <cacheField name="Total Sale" numFmtId="0">
      <sharedItems containsString="0" containsBlank="1" containsNumber="1" containsInteger="1" minValue="8728" maxValue="960560"/>
    </cacheField>
    <cacheField name="Month" numFmtId="0">
      <sharedItems containsBlank="1" count="13">
        <s v="November"/>
        <s v="February"/>
        <s v="January"/>
        <s v="June"/>
        <s v="May"/>
        <s v="April"/>
        <s v="March"/>
        <s v="December"/>
        <s v="October"/>
        <s v="August"/>
        <s v="September"/>
        <s v="Ju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3-11-24T00:00:00"/>
    <x v="0"/>
    <x v="0"/>
    <x v="0"/>
    <x v="0"/>
    <n v="23973"/>
    <n v="215757"/>
  </r>
  <r>
    <d v="2023-02-27T00:00:00"/>
    <x v="1"/>
    <x v="1"/>
    <x v="0"/>
    <x v="1"/>
    <n v="12548"/>
    <n v="238412"/>
  </r>
  <r>
    <d v="2023-01-13T00:00:00"/>
    <x v="0"/>
    <x v="0"/>
    <x v="1"/>
    <x v="2"/>
    <n v="31544"/>
    <n v="410072"/>
  </r>
  <r>
    <d v="2023-06-13T00:00:00"/>
    <x v="2"/>
    <x v="2"/>
    <x v="2"/>
    <x v="3"/>
    <n v="6366"/>
    <n v="76392"/>
  </r>
  <r>
    <d v="2023-05-06T00:00:00"/>
    <x v="0"/>
    <x v="0"/>
    <x v="3"/>
    <x v="4"/>
    <n v="26284"/>
    <n v="105136"/>
  </r>
  <r>
    <d v="2023-04-25T00:00:00"/>
    <x v="2"/>
    <x v="3"/>
    <x v="1"/>
    <x v="5"/>
    <n v="16263"/>
    <n v="130104"/>
  </r>
  <r>
    <d v="2023-03-13T00:00:00"/>
    <x v="0"/>
    <x v="4"/>
    <x v="4"/>
    <x v="6"/>
    <n v="45509"/>
    <n v="728144"/>
  </r>
  <r>
    <d v="2023-02-22T00:00:00"/>
    <x v="0"/>
    <x v="0"/>
    <x v="3"/>
    <x v="7"/>
    <n v="35152"/>
    <n v="35152"/>
  </r>
  <r>
    <d v="2023-12-13T00:00:00"/>
    <x v="3"/>
    <x v="0"/>
    <x v="2"/>
    <x v="8"/>
    <n v="28714"/>
    <n v="574280"/>
  </r>
  <r>
    <d v="2023-10-07T00:00:00"/>
    <x v="3"/>
    <x v="0"/>
    <x v="2"/>
    <x v="9"/>
    <n v="10775"/>
    <n v="193950"/>
  </r>
  <r>
    <d v="2023-02-14T00:00:00"/>
    <x v="2"/>
    <x v="4"/>
    <x v="1"/>
    <x v="10"/>
    <n v="33620"/>
    <n v="369820"/>
  </r>
  <r>
    <d v="2023-10-30T00:00:00"/>
    <x v="3"/>
    <x v="4"/>
    <x v="5"/>
    <x v="8"/>
    <n v="11937"/>
    <n v="238740"/>
  </r>
  <r>
    <d v="2023-08-05T00:00:00"/>
    <x v="1"/>
    <x v="0"/>
    <x v="3"/>
    <x v="5"/>
    <n v="20945"/>
    <n v="167560"/>
  </r>
  <r>
    <d v="2023-01-17T00:00:00"/>
    <x v="1"/>
    <x v="2"/>
    <x v="0"/>
    <x v="11"/>
    <n v="33552"/>
    <n v="100656"/>
  </r>
  <r>
    <d v="2023-01-16T00:00:00"/>
    <x v="2"/>
    <x v="4"/>
    <x v="3"/>
    <x v="12"/>
    <n v="43592"/>
    <n v="653880"/>
  </r>
  <r>
    <d v="2023-02-17T00:00:00"/>
    <x v="1"/>
    <x v="4"/>
    <x v="2"/>
    <x v="13"/>
    <n v="31243"/>
    <n v="312430"/>
  </r>
  <r>
    <d v="2023-04-22T00:00:00"/>
    <x v="1"/>
    <x v="4"/>
    <x v="4"/>
    <x v="14"/>
    <n v="39338"/>
    <n v="550732"/>
  </r>
  <r>
    <d v="2023-04-30T00:00:00"/>
    <x v="0"/>
    <x v="1"/>
    <x v="2"/>
    <x v="4"/>
    <n v="10154"/>
    <n v="40616"/>
  </r>
  <r>
    <d v="2023-09-16T00:00:00"/>
    <x v="3"/>
    <x v="0"/>
    <x v="1"/>
    <x v="15"/>
    <n v="30936"/>
    <n v="154680"/>
  </r>
  <r>
    <d v="2023-11-05T00:00:00"/>
    <x v="1"/>
    <x v="2"/>
    <x v="5"/>
    <x v="16"/>
    <n v="25334"/>
    <n v="50668"/>
  </r>
  <r>
    <d v="2023-01-14T00:00:00"/>
    <x v="1"/>
    <x v="4"/>
    <x v="0"/>
    <x v="16"/>
    <n v="27250"/>
    <n v="54500"/>
  </r>
  <r>
    <d v="2023-10-15T00:00:00"/>
    <x v="3"/>
    <x v="1"/>
    <x v="3"/>
    <x v="13"/>
    <n v="19520"/>
    <n v="195200"/>
  </r>
  <r>
    <d v="2023-04-12T00:00:00"/>
    <x v="1"/>
    <x v="3"/>
    <x v="5"/>
    <x v="6"/>
    <n v="26827"/>
    <n v="429232"/>
  </r>
  <r>
    <d v="2023-11-29T00:00:00"/>
    <x v="1"/>
    <x v="3"/>
    <x v="0"/>
    <x v="4"/>
    <n v="16018"/>
    <n v="64072"/>
  </r>
  <r>
    <d v="2023-12-26T00:00:00"/>
    <x v="3"/>
    <x v="4"/>
    <x v="2"/>
    <x v="4"/>
    <n v="10005"/>
    <n v="40020"/>
  </r>
  <r>
    <d v="2023-10-07T00:00:00"/>
    <x v="0"/>
    <x v="2"/>
    <x v="4"/>
    <x v="5"/>
    <n v="38455"/>
    <n v="307640"/>
  </r>
  <r>
    <d v="2023-08-03T00:00:00"/>
    <x v="1"/>
    <x v="2"/>
    <x v="2"/>
    <x v="9"/>
    <n v="46499"/>
    <n v="836982"/>
  </r>
  <r>
    <d v="2023-04-23T00:00:00"/>
    <x v="3"/>
    <x v="0"/>
    <x v="1"/>
    <x v="15"/>
    <n v="12472"/>
    <n v="62360"/>
  </r>
  <r>
    <d v="2023-08-18T00:00:00"/>
    <x v="1"/>
    <x v="4"/>
    <x v="1"/>
    <x v="2"/>
    <n v="39773"/>
    <n v="517049"/>
  </r>
  <r>
    <d v="2023-10-29T00:00:00"/>
    <x v="1"/>
    <x v="3"/>
    <x v="4"/>
    <x v="12"/>
    <n v="38420"/>
    <n v="576300"/>
  </r>
  <r>
    <d v="2023-05-23T00:00:00"/>
    <x v="0"/>
    <x v="0"/>
    <x v="3"/>
    <x v="3"/>
    <n v="17707"/>
    <n v="212484"/>
  </r>
  <r>
    <d v="2023-01-04T00:00:00"/>
    <x v="2"/>
    <x v="2"/>
    <x v="5"/>
    <x v="9"/>
    <n v="27896"/>
    <n v="502128"/>
  </r>
  <r>
    <d v="2023-03-23T00:00:00"/>
    <x v="2"/>
    <x v="0"/>
    <x v="4"/>
    <x v="14"/>
    <n v="28009"/>
    <n v="392126"/>
  </r>
  <r>
    <d v="2023-12-24T00:00:00"/>
    <x v="3"/>
    <x v="3"/>
    <x v="5"/>
    <x v="1"/>
    <n v="47299"/>
    <n v="898681"/>
  </r>
  <r>
    <d v="2023-08-05T00:00:00"/>
    <x v="2"/>
    <x v="2"/>
    <x v="0"/>
    <x v="15"/>
    <n v="14679"/>
    <n v="73395"/>
  </r>
  <r>
    <d v="2023-06-24T00:00:00"/>
    <x v="3"/>
    <x v="1"/>
    <x v="3"/>
    <x v="14"/>
    <n v="20484"/>
    <n v="286776"/>
  </r>
  <r>
    <d v="2023-05-23T00:00:00"/>
    <x v="2"/>
    <x v="1"/>
    <x v="1"/>
    <x v="4"/>
    <n v="11737"/>
    <n v="46948"/>
  </r>
  <r>
    <d v="2023-03-21T00:00:00"/>
    <x v="0"/>
    <x v="4"/>
    <x v="3"/>
    <x v="6"/>
    <n v="14597"/>
    <n v="233552"/>
  </r>
  <r>
    <d v="2023-04-21T00:00:00"/>
    <x v="3"/>
    <x v="0"/>
    <x v="2"/>
    <x v="8"/>
    <n v="21775"/>
    <n v="435500"/>
  </r>
  <r>
    <d v="2023-06-22T00:00:00"/>
    <x v="2"/>
    <x v="2"/>
    <x v="1"/>
    <x v="14"/>
    <n v="17928"/>
    <n v="250992"/>
  </r>
  <r>
    <d v="2023-02-22T00:00:00"/>
    <x v="0"/>
    <x v="4"/>
    <x v="5"/>
    <x v="0"/>
    <n v="16370"/>
    <n v="147330"/>
  </r>
  <r>
    <d v="2023-02-17T00:00:00"/>
    <x v="2"/>
    <x v="0"/>
    <x v="1"/>
    <x v="16"/>
    <n v="44478"/>
    <n v="88956"/>
  </r>
  <r>
    <d v="2023-07-14T00:00:00"/>
    <x v="1"/>
    <x v="3"/>
    <x v="2"/>
    <x v="3"/>
    <n v="15018"/>
    <n v="180216"/>
  </r>
  <r>
    <d v="2023-02-19T00:00:00"/>
    <x v="1"/>
    <x v="2"/>
    <x v="1"/>
    <x v="17"/>
    <n v="47959"/>
    <n v="335713"/>
  </r>
  <r>
    <d v="2023-07-03T00:00:00"/>
    <x v="0"/>
    <x v="0"/>
    <x v="4"/>
    <x v="12"/>
    <n v="9938"/>
    <n v="149070"/>
  </r>
  <r>
    <d v="2023-06-26T00:00:00"/>
    <x v="1"/>
    <x v="2"/>
    <x v="5"/>
    <x v="12"/>
    <n v="16609"/>
    <n v="249135"/>
  </r>
  <r>
    <d v="2023-11-06T00:00:00"/>
    <x v="1"/>
    <x v="0"/>
    <x v="2"/>
    <x v="5"/>
    <n v="46153"/>
    <n v="369224"/>
  </r>
  <r>
    <d v="2023-05-16T00:00:00"/>
    <x v="3"/>
    <x v="3"/>
    <x v="4"/>
    <x v="3"/>
    <n v="37382"/>
    <n v="448584"/>
  </r>
  <r>
    <d v="2023-01-23T00:00:00"/>
    <x v="2"/>
    <x v="2"/>
    <x v="0"/>
    <x v="4"/>
    <n v="35405"/>
    <n v="141620"/>
  </r>
  <r>
    <d v="2023-08-24T00:00:00"/>
    <x v="3"/>
    <x v="1"/>
    <x v="3"/>
    <x v="3"/>
    <n v="41944"/>
    <n v="503328"/>
  </r>
  <r>
    <d v="2023-10-02T00:00:00"/>
    <x v="2"/>
    <x v="3"/>
    <x v="4"/>
    <x v="9"/>
    <n v="42976"/>
    <n v="773568"/>
  </r>
  <r>
    <d v="2023-03-05T00:00:00"/>
    <x v="1"/>
    <x v="0"/>
    <x v="0"/>
    <x v="3"/>
    <n v="34419"/>
    <n v="413028"/>
  </r>
  <r>
    <d v="2023-07-13T00:00:00"/>
    <x v="3"/>
    <x v="2"/>
    <x v="2"/>
    <x v="16"/>
    <n v="49638"/>
    <n v="99276"/>
  </r>
  <r>
    <d v="2023-02-10T00:00:00"/>
    <x v="2"/>
    <x v="3"/>
    <x v="2"/>
    <x v="2"/>
    <n v="41994"/>
    <n v="545922"/>
  </r>
  <r>
    <d v="2023-10-10T00:00:00"/>
    <x v="2"/>
    <x v="0"/>
    <x v="2"/>
    <x v="0"/>
    <n v="47139"/>
    <n v="424251"/>
  </r>
  <r>
    <d v="2023-05-31T00:00:00"/>
    <x v="3"/>
    <x v="1"/>
    <x v="5"/>
    <x v="17"/>
    <n v="46634"/>
    <n v="326438"/>
  </r>
  <r>
    <d v="2023-11-18T00:00:00"/>
    <x v="0"/>
    <x v="1"/>
    <x v="2"/>
    <x v="4"/>
    <n v="45928"/>
    <n v="183712"/>
  </r>
  <r>
    <d v="2023-11-13T00:00:00"/>
    <x v="2"/>
    <x v="0"/>
    <x v="3"/>
    <x v="12"/>
    <n v="26181"/>
    <n v="392715"/>
  </r>
  <r>
    <d v="2023-07-05T00:00:00"/>
    <x v="1"/>
    <x v="1"/>
    <x v="5"/>
    <x v="11"/>
    <n v="46105"/>
    <n v="138315"/>
  </r>
  <r>
    <d v="2023-10-23T00:00:00"/>
    <x v="2"/>
    <x v="3"/>
    <x v="2"/>
    <x v="17"/>
    <n v="25718"/>
    <n v="180026"/>
  </r>
  <r>
    <d v="2023-04-09T00:00:00"/>
    <x v="1"/>
    <x v="1"/>
    <x v="5"/>
    <x v="8"/>
    <n v="14893"/>
    <n v="297860"/>
  </r>
  <r>
    <d v="2023-12-27T00:00:00"/>
    <x v="3"/>
    <x v="4"/>
    <x v="3"/>
    <x v="7"/>
    <n v="33820"/>
    <n v="33820"/>
  </r>
  <r>
    <d v="2023-02-05T00:00:00"/>
    <x v="2"/>
    <x v="1"/>
    <x v="3"/>
    <x v="16"/>
    <n v="9475"/>
    <n v="18950"/>
  </r>
  <r>
    <d v="2023-01-24T00:00:00"/>
    <x v="1"/>
    <x v="4"/>
    <x v="4"/>
    <x v="10"/>
    <n v="35731"/>
    <n v="393041"/>
  </r>
  <r>
    <d v="2023-12-05T00:00:00"/>
    <x v="1"/>
    <x v="2"/>
    <x v="5"/>
    <x v="5"/>
    <n v="33980"/>
    <n v="271840"/>
  </r>
  <r>
    <d v="2023-04-27T00:00:00"/>
    <x v="3"/>
    <x v="3"/>
    <x v="1"/>
    <x v="15"/>
    <n v="46378"/>
    <n v="231890"/>
  </r>
  <r>
    <d v="2023-05-29T00:00:00"/>
    <x v="2"/>
    <x v="2"/>
    <x v="0"/>
    <x v="1"/>
    <n v="24845"/>
    <n v="472055"/>
  </r>
  <r>
    <d v="2023-02-10T00:00:00"/>
    <x v="2"/>
    <x v="2"/>
    <x v="2"/>
    <x v="17"/>
    <n v="23001"/>
    <n v="161007"/>
  </r>
  <r>
    <d v="2023-04-30T00:00:00"/>
    <x v="3"/>
    <x v="1"/>
    <x v="0"/>
    <x v="11"/>
    <n v="43759"/>
    <n v="131277"/>
  </r>
  <r>
    <d v="2023-02-21T00:00:00"/>
    <x v="2"/>
    <x v="1"/>
    <x v="3"/>
    <x v="9"/>
    <n v="8681"/>
    <n v="156258"/>
  </r>
  <r>
    <d v="2023-07-14T00:00:00"/>
    <x v="3"/>
    <x v="1"/>
    <x v="0"/>
    <x v="17"/>
    <n v="28064"/>
    <n v="196448"/>
  </r>
  <r>
    <d v="2023-05-23T00:00:00"/>
    <x v="2"/>
    <x v="2"/>
    <x v="1"/>
    <x v="1"/>
    <n v="38248"/>
    <n v="726712"/>
  </r>
  <r>
    <d v="2023-08-21T00:00:00"/>
    <x v="0"/>
    <x v="3"/>
    <x v="0"/>
    <x v="17"/>
    <n v="9862"/>
    <n v="69034"/>
  </r>
  <r>
    <d v="2023-11-22T00:00:00"/>
    <x v="2"/>
    <x v="3"/>
    <x v="4"/>
    <x v="5"/>
    <n v="25342"/>
    <n v="202736"/>
  </r>
  <r>
    <d v="2023-07-06T00:00:00"/>
    <x v="1"/>
    <x v="4"/>
    <x v="0"/>
    <x v="10"/>
    <n v="35260"/>
    <n v="387860"/>
  </r>
  <r>
    <d v="2023-03-25T00:00:00"/>
    <x v="1"/>
    <x v="0"/>
    <x v="3"/>
    <x v="15"/>
    <n v="34616"/>
    <n v="173080"/>
  </r>
  <r>
    <d v="2023-07-09T00:00:00"/>
    <x v="0"/>
    <x v="3"/>
    <x v="3"/>
    <x v="8"/>
    <n v="7464"/>
    <n v="149280"/>
  </r>
  <r>
    <d v="2023-07-01T00:00:00"/>
    <x v="2"/>
    <x v="1"/>
    <x v="4"/>
    <x v="7"/>
    <n v="8728"/>
    <n v="8728"/>
  </r>
  <r>
    <d v="2023-04-18T00:00:00"/>
    <x v="1"/>
    <x v="4"/>
    <x v="2"/>
    <x v="0"/>
    <n v="29165"/>
    <n v="262485"/>
  </r>
  <r>
    <d v="2023-12-10T00:00:00"/>
    <x v="1"/>
    <x v="1"/>
    <x v="5"/>
    <x v="15"/>
    <n v="23813"/>
    <n v="119065"/>
  </r>
  <r>
    <d v="2023-05-17T00:00:00"/>
    <x v="2"/>
    <x v="2"/>
    <x v="2"/>
    <x v="15"/>
    <n v="10028"/>
    <n v="50140"/>
  </r>
  <r>
    <d v="2023-12-26T00:00:00"/>
    <x v="3"/>
    <x v="2"/>
    <x v="3"/>
    <x v="9"/>
    <n v="47248"/>
    <n v="850464"/>
  </r>
  <r>
    <d v="2023-12-16T00:00:00"/>
    <x v="2"/>
    <x v="1"/>
    <x v="2"/>
    <x v="0"/>
    <n v="10917"/>
    <n v="98253"/>
  </r>
  <r>
    <d v="2023-11-28T00:00:00"/>
    <x v="3"/>
    <x v="3"/>
    <x v="0"/>
    <x v="18"/>
    <n v="45305"/>
    <n v="271830"/>
  </r>
  <r>
    <d v="2023-02-06T00:00:00"/>
    <x v="0"/>
    <x v="0"/>
    <x v="0"/>
    <x v="4"/>
    <n v="43933"/>
    <n v="175732"/>
  </r>
  <r>
    <d v="2023-11-08T00:00:00"/>
    <x v="0"/>
    <x v="1"/>
    <x v="3"/>
    <x v="7"/>
    <n v="38231"/>
    <n v="38231"/>
  </r>
  <r>
    <d v="2023-11-22T00:00:00"/>
    <x v="1"/>
    <x v="3"/>
    <x v="3"/>
    <x v="15"/>
    <n v="30197"/>
    <n v="150985"/>
  </r>
  <r>
    <d v="2023-03-29T00:00:00"/>
    <x v="1"/>
    <x v="4"/>
    <x v="2"/>
    <x v="7"/>
    <n v="35324"/>
    <n v="35324"/>
  </r>
  <r>
    <d v="2023-10-01T00:00:00"/>
    <x v="1"/>
    <x v="1"/>
    <x v="2"/>
    <x v="3"/>
    <n v="43032"/>
    <n v="516384"/>
  </r>
  <r>
    <d v="2023-05-06T00:00:00"/>
    <x v="3"/>
    <x v="4"/>
    <x v="0"/>
    <x v="5"/>
    <n v="41327"/>
    <n v="330616"/>
  </r>
  <r>
    <d v="2023-03-25T00:00:00"/>
    <x v="1"/>
    <x v="3"/>
    <x v="5"/>
    <x v="1"/>
    <n v="7688"/>
    <n v="146072"/>
  </r>
  <r>
    <d v="2023-08-25T00:00:00"/>
    <x v="2"/>
    <x v="3"/>
    <x v="4"/>
    <x v="10"/>
    <n v="34473"/>
    <n v="379203"/>
  </r>
  <r>
    <d v="2023-07-14T00:00:00"/>
    <x v="3"/>
    <x v="3"/>
    <x v="5"/>
    <x v="7"/>
    <n v="42464"/>
    <n v="42464"/>
  </r>
  <r>
    <d v="2023-05-19T00:00:00"/>
    <x v="0"/>
    <x v="3"/>
    <x v="3"/>
    <x v="18"/>
    <n v="47718"/>
    <n v="286308"/>
  </r>
  <r>
    <d v="2023-11-24T00:00:00"/>
    <x v="3"/>
    <x v="2"/>
    <x v="2"/>
    <x v="0"/>
    <n v="17336"/>
    <n v="156024"/>
  </r>
  <r>
    <d v="2023-12-19T00:00:00"/>
    <x v="1"/>
    <x v="3"/>
    <x v="5"/>
    <x v="16"/>
    <n v="26071"/>
    <n v="52142"/>
  </r>
  <r>
    <d v="2023-10-13T00:00:00"/>
    <x v="2"/>
    <x v="2"/>
    <x v="2"/>
    <x v="15"/>
    <n v="44649"/>
    <n v="223245"/>
  </r>
  <r>
    <d v="2023-04-23T00:00:00"/>
    <x v="2"/>
    <x v="0"/>
    <x v="1"/>
    <x v="14"/>
    <n v="36170"/>
    <n v="506380"/>
  </r>
  <r>
    <d v="2023-12-17T00:00:00"/>
    <x v="1"/>
    <x v="2"/>
    <x v="0"/>
    <x v="19"/>
    <n v="37857"/>
    <n v="643569"/>
  </r>
  <r>
    <d v="2023-06-16T00:00:00"/>
    <x v="2"/>
    <x v="4"/>
    <x v="4"/>
    <x v="4"/>
    <n v="14886"/>
    <n v="59544"/>
  </r>
  <r>
    <d v="2023-01-29T00:00:00"/>
    <x v="3"/>
    <x v="0"/>
    <x v="2"/>
    <x v="11"/>
    <n v="9054"/>
    <n v="27162"/>
  </r>
  <r>
    <d v="2023-04-28T00:00:00"/>
    <x v="3"/>
    <x v="4"/>
    <x v="4"/>
    <x v="6"/>
    <n v="34525"/>
    <n v="552400"/>
  </r>
  <r>
    <d v="2023-01-17T00:00:00"/>
    <x v="1"/>
    <x v="1"/>
    <x v="2"/>
    <x v="12"/>
    <n v="11783"/>
    <n v="176745"/>
  </r>
  <r>
    <d v="2023-06-11T00:00:00"/>
    <x v="2"/>
    <x v="1"/>
    <x v="2"/>
    <x v="3"/>
    <n v="27507"/>
    <n v="330084"/>
  </r>
  <r>
    <d v="2023-07-25T00:00:00"/>
    <x v="0"/>
    <x v="2"/>
    <x v="4"/>
    <x v="19"/>
    <n v="10526"/>
    <n v="178942"/>
  </r>
  <r>
    <d v="2023-05-18T00:00:00"/>
    <x v="3"/>
    <x v="4"/>
    <x v="4"/>
    <x v="1"/>
    <n v="38066"/>
    <n v="723254"/>
  </r>
  <r>
    <d v="2023-02-03T00:00:00"/>
    <x v="3"/>
    <x v="1"/>
    <x v="5"/>
    <x v="4"/>
    <n v="47344"/>
    <n v="189376"/>
  </r>
  <r>
    <d v="2023-04-19T00:00:00"/>
    <x v="3"/>
    <x v="1"/>
    <x v="2"/>
    <x v="12"/>
    <n v="16308"/>
    <n v="244620"/>
  </r>
  <r>
    <d v="2023-10-18T00:00:00"/>
    <x v="3"/>
    <x v="1"/>
    <x v="1"/>
    <x v="19"/>
    <n v="7565"/>
    <n v="128605"/>
  </r>
  <r>
    <d v="2023-06-11T00:00:00"/>
    <x v="0"/>
    <x v="0"/>
    <x v="5"/>
    <x v="5"/>
    <n v="21236"/>
    <n v="169888"/>
  </r>
  <r>
    <d v="2023-04-19T00:00:00"/>
    <x v="1"/>
    <x v="0"/>
    <x v="3"/>
    <x v="8"/>
    <n v="33688"/>
    <n v="673760"/>
  </r>
  <r>
    <d v="2023-12-02T00:00:00"/>
    <x v="3"/>
    <x v="3"/>
    <x v="3"/>
    <x v="16"/>
    <n v="33797"/>
    <n v="67594"/>
  </r>
  <r>
    <d v="2023-09-13T00:00:00"/>
    <x v="2"/>
    <x v="4"/>
    <x v="0"/>
    <x v="19"/>
    <n v="39345"/>
    <n v="668865"/>
  </r>
  <r>
    <d v="2023-07-22T00:00:00"/>
    <x v="0"/>
    <x v="1"/>
    <x v="1"/>
    <x v="13"/>
    <n v="39258"/>
    <n v="392580"/>
  </r>
  <r>
    <d v="2023-11-26T00:00:00"/>
    <x v="3"/>
    <x v="4"/>
    <x v="2"/>
    <x v="12"/>
    <n v="44964"/>
    <n v="674460"/>
  </r>
  <r>
    <d v="2023-08-23T00:00:00"/>
    <x v="2"/>
    <x v="3"/>
    <x v="1"/>
    <x v="7"/>
    <n v="15403"/>
    <n v="15403"/>
  </r>
  <r>
    <d v="2023-03-15T00:00:00"/>
    <x v="3"/>
    <x v="2"/>
    <x v="3"/>
    <x v="16"/>
    <n v="28848"/>
    <n v="57696"/>
  </r>
  <r>
    <d v="2023-05-16T00:00:00"/>
    <x v="1"/>
    <x v="3"/>
    <x v="2"/>
    <x v="6"/>
    <n v="29435"/>
    <n v="470960"/>
  </r>
  <r>
    <d v="2023-03-13T00:00:00"/>
    <x v="0"/>
    <x v="1"/>
    <x v="1"/>
    <x v="2"/>
    <n v="23539"/>
    <n v="306007"/>
  </r>
  <r>
    <d v="2023-05-07T00:00:00"/>
    <x v="1"/>
    <x v="2"/>
    <x v="4"/>
    <x v="14"/>
    <n v="30389"/>
    <n v="425446"/>
  </r>
  <r>
    <d v="2023-10-15T00:00:00"/>
    <x v="0"/>
    <x v="2"/>
    <x v="5"/>
    <x v="4"/>
    <n v="31789"/>
    <n v="127156"/>
  </r>
  <r>
    <d v="2023-10-03T00:00:00"/>
    <x v="3"/>
    <x v="3"/>
    <x v="2"/>
    <x v="6"/>
    <n v="27175"/>
    <n v="434800"/>
  </r>
  <r>
    <d v="2023-05-15T00:00:00"/>
    <x v="3"/>
    <x v="1"/>
    <x v="4"/>
    <x v="12"/>
    <n v="49492"/>
    <n v="742380"/>
  </r>
  <r>
    <d v="2023-10-27T00:00:00"/>
    <x v="0"/>
    <x v="2"/>
    <x v="5"/>
    <x v="11"/>
    <n v="44183"/>
    <n v="132549"/>
  </r>
  <r>
    <d v="2023-08-08T00:00:00"/>
    <x v="2"/>
    <x v="3"/>
    <x v="1"/>
    <x v="11"/>
    <n v="8431"/>
    <n v="25293"/>
  </r>
  <r>
    <d v="2023-10-26T00:00:00"/>
    <x v="2"/>
    <x v="3"/>
    <x v="2"/>
    <x v="10"/>
    <n v="46345"/>
    <n v="509795"/>
  </r>
  <r>
    <d v="2023-07-24T00:00:00"/>
    <x v="3"/>
    <x v="1"/>
    <x v="0"/>
    <x v="8"/>
    <n v="47421"/>
    <n v="948420"/>
  </r>
  <r>
    <d v="2023-07-05T00:00:00"/>
    <x v="3"/>
    <x v="3"/>
    <x v="0"/>
    <x v="15"/>
    <n v="26931"/>
    <n v="134655"/>
  </r>
  <r>
    <d v="2023-04-23T00:00:00"/>
    <x v="1"/>
    <x v="3"/>
    <x v="3"/>
    <x v="11"/>
    <n v="9319"/>
    <n v="27957"/>
  </r>
  <r>
    <d v="2023-03-12T00:00:00"/>
    <x v="3"/>
    <x v="3"/>
    <x v="4"/>
    <x v="15"/>
    <n v="26606"/>
    <n v="133030"/>
  </r>
  <r>
    <d v="2023-09-18T00:00:00"/>
    <x v="0"/>
    <x v="4"/>
    <x v="2"/>
    <x v="0"/>
    <n v="11193"/>
    <n v="100737"/>
  </r>
  <r>
    <d v="2023-09-10T00:00:00"/>
    <x v="2"/>
    <x v="0"/>
    <x v="4"/>
    <x v="8"/>
    <n v="41566"/>
    <n v="831320"/>
  </r>
  <r>
    <d v="2023-02-16T00:00:00"/>
    <x v="2"/>
    <x v="4"/>
    <x v="1"/>
    <x v="1"/>
    <n v="49458"/>
    <n v="939702"/>
  </r>
  <r>
    <d v="2023-01-25T00:00:00"/>
    <x v="1"/>
    <x v="3"/>
    <x v="0"/>
    <x v="9"/>
    <n v="30333"/>
    <n v="545994"/>
  </r>
  <r>
    <d v="2023-02-26T00:00:00"/>
    <x v="2"/>
    <x v="0"/>
    <x v="4"/>
    <x v="10"/>
    <n v="23621"/>
    <n v="259831"/>
  </r>
  <r>
    <d v="2023-03-20T00:00:00"/>
    <x v="2"/>
    <x v="2"/>
    <x v="3"/>
    <x v="2"/>
    <n v="21514"/>
    <n v="279682"/>
  </r>
  <r>
    <d v="2023-11-18T00:00:00"/>
    <x v="0"/>
    <x v="4"/>
    <x v="2"/>
    <x v="8"/>
    <n v="48028"/>
    <n v="960560"/>
  </r>
  <r>
    <d v="2023-03-23T00:00:00"/>
    <x v="2"/>
    <x v="4"/>
    <x v="0"/>
    <x v="19"/>
    <n v="44498"/>
    <n v="756466"/>
  </r>
  <r>
    <d v="2023-12-15T00:00:00"/>
    <x v="1"/>
    <x v="4"/>
    <x v="4"/>
    <x v="13"/>
    <n v="14854"/>
    <n v="148540"/>
  </r>
  <r>
    <d v="2023-08-05T00:00:00"/>
    <x v="1"/>
    <x v="1"/>
    <x v="4"/>
    <x v="12"/>
    <n v="26847"/>
    <n v="402705"/>
  </r>
  <r>
    <d v="2023-11-02T00:00:00"/>
    <x v="2"/>
    <x v="3"/>
    <x v="2"/>
    <x v="19"/>
    <n v="10341"/>
    <n v="175797"/>
  </r>
  <r>
    <d v="2023-02-02T00:00:00"/>
    <x v="3"/>
    <x v="2"/>
    <x v="3"/>
    <x v="8"/>
    <n v="43190"/>
    <n v="863800"/>
  </r>
  <r>
    <d v="2023-07-17T00:00:00"/>
    <x v="2"/>
    <x v="2"/>
    <x v="1"/>
    <x v="14"/>
    <n v="48490"/>
    <n v="678860"/>
  </r>
  <r>
    <d v="2023-07-15T00:00:00"/>
    <x v="1"/>
    <x v="2"/>
    <x v="3"/>
    <x v="4"/>
    <n v="14268"/>
    <n v="57072"/>
  </r>
  <r>
    <d v="2023-11-02T00:00:00"/>
    <x v="1"/>
    <x v="3"/>
    <x v="1"/>
    <x v="4"/>
    <n v="27925"/>
    <n v="111700"/>
  </r>
  <r>
    <d v="2023-08-28T00:00:00"/>
    <x v="0"/>
    <x v="0"/>
    <x v="5"/>
    <x v="9"/>
    <n v="25331"/>
    <n v="455958"/>
  </r>
  <r>
    <d v="2023-09-28T00:00:00"/>
    <x v="2"/>
    <x v="4"/>
    <x v="4"/>
    <x v="17"/>
    <n v="47995"/>
    <n v="335965"/>
  </r>
  <r>
    <d v="2023-05-09T00:00:00"/>
    <x v="2"/>
    <x v="3"/>
    <x v="4"/>
    <x v="14"/>
    <n v="48393"/>
    <n v="677502"/>
  </r>
  <r>
    <d v="2023-10-11T00:00:00"/>
    <x v="0"/>
    <x v="4"/>
    <x v="0"/>
    <x v="12"/>
    <n v="30687"/>
    <n v="460305"/>
  </r>
  <r>
    <d v="2023-01-06T00:00:00"/>
    <x v="1"/>
    <x v="3"/>
    <x v="5"/>
    <x v="5"/>
    <n v="13450"/>
    <n v="107600"/>
  </r>
  <r>
    <d v="2023-12-15T00:00:00"/>
    <x v="0"/>
    <x v="4"/>
    <x v="4"/>
    <x v="14"/>
    <n v="43996"/>
    <n v="615944"/>
  </r>
  <r>
    <d v="2023-02-28T00:00:00"/>
    <x v="3"/>
    <x v="3"/>
    <x v="1"/>
    <x v="10"/>
    <n v="10552"/>
    <n v="116072"/>
  </r>
  <r>
    <d v="2023-12-16T00:00:00"/>
    <x v="2"/>
    <x v="0"/>
    <x v="2"/>
    <x v="12"/>
    <n v="25288"/>
    <n v="379320"/>
  </r>
  <r>
    <d v="2023-10-02T00:00:00"/>
    <x v="1"/>
    <x v="2"/>
    <x v="1"/>
    <x v="2"/>
    <n v="41629"/>
    <n v="541177"/>
  </r>
  <r>
    <d v="2023-05-17T00:00:00"/>
    <x v="0"/>
    <x v="4"/>
    <x v="4"/>
    <x v="14"/>
    <n v="29686"/>
    <n v="415604"/>
  </r>
  <r>
    <d v="2023-11-25T00:00:00"/>
    <x v="1"/>
    <x v="3"/>
    <x v="4"/>
    <x v="4"/>
    <n v="47171"/>
    <n v="188684"/>
  </r>
  <r>
    <d v="2023-06-24T00:00:00"/>
    <x v="3"/>
    <x v="0"/>
    <x v="1"/>
    <x v="10"/>
    <n v="26527"/>
    <n v="291797"/>
  </r>
  <r>
    <d v="2023-02-27T00:00:00"/>
    <x v="2"/>
    <x v="0"/>
    <x v="2"/>
    <x v="14"/>
    <n v="13375"/>
    <n v="187250"/>
  </r>
  <r>
    <d v="2023-05-31T00:00:00"/>
    <x v="0"/>
    <x v="2"/>
    <x v="5"/>
    <x v="10"/>
    <n v="48916"/>
    <n v="538076"/>
  </r>
  <r>
    <d v="2023-08-11T00:00:00"/>
    <x v="1"/>
    <x v="3"/>
    <x v="4"/>
    <x v="0"/>
    <n v="49919"/>
    <n v="449271"/>
  </r>
  <r>
    <d v="2023-03-22T00:00:00"/>
    <x v="2"/>
    <x v="4"/>
    <x v="0"/>
    <x v="3"/>
    <n v="39497"/>
    <n v="473964"/>
  </r>
  <r>
    <d v="2023-08-21T00:00:00"/>
    <x v="2"/>
    <x v="1"/>
    <x v="1"/>
    <x v="15"/>
    <n v="11124"/>
    <n v="55620"/>
  </r>
  <r>
    <d v="2023-01-02T00:00:00"/>
    <x v="1"/>
    <x v="0"/>
    <x v="1"/>
    <x v="6"/>
    <n v="47337"/>
    <n v="757392"/>
  </r>
  <r>
    <d v="2023-05-15T00:00:00"/>
    <x v="2"/>
    <x v="0"/>
    <x v="0"/>
    <x v="11"/>
    <n v="48939"/>
    <n v="146817"/>
  </r>
  <r>
    <d v="2023-09-14T00:00:00"/>
    <x v="2"/>
    <x v="2"/>
    <x v="1"/>
    <x v="11"/>
    <n v="32748"/>
    <n v="98244"/>
  </r>
  <r>
    <d v="2023-04-02T00:00:00"/>
    <x v="0"/>
    <x v="3"/>
    <x v="0"/>
    <x v="11"/>
    <n v="38324"/>
    <n v="114972"/>
  </r>
  <r>
    <d v="2023-09-17T00:00:00"/>
    <x v="2"/>
    <x v="1"/>
    <x v="0"/>
    <x v="11"/>
    <n v="28712"/>
    <n v="86136"/>
  </r>
  <r>
    <d v="2023-02-24T00:00:00"/>
    <x v="0"/>
    <x v="1"/>
    <x v="0"/>
    <x v="14"/>
    <n v="6194"/>
    <n v="86716"/>
  </r>
  <r>
    <d v="2023-11-17T00:00:00"/>
    <x v="2"/>
    <x v="1"/>
    <x v="2"/>
    <x v="4"/>
    <n v="28763"/>
    <n v="115052"/>
  </r>
  <r>
    <d v="2023-06-02T00:00:00"/>
    <x v="3"/>
    <x v="3"/>
    <x v="5"/>
    <x v="3"/>
    <n v="25241"/>
    <n v="302892"/>
  </r>
  <r>
    <d v="2023-11-24T00:00:00"/>
    <x v="3"/>
    <x v="4"/>
    <x v="5"/>
    <x v="15"/>
    <n v="16813"/>
    <n v="84065"/>
  </r>
  <r>
    <d v="2023-09-17T00:00:00"/>
    <x v="0"/>
    <x v="0"/>
    <x v="3"/>
    <x v="9"/>
    <n v="19037"/>
    <n v="342666"/>
  </r>
  <r>
    <d v="2023-11-08T00:00:00"/>
    <x v="0"/>
    <x v="3"/>
    <x v="2"/>
    <x v="16"/>
    <n v="27395"/>
    <n v="54790"/>
  </r>
  <r>
    <d v="2023-04-12T00:00:00"/>
    <x v="3"/>
    <x v="1"/>
    <x v="3"/>
    <x v="1"/>
    <n v="36868"/>
    <n v="700492"/>
  </r>
  <r>
    <d v="2023-03-20T00:00:00"/>
    <x v="2"/>
    <x v="0"/>
    <x v="4"/>
    <x v="9"/>
    <n v="17583"/>
    <n v="316494"/>
  </r>
  <r>
    <d v="2023-07-11T00:00:00"/>
    <x v="0"/>
    <x v="0"/>
    <x v="5"/>
    <x v="9"/>
    <n v="19846"/>
    <n v="357228"/>
  </r>
  <r>
    <d v="2023-03-24T00:00:00"/>
    <x v="1"/>
    <x v="1"/>
    <x v="5"/>
    <x v="10"/>
    <n v="14015"/>
    <n v="154165"/>
  </r>
  <r>
    <d v="2023-10-04T00:00:00"/>
    <x v="2"/>
    <x v="1"/>
    <x v="5"/>
    <x v="4"/>
    <n v="15154"/>
    <n v="60616"/>
  </r>
  <r>
    <d v="2023-09-29T00:00:00"/>
    <x v="2"/>
    <x v="0"/>
    <x v="1"/>
    <x v="14"/>
    <n v="10057"/>
    <n v="140798"/>
  </r>
  <r>
    <d v="2023-01-01T00:00:00"/>
    <x v="3"/>
    <x v="2"/>
    <x v="3"/>
    <x v="3"/>
    <n v="24385"/>
    <n v="292620"/>
  </r>
  <r>
    <d v="2023-11-03T00:00:00"/>
    <x v="0"/>
    <x v="0"/>
    <x v="2"/>
    <x v="14"/>
    <n v="11628"/>
    <n v="162792"/>
  </r>
  <r>
    <d v="2023-06-15T00:00:00"/>
    <x v="2"/>
    <x v="4"/>
    <x v="3"/>
    <x v="16"/>
    <n v="38271"/>
    <n v="76542"/>
  </r>
  <r>
    <d v="2023-09-08T00:00:00"/>
    <x v="0"/>
    <x v="4"/>
    <x v="4"/>
    <x v="13"/>
    <n v="40374"/>
    <n v="403740"/>
  </r>
  <r>
    <d v="2023-01-10T00:00:00"/>
    <x v="0"/>
    <x v="2"/>
    <x v="5"/>
    <x v="8"/>
    <n v="39506"/>
    <n v="790120"/>
  </r>
  <r>
    <d v="2023-02-27T00:00:00"/>
    <x v="0"/>
    <x v="3"/>
    <x v="2"/>
    <x v="13"/>
    <n v="7473"/>
    <n v="74730"/>
  </r>
  <r>
    <d v="2023-07-05T00:00:00"/>
    <x v="3"/>
    <x v="0"/>
    <x v="3"/>
    <x v="3"/>
    <n v="48380"/>
    <n v="580560"/>
  </r>
  <r>
    <d v="2023-06-07T00:00:00"/>
    <x v="0"/>
    <x v="4"/>
    <x v="5"/>
    <x v="4"/>
    <n v="27070"/>
    <n v="108280"/>
  </r>
  <r>
    <d v="2023-05-03T00:00:00"/>
    <x v="3"/>
    <x v="0"/>
    <x v="5"/>
    <x v="1"/>
    <n v="45503"/>
    <n v="864557"/>
  </r>
  <r>
    <d v="2023-01-30T00:00:00"/>
    <x v="1"/>
    <x v="2"/>
    <x v="2"/>
    <x v="19"/>
    <n v="13588"/>
    <n v="230996"/>
  </r>
  <r>
    <d v="2023-05-04T00:00:00"/>
    <x v="2"/>
    <x v="1"/>
    <x v="4"/>
    <x v="17"/>
    <n v="44141"/>
    <n v="308987"/>
  </r>
  <r>
    <d v="2023-10-18T00:00:00"/>
    <x v="2"/>
    <x v="2"/>
    <x v="0"/>
    <x v="15"/>
    <n v="29688"/>
    <n v="148440"/>
  </r>
  <r>
    <d v="2023-02-10T00:00:00"/>
    <x v="1"/>
    <x v="2"/>
    <x v="2"/>
    <x v="6"/>
    <n v="15109"/>
    <n v="241744"/>
  </r>
  <r>
    <d v="2023-02-13T00:00:00"/>
    <x v="3"/>
    <x v="2"/>
    <x v="0"/>
    <x v="5"/>
    <n v="15633"/>
    <n v="125064"/>
  </r>
  <r>
    <d v="2023-09-06T00:00:00"/>
    <x v="2"/>
    <x v="4"/>
    <x v="4"/>
    <x v="4"/>
    <n v="16851"/>
    <n v="67404"/>
  </r>
  <r>
    <d v="2023-02-05T00:00:00"/>
    <x v="3"/>
    <x v="2"/>
    <x v="1"/>
    <x v="3"/>
    <n v="45942"/>
    <n v="551304"/>
  </r>
  <r>
    <d v="2023-09-30T00:00:00"/>
    <x v="3"/>
    <x v="1"/>
    <x v="2"/>
    <x v="9"/>
    <n v="15848"/>
    <n v="285264"/>
  </r>
  <r>
    <d v="2023-03-06T00:00:00"/>
    <x v="3"/>
    <x v="1"/>
    <x v="0"/>
    <x v="3"/>
    <n v="33683"/>
    <n v="404196"/>
  </r>
  <r>
    <d v="2023-03-07T00:00:00"/>
    <x v="1"/>
    <x v="1"/>
    <x v="4"/>
    <x v="4"/>
    <n v="7863"/>
    <n v="31452"/>
  </r>
  <r>
    <d v="2023-12-04T00:00:00"/>
    <x v="1"/>
    <x v="3"/>
    <x v="3"/>
    <x v="0"/>
    <n v="31926"/>
    <n v="287334"/>
  </r>
  <r>
    <d v="2023-09-01T00:00:00"/>
    <x v="3"/>
    <x v="2"/>
    <x v="5"/>
    <x v="1"/>
    <n v="28874"/>
    <n v="548606"/>
  </r>
  <r>
    <d v="2023-10-09T00:00:00"/>
    <x v="0"/>
    <x v="1"/>
    <x v="1"/>
    <x v="5"/>
    <n v="49326"/>
    <n v="394608"/>
  </r>
  <r>
    <d v="2023-03-26T00:00:00"/>
    <x v="1"/>
    <x v="3"/>
    <x v="2"/>
    <x v="14"/>
    <n v="20566"/>
    <n v="287924"/>
  </r>
  <r>
    <d v="2023-05-16T00:00:00"/>
    <x v="0"/>
    <x v="2"/>
    <x v="0"/>
    <x v="9"/>
    <n v="34111"/>
    <n v="613998"/>
  </r>
  <r>
    <d v="2023-09-28T00:00:00"/>
    <x v="0"/>
    <x v="2"/>
    <x v="3"/>
    <x v="8"/>
    <n v="45015"/>
    <n v="900300"/>
  </r>
  <r>
    <d v="2023-11-07T00:00:00"/>
    <x v="3"/>
    <x v="0"/>
    <x v="0"/>
    <x v="8"/>
    <n v="23673"/>
    <n v="473460"/>
  </r>
  <r>
    <d v="2023-08-05T00:00:00"/>
    <x v="0"/>
    <x v="2"/>
    <x v="4"/>
    <x v="9"/>
    <n v="34420"/>
    <n v="619560"/>
  </r>
  <r>
    <d v="2023-04-19T00:00:00"/>
    <x v="0"/>
    <x v="0"/>
    <x v="2"/>
    <x v="7"/>
    <n v="20335"/>
    <n v="20335"/>
  </r>
  <r>
    <d v="2023-10-04T00:00:00"/>
    <x v="0"/>
    <x v="4"/>
    <x v="4"/>
    <x v="8"/>
    <n v="39996"/>
    <n v="799920"/>
  </r>
  <r>
    <d v="2023-12-20T00:00:00"/>
    <x v="3"/>
    <x v="4"/>
    <x v="0"/>
    <x v="0"/>
    <n v="20674"/>
    <n v="186066"/>
  </r>
  <r>
    <d v="2023-04-13T00:00:00"/>
    <x v="3"/>
    <x v="3"/>
    <x v="2"/>
    <x v="7"/>
    <n v="25281"/>
    <n v="25281"/>
  </r>
  <r>
    <d v="2023-06-09T00:00:00"/>
    <x v="1"/>
    <x v="0"/>
    <x v="0"/>
    <x v="18"/>
    <n v="35737"/>
    <n v="214422"/>
  </r>
  <r>
    <d v="2023-07-24T00:00:00"/>
    <x v="1"/>
    <x v="4"/>
    <x v="5"/>
    <x v="0"/>
    <n v="17715"/>
    <n v="159435"/>
  </r>
  <r>
    <d v="2023-12-10T00:00:00"/>
    <x v="0"/>
    <x v="4"/>
    <x v="2"/>
    <x v="13"/>
    <n v="29106"/>
    <n v="291060"/>
  </r>
  <r>
    <d v="2023-11-29T00:00:00"/>
    <x v="3"/>
    <x v="4"/>
    <x v="2"/>
    <x v="10"/>
    <n v="49453"/>
    <n v="543983"/>
  </r>
  <r>
    <d v="2023-07-11T00:00:00"/>
    <x v="3"/>
    <x v="2"/>
    <x v="1"/>
    <x v="3"/>
    <n v="42383"/>
    <n v="508596"/>
  </r>
  <r>
    <d v="2023-08-13T00:00:00"/>
    <x v="0"/>
    <x v="0"/>
    <x v="5"/>
    <x v="7"/>
    <n v="33874"/>
    <n v="33874"/>
  </r>
  <r>
    <d v="2023-09-22T00:00:00"/>
    <x v="1"/>
    <x v="4"/>
    <x v="2"/>
    <x v="18"/>
    <n v="35256"/>
    <n v="211536"/>
  </r>
  <r>
    <d v="2023-08-20T00:00:00"/>
    <x v="3"/>
    <x v="0"/>
    <x v="3"/>
    <x v="15"/>
    <n v="23466"/>
    <n v="117330"/>
  </r>
  <r>
    <d v="2023-03-03T00:00:00"/>
    <x v="1"/>
    <x v="1"/>
    <x v="0"/>
    <x v="1"/>
    <n v="30026"/>
    <n v="570494"/>
  </r>
  <r>
    <d v="2023-05-07T00:00:00"/>
    <x v="0"/>
    <x v="1"/>
    <x v="3"/>
    <x v="2"/>
    <n v="37958"/>
    <n v="493454"/>
  </r>
  <r>
    <d v="2023-04-26T00:00:00"/>
    <x v="3"/>
    <x v="2"/>
    <x v="0"/>
    <x v="11"/>
    <n v="39567"/>
    <n v="118701"/>
  </r>
  <r>
    <d v="2023-02-02T00:00:00"/>
    <x v="0"/>
    <x v="1"/>
    <x v="4"/>
    <x v="15"/>
    <n v="32437"/>
    <n v="162185"/>
  </r>
  <r>
    <d v="2023-06-23T00:00:00"/>
    <x v="2"/>
    <x v="3"/>
    <x v="0"/>
    <x v="7"/>
    <n v="15620"/>
    <n v="15620"/>
  </r>
  <r>
    <d v="2023-01-11T00:00:00"/>
    <x v="0"/>
    <x v="0"/>
    <x v="1"/>
    <x v="11"/>
    <n v="18087"/>
    <n v="54261"/>
  </r>
  <r>
    <d v="2023-10-29T00:00:00"/>
    <x v="0"/>
    <x v="4"/>
    <x v="4"/>
    <x v="19"/>
    <n v="44627"/>
    <n v="758659"/>
  </r>
  <r>
    <d v="2023-10-11T00:00:00"/>
    <x v="0"/>
    <x v="3"/>
    <x v="2"/>
    <x v="17"/>
    <n v="14070"/>
    <n v="98490"/>
  </r>
  <r>
    <d v="2023-04-28T00:00:00"/>
    <x v="3"/>
    <x v="3"/>
    <x v="0"/>
    <x v="2"/>
    <n v="21384"/>
    <n v="277992"/>
  </r>
  <r>
    <d v="2023-10-29T00:00:00"/>
    <x v="0"/>
    <x v="1"/>
    <x v="1"/>
    <x v="14"/>
    <n v="8419"/>
    <n v="117866"/>
  </r>
  <r>
    <d v="2023-04-23T00:00:00"/>
    <x v="0"/>
    <x v="0"/>
    <x v="3"/>
    <x v="12"/>
    <n v="47020"/>
    <n v="705300"/>
  </r>
  <r>
    <d v="2023-01-04T00:00:00"/>
    <x v="2"/>
    <x v="4"/>
    <x v="4"/>
    <x v="10"/>
    <n v="36495"/>
    <n v="401445"/>
  </r>
  <r>
    <d v="2023-02-06T00:00:00"/>
    <x v="3"/>
    <x v="3"/>
    <x v="4"/>
    <x v="18"/>
    <n v="29327"/>
    <n v="175962"/>
  </r>
  <r>
    <d v="2023-12-29T00:00:00"/>
    <x v="2"/>
    <x v="2"/>
    <x v="1"/>
    <x v="3"/>
    <n v="41342"/>
    <n v="496104"/>
  </r>
  <r>
    <d v="2023-11-20T00:00:00"/>
    <x v="0"/>
    <x v="4"/>
    <x v="3"/>
    <x v="13"/>
    <n v="11723"/>
    <n v="117230"/>
  </r>
  <r>
    <d v="2023-01-31T00:00:00"/>
    <x v="3"/>
    <x v="1"/>
    <x v="4"/>
    <x v="10"/>
    <n v="38810"/>
    <n v="426910"/>
  </r>
  <r>
    <d v="2023-04-28T00:00:00"/>
    <x v="2"/>
    <x v="0"/>
    <x v="2"/>
    <x v="1"/>
    <n v="13170"/>
    <n v="250230"/>
  </r>
  <r>
    <d v="2023-02-04T00:00:00"/>
    <x v="0"/>
    <x v="2"/>
    <x v="0"/>
    <x v="8"/>
    <n v="23681"/>
    <n v="473620"/>
  </r>
  <r>
    <d v="2023-01-17T00:00:00"/>
    <x v="1"/>
    <x v="4"/>
    <x v="5"/>
    <x v="11"/>
    <n v="10496"/>
    <n v="31488"/>
  </r>
  <r>
    <d v="2023-06-19T00:00:00"/>
    <x v="2"/>
    <x v="4"/>
    <x v="3"/>
    <x v="16"/>
    <n v="15506"/>
    <n v="31012"/>
  </r>
  <r>
    <d v="2023-02-06T00:00:00"/>
    <x v="3"/>
    <x v="3"/>
    <x v="0"/>
    <x v="15"/>
    <n v="22877"/>
    <n v="114385"/>
  </r>
  <r>
    <d v="2023-09-21T00:00:00"/>
    <x v="2"/>
    <x v="4"/>
    <x v="5"/>
    <x v="18"/>
    <n v="34446"/>
    <n v="206676"/>
  </r>
  <r>
    <d v="2023-05-02T00:00:00"/>
    <x v="2"/>
    <x v="0"/>
    <x v="4"/>
    <x v="8"/>
    <n v="38643"/>
    <n v="772860"/>
  </r>
  <r>
    <d v="2023-05-23T00:00:00"/>
    <x v="2"/>
    <x v="0"/>
    <x v="5"/>
    <x v="16"/>
    <n v="14656"/>
    <n v="29312"/>
  </r>
  <r>
    <d v="2023-12-09T00:00:00"/>
    <x v="1"/>
    <x v="4"/>
    <x v="3"/>
    <x v="11"/>
    <n v="33670"/>
    <n v="101010"/>
  </r>
  <r>
    <d v="2023-09-06T00:00:00"/>
    <x v="3"/>
    <x v="3"/>
    <x v="0"/>
    <x v="0"/>
    <n v="11010"/>
    <n v="99090"/>
  </r>
  <r>
    <d v="2023-04-20T00:00:00"/>
    <x v="3"/>
    <x v="2"/>
    <x v="4"/>
    <x v="12"/>
    <n v="19551"/>
    <n v="293265"/>
  </r>
  <r>
    <d v="2023-10-04T00:00:00"/>
    <x v="3"/>
    <x v="2"/>
    <x v="4"/>
    <x v="14"/>
    <n v="34565"/>
    <n v="483910"/>
  </r>
  <r>
    <d v="2023-03-09T00:00:00"/>
    <x v="0"/>
    <x v="3"/>
    <x v="4"/>
    <x v="6"/>
    <n v="27910"/>
    <n v="446560"/>
  </r>
  <r>
    <d v="2023-10-20T00:00:00"/>
    <x v="3"/>
    <x v="1"/>
    <x v="4"/>
    <x v="8"/>
    <n v="6747"/>
    <n v="134940"/>
  </r>
  <r>
    <d v="2023-10-23T00:00:00"/>
    <x v="3"/>
    <x v="0"/>
    <x v="5"/>
    <x v="12"/>
    <n v="32190"/>
    <n v="482850"/>
  </r>
  <r>
    <d v="2023-08-31T00:00:00"/>
    <x v="1"/>
    <x v="1"/>
    <x v="4"/>
    <x v="14"/>
    <n v="8490"/>
    <n v="118860"/>
  </r>
  <r>
    <d v="2023-05-05T00:00:00"/>
    <x v="0"/>
    <x v="3"/>
    <x v="1"/>
    <x v="0"/>
    <n v="30982"/>
    <n v="278838"/>
  </r>
  <r>
    <d v="2023-08-31T00:00:00"/>
    <x v="0"/>
    <x v="1"/>
    <x v="4"/>
    <x v="17"/>
    <n v="37899"/>
    <n v="265293"/>
  </r>
  <r>
    <d v="2023-07-28T00:00:00"/>
    <x v="2"/>
    <x v="3"/>
    <x v="4"/>
    <x v="19"/>
    <n v="29507"/>
    <n v="501619"/>
  </r>
  <r>
    <d v="2023-04-08T00:00:00"/>
    <x v="0"/>
    <x v="2"/>
    <x v="1"/>
    <x v="4"/>
    <n v="20451"/>
    <n v="81804"/>
  </r>
  <r>
    <d v="2023-02-18T00:00:00"/>
    <x v="0"/>
    <x v="2"/>
    <x v="0"/>
    <x v="3"/>
    <n v="30307"/>
    <n v="363684"/>
  </r>
  <r>
    <d v="2023-02-19T00:00:00"/>
    <x v="1"/>
    <x v="1"/>
    <x v="2"/>
    <x v="14"/>
    <n v="10348"/>
    <n v="144872"/>
  </r>
  <r>
    <d v="2023-12-04T00:00:00"/>
    <x v="3"/>
    <x v="1"/>
    <x v="1"/>
    <x v="4"/>
    <n v="29570"/>
    <n v="118280"/>
  </r>
  <r>
    <d v="2023-08-09T00:00:00"/>
    <x v="0"/>
    <x v="0"/>
    <x v="3"/>
    <x v="13"/>
    <n v="19715"/>
    <n v="197150"/>
  </r>
  <r>
    <d v="2023-07-01T00:00:00"/>
    <x v="0"/>
    <x v="2"/>
    <x v="0"/>
    <x v="1"/>
    <n v="6847"/>
    <n v="130093"/>
  </r>
  <r>
    <d v="2023-08-05T00:00:00"/>
    <x v="1"/>
    <x v="0"/>
    <x v="4"/>
    <x v="6"/>
    <n v="25885"/>
    <n v="414160"/>
  </r>
  <r>
    <d v="2023-07-30T00:00:00"/>
    <x v="0"/>
    <x v="1"/>
    <x v="5"/>
    <x v="19"/>
    <n v="11493"/>
    <n v="195381"/>
  </r>
  <r>
    <d v="2023-08-28T00:00:00"/>
    <x v="0"/>
    <x v="3"/>
    <x v="1"/>
    <x v="13"/>
    <n v="47595"/>
    <n v="475950"/>
  </r>
  <r>
    <d v="2023-01-28T00:00:00"/>
    <x v="1"/>
    <x v="2"/>
    <x v="0"/>
    <x v="16"/>
    <n v="26973"/>
    <n v="53946"/>
  </r>
  <r>
    <d v="2023-12-11T00:00:00"/>
    <x v="2"/>
    <x v="3"/>
    <x v="0"/>
    <x v="5"/>
    <n v="14571"/>
    <n v="116568"/>
  </r>
  <r>
    <d v="2023-12-01T00:00:00"/>
    <x v="2"/>
    <x v="0"/>
    <x v="4"/>
    <x v="2"/>
    <n v="14017"/>
    <n v="182221"/>
  </r>
  <r>
    <d v="2023-11-27T00:00:00"/>
    <x v="0"/>
    <x v="0"/>
    <x v="2"/>
    <x v="8"/>
    <n v="7510"/>
    <n v="150200"/>
  </r>
  <r>
    <d v="2023-02-20T00:00:00"/>
    <x v="0"/>
    <x v="4"/>
    <x v="5"/>
    <x v="16"/>
    <n v="23800"/>
    <n v="47600"/>
  </r>
  <r>
    <d v="2023-02-01T00:00:00"/>
    <x v="3"/>
    <x v="2"/>
    <x v="5"/>
    <x v="7"/>
    <n v="35962"/>
    <n v="35962"/>
  </r>
  <r>
    <d v="2023-07-26T00:00:00"/>
    <x v="0"/>
    <x v="2"/>
    <x v="5"/>
    <x v="17"/>
    <n v="14095"/>
    <n v="98665"/>
  </r>
  <r>
    <d v="2023-06-23T00:00:00"/>
    <x v="3"/>
    <x v="0"/>
    <x v="3"/>
    <x v="13"/>
    <n v="35743"/>
    <n v="357430"/>
  </r>
  <r>
    <d v="2023-02-25T00:00:00"/>
    <x v="2"/>
    <x v="3"/>
    <x v="0"/>
    <x v="17"/>
    <n v="34399"/>
    <n v="240793"/>
  </r>
  <r>
    <d v="2023-05-08T00:00:00"/>
    <x v="0"/>
    <x v="2"/>
    <x v="3"/>
    <x v="15"/>
    <n v="45327"/>
    <n v="226635"/>
  </r>
  <r>
    <d v="2023-04-09T00:00:00"/>
    <x v="0"/>
    <x v="0"/>
    <x v="3"/>
    <x v="0"/>
    <n v="5344"/>
    <n v="48096"/>
  </r>
  <r>
    <d v="2023-04-08T00:00:00"/>
    <x v="1"/>
    <x v="4"/>
    <x v="0"/>
    <x v="13"/>
    <n v="10192"/>
    <n v="101920"/>
  </r>
  <r>
    <d v="2023-10-02T00:00:00"/>
    <x v="0"/>
    <x v="1"/>
    <x v="5"/>
    <x v="10"/>
    <n v="6245"/>
    <n v="68695"/>
  </r>
  <r>
    <d v="2023-08-18T00:00:00"/>
    <x v="2"/>
    <x v="2"/>
    <x v="0"/>
    <x v="4"/>
    <n v="21772"/>
    <n v="87088"/>
  </r>
  <r>
    <d v="2023-03-13T00:00:00"/>
    <x v="0"/>
    <x v="1"/>
    <x v="2"/>
    <x v="7"/>
    <n v="19133"/>
    <n v="19133"/>
  </r>
  <r>
    <d v="2023-08-05T00:00:00"/>
    <x v="3"/>
    <x v="3"/>
    <x v="0"/>
    <x v="6"/>
    <n v="14798"/>
    <n v="236768"/>
  </r>
  <r>
    <d v="2023-04-04T00:00:00"/>
    <x v="0"/>
    <x v="4"/>
    <x v="4"/>
    <x v="14"/>
    <n v="40966"/>
    <n v="573524"/>
  </r>
  <r>
    <d v="2023-05-23T00:00:00"/>
    <x v="3"/>
    <x v="2"/>
    <x v="0"/>
    <x v="18"/>
    <n v="44903"/>
    <n v="269418"/>
  </r>
  <r>
    <d v="2023-08-25T00:00:00"/>
    <x v="1"/>
    <x v="1"/>
    <x v="1"/>
    <x v="15"/>
    <n v="39588"/>
    <n v="197940"/>
  </r>
  <r>
    <d v="2023-05-08T00:00:00"/>
    <x v="0"/>
    <x v="1"/>
    <x v="2"/>
    <x v="2"/>
    <n v="32738"/>
    <n v="425594"/>
  </r>
  <r>
    <d v="2023-02-08T00:00:00"/>
    <x v="1"/>
    <x v="0"/>
    <x v="1"/>
    <x v="9"/>
    <n v="12286"/>
    <n v="221148"/>
  </r>
  <r>
    <d v="2023-08-15T00:00:00"/>
    <x v="1"/>
    <x v="1"/>
    <x v="5"/>
    <x v="5"/>
    <n v="23881"/>
    <n v="191048"/>
  </r>
  <r>
    <d v="2023-10-09T00:00:00"/>
    <x v="0"/>
    <x v="3"/>
    <x v="5"/>
    <x v="19"/>
    <n v="20573"/>
    <n v="349741"/>
  </r>
  <r>
    <d v="2023-02-20T00:00:00"/>
    <x v="3"/>
    <x v="1"/>
    <x v="4"/>
    <x v="9"/>
    <n v="24736"/>
    <n v="445248"/>
  </r>
  <r>
    <d v="2023-01-26T00:00:00"/>
    <x v="0"/>
    <x v="3"/>
    <x v="4"/>
    <x v="3"/>
    <n v="12985"/>
    <n v="155820"/>
  </r>
  <r>
    <d v="2023-11-30T00:00:00"/>
    <x v="3"/>
    <x v="3"/>
    <x v="4"/>
    <x v="11"/>
    <n v="8129"/>
    <n v="24387"/>
  </r>
  <r>
    <d v="2023-10-04T00:00:00"/>
    <x v="1"/>
    <x v="0"/>
    <x v="2"/>
    <x v="2"/>
    <n v="20626"/>
    <n v="268138"/>
  </r>
  <r>
    <d v="2023-01-08T00:00:00"/>
    <x v="2"/>
    <x v="4"/>
    <x v="3"/>
    <x v="16"/>
    <n v="32513"/>
    <n v="65026"/>
  </r>
  <r>
    <d v="2023-02-17T00:00:00"/>
    <x v="0"/>
    <x v="3"/>
    <x v="0"/>
    <x v="14"/>
    <n v="46874"/>
    <n v="656236"/>
  </r>
  <r>
    <d v="2023-05-02T00:00:00"/>
    <x v="2"/>
    <x v="1"/>
    <x v="1"/>
    <x v="7"/>
    <n v="45816"/>
    <n v="45816"/>
  </r>
  <r>
    <d v="2023-03-27T00:00:00"/>
    <x v="3"/>
    <x v="1"/>
    <x v="2"/>
    <x v="12"/>
    <n v="34957"/>
    <n v="524355"/>
  </r>
  <r>
    <d v="2023-07-28T00:00:00"/>
    <x v="0"/>
    <x v="3"/>
    <x v="1"/>
    <x v="11"/>
    <n v="9116"/>
    <n v="27348"/>
  </r>
  <r>
    <d v="2023-09-06T00:00:00"/>
    <x v="2"/>
    <x v="1"/>
    <x v="0"/>
    <x v="10"/>
    <n v="12265"/>
    <n v="134915"/>
  </r>
  <r>
    <d v="2023-09-04T00:00:00"/>
    <x v="2"/>
    <x v="2"/>
    <x v="3"/>
    <x v="1"/>
    <n v="37756"/>
    <n v="717364"/>
  </r>
  <r>
    <d v="2023-04-20T00:00:00"/>
    <x v="0"/>
    <x v="0"/>
    <x v="1"/>
    <x v="14"/>
    <n v="44107"/>
    <n v="617498"/>
  </r>
  <r>
    <d v="2023-07-25T00:00:00"/>
    <x v="2"/>
    <x v="1"/>
    <x v="2"/>
    <x v="1"/>
    <n v="40130"/>
    <n v="762470"/>
  </r>
  <r>
    <d v="2023-01-31T00:00:00"/>
    <x v="0"/>
    <x v="0"/>
    <x v="0"/>
    <x v="2"/>
    <n v="6077"/>
    <n v="79001"/>
  </r>
  <r>
    <d v="2023-03-26T00:00:00"/>
    <x v="2"/>
    <x v="3"/>
    <x v="4"/>
    <x v="14"/>
    <n v="46415"/>
    <n v="649810"/>
  </r>
  <r>
    <m/>
    <x v="4"/>
    <x v="5"/>
    <x v="6"/>
    <x v="2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3-11-24T00:00:00"/>
    <s v="West"/>
    <s v="Rahul"/>
    <s v="Smartphone"/>
    <n v="9"/>
    <n v="23973"/>
    <n v="215757"/>
    <x v="0"/>
  </r>
  <r>
    <d v="2023-02-27T00:00:00"/>
    <s v="North"/>
    <s v="Pooja"/>
    <s v="Smartphone"/>
    <n v="19"/>
    <n v="12548"/>
    <n v="238412"/>
    <x v="1"/>
  </r>
  <r>
    <d v="2023-01-13T00:00:00"/>
    <s v="West"/>
    <s v="Rahul"/>
    <s v="Laptop"/>
    <n v="13"/>
    <n v="31544"/>
    <n v="410072"/>
    <x v="2"/>
  </r>
  <r>
    <d v="2023-06-13T00:00:00"/>
    <s v="East"/>
    <s v="Vikram"/>
    <s v="Monitor"/>
    <n v="12"/>
    <n v="6366"/>
    <n v="76392"/>
    <x v="3"/>
  </r>
  <r>
    <d v="2023-05-06T00:00:00"/>
    <s v="West"/>
    <s v="Rahul"/>
    <s v="Keyboard"/>
    <n v="4"/>
    <n v="26284"/>
    <n v="105136"/>
    <x v="4"/>
  </r>
  <r>
    <d v="2023-04-25T00:00:00"/>
    <s v="East"/>
    <s v="Amit"/>
    <s v="Laptop"/>
    <n v="8"/>
    <n v="16263"/>
    <n v="130104"/>
    <x v="5"/>
  </r>
  <r>
    <d v="2023-03-13T00:00:00"/>
    <s v="West"/>
    <s v="Sneha"/>
    <s v="Mouse"/>
    <n v="16"/>
    <n v="45509"/>
    <n v="728144"/>
    <x v="6"/>
  </r>
  <r>
    <d v="2023-02-22T00:00:00"/>
    <s v="West"/>
    <s v="Rahul"/>
    <s v="Keyboard"/>
    <n v="1"/>
    <n v="35152"/>
    <n v="35152"/>
    <x v="1"/>
  </r>
  <r>
    <d v="2023-12-13T00:00:00"/>
    <s v="South"/>
    <s v="Rahul"/>
    <s v="Monitor"/>
    <n v="20"/>
    <n v="28714"/>
    <n v="574280"/>
    <x v="7"/>
  </r>
  <r>
    <d v="2023-10-07T00:00:00"/>
    <s v="South"/>
    <s v="Rahul"/>
    <s v="Monitor"/>
    <n v="18"/>
    <n v="10775"/>
    <n v="193950"/>
    <x v="8"/>
  </r>
  <r>
    <d v="2023-02-14T00:00:00"/>
    <s v="East"/>
    <s v="Sneha"/>
    <s v="Laptop"/>
    <n v="11"/>
    <n v="33620"/>
    <n v="369820"/>
    <x v="1"/>
  </r>
  <r>
    <d v="2023-10-30T00:00:00"/>
    <s v="South"/>
    <s v="Sneha"/>
    <s v="Tablet"/>
    <n v="20"/>
    <n v="11937"/>
    <n v="238740"/>
    <x v="8"/>
  </r>
  <r>
    <d v="2023-08-05T00:00:00"/>
    <s v="North"/>
    <s v="Rahul"/>
    <s v="Keyboard"/>
    <n v="8"/>
    <n v="20945"/>
    <n v="167560"/>
    <x v="9"/>
  </r>
  <r>
    <d v="2023-01-17T00:00:00"/>
    <s v="North"/>
    <s v="Vikram"/>
    <s v="Smartphone"/>
    <n v="3"/>
    <n v="33552"/>
    <n v="100656"/>
    <x v="2"/>
  </r>
  <r>
    <d v="2023-01-16T00:00:00"/>
    <s v="East"/>
    <s v="Sneha"/>
    <s v="Keyboard"/>
    <n v="15"/>
    <n v="43592"/>
    <n v="653880"/>
    <x v="2"/>
  </r>
  <r>
    <d v="2023-02-17T00:00:00"/>
    <s v="North"/>
    <s v="Sneha"/>
    <s v="Monitor"/>
    <n v="10"/>
    <n v="31243"/>
    <n v="312430"/>
    <x v="1"/>
  </r>
  <r>
    <d v="2023-04-22T00:00:00"/>
    <s v="North"/>
    <s v="Sneha"/>
    <s v="Mouse"/>
    <n v="14"/>
    <n v="39338"/>
    <n v="550732"/>
    <x v="5"/>
  </r>
  <r>
    <d v="2023-04-30T00:00:00"/>
    <s v="West"/>
    <s v="Pooja"/>
    <s v="Monitor"/>
    <n v="4"/>
    <n v="10154"/>
    <n v="40616"/>
    <x v="5"/>
  </r>
  <r>
    <d v="2023-09-16T00:00:00"/>
    <s v="South"/>
    <s v="Rahul"/>
    <s v="Laptop"/>
    <n v="5"/>
    <n v="30936"/>
    <n v="154680"/>
    <x v="10"/>
  </r>
  <r>
    <d v="2023-11-05T00:00:00"/>
    <s v="North"/>
    <s v="Vikram"/>
    <s v="Tablet"/>
    <n v="2"/>
    <n v="25334"/>
    <n v="50668"/>
    <x v="0"/>
  </r>
  <r>
    <d v="2023-01-14T00:00:00"/>
    <s v="North"/>
    <s v="Sneha"/>
    <s v="Smartphone"/>
    <n v="2"/>
    <n v="27250"/>
    <n v="54500"/>
    <x v="2"/>
  </r>
  <r>
    <d v="2023-10-15T00:00:00"/>
    <s v="South"/>
    <s v="Pooja"/>
    <s v="Keyboard"/>
    <n v="10"/>
    <n v="19520"/>
    <n v="195200"/>
    <x v="8"/>
  </r>
  <r>
    <d v="2023-04-12T00:00:00"/>
    <s v="North"/>
    <s v="Amit"/>
    <s v="Tablet"/>
    <n v="16"/>
    <n v="26827"/>
    <n v="429232"/>
    <x v="5"/>
  </r>
  <r>
    <d v="2023-11-29T00:00:00"/>
    <s v="North"/>
    <s v="Amit"/>
    <s v="Smartphone"/>
    <n v="4"/>
    <n v="16018"/>
    <n v="64072"/>
    <x v="0"/>
  </r>
  <r>
    <d v="2023-12-26T00:00:00"/>
    <s v="South"/>
    <s v="Sneha"/>
    <s v="Monitor"/>
    <n v="4"/>
    <n v="10005"/>
    <n v="40020"/>
    <x v="7"/>
  </r>
  <r>
    <d v="2023-10-07T00:00:00"/>
    <s v="West"/>
    <s v="Vikram"/>
    <s v="Mouse"/>
    <n v="8"/>
    <n v="38455"/>
    <n v="307640"/>
    <x v="8"/>
  </r>
  <r>
    <d v="2023-08-03T00:00:00"/>
    <s v="North"/>
    <s v="Vikram"/>
    <s v="Monitor"/>
    <n v="18"/>
    <n v="46499"/>
    <n v="836982"/>
    <x v="9"/>
  </r>
  <r>
    <d v="2023-04-23T00:00:00"/>
    <s v="South"/>
    <s v="Rahul"/>
    <s v="Laptop"/>
    <n v="5"/>
    <n v="12472"/>
    <n v="62360"/>
    <x v="5"/>
  </r>
  <r>
    <d v="2023-08-18T00:00:00"/>
    <s v="North"/>
    <s v="Sneha"/>
    <s v="Laptop"/>
    <n v="13"/>
    <n v="39773"/>
    <n v="517049"/>
    <x v="9"/>
  </r>
  <r>
    <d v="2023-10-29T00:00:00"/>
    <s v="North"/>
    <s v="Amit"/>
    <s v="Mouse"/>
    <n v="15"/>
    <n v="38420"/>
    <n v="576300"/>
    <x v="8"/>
  </r>
  <r>
    <d v="2023-05-23T00:00:00"/>
    <s v="West"/>
    <s v="Rahul"/>
    <s v="Keyboard"/>
    <n v="12"/>
    <n v="17707"/>
    <n v="212484"/>
    <x v="4"/>
  </r>
  <r>
    <d v="2023-01-04T00:00:00"/>
    <s v="East"/>
    <s v="Vikram"/>
    <s v="Tablet"/>
    <n v="18"/>
    <n v="27896"/>
    <n v="502128"/>
    <x v="2"/>
  </r>
  <r>
    <d v="2023-03-23T00:00:00"/>
    <s v="East"/>
    <s v="Rahul"/>
    <s v="Mouse"/>
    <n v="14"/>
    <n v="28009"/>
    <n v="392126"/>
    <x v="6"/>
  </r>
  <r>
    <d v="2023-12-24T00:00:00"/>
    <s v="South"/>
    <s v="Amit"/>
    <s v="Tablet"/>
    <n v="19"/>
    <n v="47299"/>
    <n v="898681"/>
    <x v="7"/>
  </r>
  <r>
    <d v="2023-08-05T00:00:00"/>
    <s v="East"/>
    <s v="Vikram"/>
    <s v="Smartphone"/>
    <n v="5"/>
    <n v="14679"/>
    <n v="73395"/>
    <x v="9"/>
  </r>
  <r>
    <d v="2023-06-24T00:00:00"/>
    <s v="South"/>
    <s v="Pooja"/>
    <s v="Keyboard"/>
    <n v="14"/>
    <n v="20484"/>
    <n v="286776"/>
    <x v="3"/>
  </r>
  <r>
    <d v="2023-05-23T00:00:00"/>
    <s v="East"/>
    <s v="Pooja"/>
    <s v="Laptop"/>
    <n v="4"/>
    <n v="11737"/>
    <n v="46948"/>
    <x v="4"/>
  </r>
  <r>
    <d v="2023-03-21T00:00:00"/>
    <s v="West"/>
    <s v="Sneha"/>
    <s v="Keyboard"/>
    <n v="16"/>
    <n v="14597"/>
    <n v="233552"/>
    <x v="6"/>
  </r>
  <r>
    <d v="2023-04-21T00:00:00"/>
    <s v="South"/>
    <s v="Rahul"/>
    <s v="Monitor"/>
    <n v="20"/>
    <n v="21775"/>
    <n v="435500"/>
    <x v="5"/>
  </r>
  <r>
    <d v="2023-06-22T00:00:00"/>
    <s v="East"/>
    <s v="Vikram"/>
    <s v="Laptop"/>
    <n v="14"/>
    <n v="17928"/>
    <n v="250992"/>
    <x v="3"/>
  </r>
  <r>
    <d v="2023-02-22T00:00:00"/>
    <s v="West"/>
    <s v="Sneha"/>
    <s v="Tablet"/>
    <n v="9"/>
    <n v="16370"/>
    <n v="147330"/>
    <x v="1"/>
  </r>
  <r>
    <d v="2023-02-17T00:00:00"/>
    <s v="East"/>
    <s v="Rahul"/>
    <s v="Laptop"/>
    <n v="2"/>
    <n v="44478"/>
    <n v="88956"/>
    <x v="1"/>
  </r>
  <r>
    <d v="2023-07-14T00:00:00"/>
    <s v="North"/>
    <s v="Amit"/>
    <s v="Monitor"/>
    <n v="12"/>
    <n v="15018"/>
    <n v="180216"/>
    <x v="11"/>
  </r>
  <r>
    <d v="2023-02-19T00:00:00"/>
    <s v="North"/>
    <s v="Vikram"/>
    <s v="Laptop"/>
    <n v="7"/>
    <n v="47959"/>
    <n v="335713"/>
    <x v="1"/>
  </r>
  <r>
    <d v="2023-07-03T00:00:00"/>
    <s v="West"/>
    <s v="Rahul"/>
    <s v="Mouse"/>
    <n v="15"/>
    <n v="9938"/>
    <n v="149070"/>
    <x v="11"/>
  </r>
  <r>
    <d v="2023-06-26T00:00:00"/>
    <s v="North"/>
    <s v="Vikram"/>
    <s v="Tablet"/>
    <n v="15"/>
    <n v="16609"/>
    <n v="249135"/>
    <x v="3"/>
  </r>
  <r>
    <d v="2023-11-06T00:00:00"/>
    <s v="North"/>
    <s v="Rahul"/>
    <s v="Monitor"/>
    <n v="8"/>
    <n v="46153"/>
    <n v="369224"/>
    <x v="0"/>
  </r>
  <r>
    <d v="2023-05-16T00:00:00"/>
    <s v="South"/>
    <s v="Amit"/>
    <s v="Mouse"/>
    <n v="12"/>
    <n v="37382"/>
    <n v="448584"/>
    <x v="4"/>
  </r>
  <r>
    <d v="2023-01-23T00:00:00"/>
    <s v="East"/>
    <s v="Vikram"/>
    <s v="Smartphone"/>
    <n v="4"/>
    <n v="35405"/>
    <n v="141620"/>
    <x v="2"/>
  </r>
  <r>
    <d v="2023-08-24T00:00:00"/>
    <s v="South"/>
    <s v="Pooja"/>
    <s v="Keyboard"/>
    <n v="12"/>
    <n v="41944"/>
    <n v="503328"/>
    <x v="9"/>
  </r>
  <r>
    <d v="2023-10-02T00:00:00"/>
    <s v="East"/>
    <s v="Amit"/>
    <s v="Mouse"/>
    <n v="18"/>
    <n v="42976"/>
    <n v="773568"/>
    <x v="8"/>
  </r>
  <r>
    <d v="2023-03-05T00:00:00"/>
    <s v="North"/>
    <s v="Rahul"/>
    <s v="Smartphone"/>
    <n v="12"/>
    <n v="34419"/>
    <n v="413028"/>
    <x v="6"/>
  </r>
  <r>
    <d v="2023-07-13T00:00:00"/>
    <s v="South"/>
    <s v="Vikram"/>
    <s v="Monitor"/>
    <n v="2"/>
    <n v="49638"/>
    <n v="99276"/>
    <x v="11"/>
  </r>
  <r>
    <d v="2023-02-10T00:00:00"/>
    <s v="East"/>
    <s v="Amit"/>
    <s v="Monitor"/>
    <n v="13"/>
    <n v="41994"/>
    <n v="545922"/>
    <x v="1"/>
  </r>
  <r>
    <d v="2023-10-10T00:00:00"/>
    <s v="East"/>
    <s v="Rahul"/>
    <s v="Monitor"/>
    <n v="9"/>
    <n v="47139"/>
    <n v="424251"/>
    <x v="8"/>
  </r>
  <r>
    <d v="2023-05-31T00:00:00"/>
    <s v="South"/>
    <s v="Pooja"/>
    <s v="Tablet"/>
    <n v="7"/>
    <n v="46634"/>
    <n v="326438"/>
    <x v="4"/>
  </r>
  <r>
    <d v="2023-11-18T00:00:00"/>
    <s v="West"/>
    <s v="Pooja"/>
    <s v="Monitor"/>
    <n v="4"/>
    <n v="45928"/>
    <n v="183712"/>
    <x v="0"/>
  </r>
  <r>
    <d v="2023-11-13T00:00:00"/>
    <s v="East"/>
    <s v="Rahul"/>
    <s v="Keyboard"/>
    <n v="15"/>
    <n v="26181"/>
    <n v="392715"/>
    <x v="0"/>
  </r>
  <r>
    <d v="2023-07-05T00:00:00"/>
    <s v="North"/>
    <s v="Pooja"/>
    <s v="Tablet"/>
    <n v="3"/>
    <n v="46105"/>
    <n v="138315"/>
    <x v="11"/>
  </r>
  <r>
    <d v="2023-10-23T00:00:00"/>
    <s v="East"/>
    <s v="Amit"/>
    <s v="Monitor"/>
    <n v="7"/>
    <n v="25718"/>
    <n v="180026"/>
    <x v="8"/>
  </r>
  <r>
    <d v="2023-04-09T00:00:00"/>
    <s v="North"/>
    <s v="Pooja"/>
    <s v="Tablet"/>
    <n v="20"/>
    <n v="14893"/>
    <n v="297860"/>
    <x v="5"/>
  </r>
  <r>
    <d v="2023-12-27T00:00:00"/>
    <s v="South"/>
    <s v="Sneha"/>
    <s v="Keyboard"/>
    <n v="1"/>
    <n v="33820"/>
    <n v="33820"/>
    <x v="7"/>
  </r>
  <r>
    <d v="2023-02-05T00:00:00"/>
    <s v="East"/>
    <s v="Pooja"/>
    <s v="Keyboard"/>
    <n v="2"/>
    <n v="9475"/>
    <n v="18950"/>
    <x v="1"/>
  </r>
  <r>
    <d v="2023-01-24T00:00:00"/>
    <s v="North"/>
    <s v="Sneha"/>
    <s v="Mouse"/>
    <n v="11"/>
    <n v="35731"/>
    <n v="393041"/>
    <x v="2"/>
  </r>
  <r>
    <d v="2023-12-05T00:00:00"/>
    <s v="North"/>
    <s v="Vikram"/>
    <s v="Tablet"/>
    <n v="8"/>
    <n v="33980"/>
    <n v="271840"/>
    <x v="7"/>
  </r>
  <r>
    <d v="2023-04-27T00:00:00"/>
    <s v="South"/>
    <s v="Amit"/>
    <s v="Laptop"/>
    <n v="5"/>
    <n v="46378"/>
    <n v="231890"/>
    <x v="5"/>
  </r>
  <r>
    <d v="2023-05-29T00:00:00"/>
    <s v="East"/>
    <s v="Vikram"/>
    <s v="Smartphone"/>
    <n v="19"/>
    <n v="24845"/>
    <n v="472055"/>
    <x v="4"/>
  </r>
  <r>
    <d v="2023-02-10T00:00:00"/>
    <s v="East"/>
    <s v="Vikram"/>
    <s v="Monitor"/>
    <n v="7"/>
    <n v="23001"/>
    <n v="161007"/>
    <x v="1"/>
  </r>
  <r>
    <d v="2023-04-30T00:00:00"/>
    <s v="South"/>
    <s v="Pooja"/>
    <s v="Smartphone"/>
    <n v="3"/>
    <n v="43759"/>
    <n v="131277"/>
    <x v="5"/>
  </r>
  <r>
    <d v="2023-02-21T00:00:00"/>
    <s v="East"/>
    <s v="Pooja"/>
    <s v="Keyboard"/>
    <n v="18"/>
    <n v="8681"/>
    <n v="156258"/>
    <x v="1"/>
  </r>
  <r>
    <d v="2023-07-14T00:00:00"/>
    <s v="South"/>
    <s v="Pooja"/>
    <s v="Smartphone"/>
    <n v="7"/>
    <n v="28064"/>
    <n v="196448"/>
    <x v="11"/>
  </r>
  <r>
    <d v="2023-05-23T00:00:00"/>
    <s v="East"/>
    <s v="Vikram"/>
    <s v="Laptop"/>
    <n v="19"/>
    <n v="38248"/>
    <n v="726712"/>
    <x v="4"/>
  </r>
  <r>
    <d v="2023-08-21T00:00:00"/>
    <s v="West"/>
    <s v="Amit"/>
    <s v="Smartphone"/>
    <n v="7"/>
    <n v="9862"/>
    <n v="69034"/>
    <x v="9"/>
  </r>
  <r>
    <d v="2023-11-22T00:00:00"/>
    <s v="East"/>
    <s v="Amit"/>
    <s v="Mouse"/>
    <n v="8"/>
    <n v="25342"/>
    <n v="202736"/>
    <x v="0"/>
  </r>
  <r>
    <d v="2023-07-06T00:00:00"/>
    <s v="North"/>
    <s v="Sneha"/>
    <s v="Smartphone"/>
    <n v="11"/>
    <n v="35260"/>
    <n v="387860"/>
    <x v="11"/>
  </r>
  <r>
    <d v="2023-03-25T00:00:00"/>
    <s v="North"/>
    <s v="Rahul"/>
    <s v="Keyboard"/>
    <n v="5"/>
    <n v="34616"/>
    <n v="173080"/>
    <x v="6"/>
  </r>
  <r>
    <d v="2023-07-09T00:00:00"/>
    <s v="West"/>
    <s v="Amit"/>
    <s v="Keyboard"/>
    <n v="20"/>
    <n v="7464"/>
    <n v="149280"/>
    <x v="11"/>
  </r>
  <r>
    <d v="2023-07-01T00:00:00"/>
    <s v="East"/>
    <s v="Pooja"/>
    <s v="Mouse"/>
    <n v="1"/>
    <n v="8728"/>
    <n v="8728"/>
    <x v="11"/>
  </r>
  <r>
    <d v="2023-04-18T00:00:00"/>
    <s v="North"/>
    <s v="Sneha"/>
    <s v="Monitor"/>
    <n v="9"/>
    <n v="29165"/>
    <n v="262485"/>
    <x v="5"/>
  </r>
  <r>
    <d v="2023-12-10T00:00:00"/>
    <s v="North"/>
    <s v="Pooja"/>
    <s v="Tablet"/>
    <n v="5"/>
    <n v="23813"/>
    <n v="119065"/>
    <x v="7"/>
  </r>
  <r>
    <d v="2023-05-17T00:00:00"/>
    <s v="East"/>
    <s v="Vikram"/>
    <s v="Monitor"/>
    <n v="5"/>
    <n v="10028"/>
    <n v="50140"/>
    <x v="4"/>
  </r>
  <r>
    <d v="2023-12-26T00:00:00"/>
    <s v="South"/>
    <s v="Vikram"/>
    <s v="Keyboard"/>
    <n v="18"/>
    <n v="47248"/>
    <n v="850464"/>
    <x v="7"/>
  </r>
  <r>
    <d v="2023-12-16T00:00:00"/>
    <s v="East"/>
    <s v="Pooja"/>
    <s v="Monitor"/>
    <n v="9"/>
    <n v="10917"/>
    <n v="98253"/>
    <x v="7"/>
  </r>
  <r>
    <d v="2023-11-28T00:00:00"/>
    <s v="South"/>
    <s v="Amit"/>
    <s v="Smartphone"/>
    <n v="6"/>
    <n v="45305"/>
    <n v="271830"/>
    <x v="0"/>
  </r>
  <r>
    <d v="2023-02-06T00:00:00"/>
    <s v="West"/>
    <s v="Rahul"/>
    <s v="Smartphone"/>
    <n v="4"/>
    <n v="43933"/>
    <n v="175732"/>
    <x v="1"/>
  </r>
  <r>
    <d v="2023-11-08T00:00:00"/>
    <s v="West"/>
    <s v="Pooja"/>
    <s v="Keyboard"/>
    <n v="1"/>
    <n v="38231"/>
    <n v="38231"/>
    <x v="0"/>
  </r>
  <r>
    <d v="2023-11-22T00:00:00"/>
    <s v="North"/>
    <s v="Amit"/>
    <s v="Keyboard"/>
    <n v="5"/>
    <n v="30197"/>
    <n v="150985"/>
    <x v="0"/>
  </r>
  <r>
    <d v="2023-03-29T00:00:00"/>
    <s v="North"/>
    <s v="Sneha"/>
    <s v="Monitor"/>
    <n v="1"/>
    <n v="35324"/>
    <n v="35324"/>
    <x v="6"/>
  </r>
  <r>
    <d v="2023-10-01T00:00:00"/>
    <s v="North"/>
    <s v="Pooja"/>
    <s v="Monitor"/>
    <n v="12"/>
    <n v="43032"/>
    <n v="516384"/>
    <x v="8"/>
  </r>
  <r>
    <d v="2023-05-06T00:00:00"/>
    <s v="South"/>
    <s v="Sneha"/>
    <s v="Smartphone"/>
    <n v="8"/>
    <n v="41327"/>
    <n v="330616"/>
    <x v="4"/>
  </r>
  <r>
    <d v="2023-03-25T00:00:00"/>
    <s v="North"/>
    <s v="Amit"/>
    <s v="Tablet"/>
    <n v="19"/>
    <n v="7688"/>
    <n v="146072"/>
    <x v="6"/>
  </r>
  <r>
    <d v="2023-08-25T00:00:00"/>
    <s v="East"/>
    <s v="Amit"/>
    <s v="Mouse"/>
    <n v="11"/>
    <n v="34473"/>
    <n v="379203"/>
    <x v="9"/>
  </r>
  <r>
    <d v="2023-07-14T00:00:00"/>
    <s v="South"/>
    <s v="Amit"/>
    <s v="Tablet"/>
    <n v="1"/>
    <n v="42464"/>
    <n v="42464"/>
    <x v="11"/>
  </r>
  <r>
    <d v="2023-05-19T00:00:00"/>
    <s v="West"/>
    <s v="Amit"/>
    <s v="Keyboard"/>
    <n v="6"/>
    <n v="47718"/>
    <n v="286308"/>
    <x v="4"/>
  </r>
  <r>
    <d v="2023-11-24T00:00:00"/>
    <s v="South"/>
    <s v="Vikram"/>
    <s v="Monitor"/>
    <n v="9"/>
    <n v="17336"/>
    <n v="156024"/>
    <x v="0"/>
  </r>
  <r>
    <d v="2023-12-19T00:00:00"/>
    <s v="North"/>
    <s v="Amit"/>
    <s v="Tablet"/>
    <n v="2"/>
    <n v="26071"/>
    <n v="52142"/>
    <x v="7"/>
  </r>
  <r>
    <d v="2023-10-13T00:00:00"/>
    <s v="East"/>
    <s v="Vikram"/>
    <s v="Monitor"/>
    <n v="5"/>
    <n v="44649"/>
    <n v="223245"/>
    <x v="8"/>
  </r>
  <r>
    <d v="2023-04-23T00:00:00"/>
    <s v="East"/>
    <s v="Rahul"/>
    <s v="Laptop"/>
    <n v="14"/>
    <n v="36170"/>
    <n v="506380"/>
    <x v="5"/>
  </r>
  <r>
    <d v="2023-12-17T00:00:00"/>
    <s v="North"/>
    <s v="Vikram"/>
    <s v="Smartphone"/>
    <n v="17"/>
    <n v="37857"/>
    <n v="643569"/>
    <x v="7"/>
  </r>
  <r>
    <d v="2023-06-16T00:00:00"/>
    <s v="East"/>
    <s v="Sneha"/>
    <s v="Mouse"/>
    <n v="4"/>
    <n v="14886"/>
    <n v="59544"/>
    <x v="3"/>
  </r>
  <r>
    <d v="2023-01-29T00:00:00"/>
    <s v="South"/>
    <s v="Rahul"/>
    <s v="Monitor"/>
    <n v="3"/>
    <n v="9054"/>
    <n v="27162"/>
    <x v="2"/>
  </r>
  <r>
    <d v="2023-04-28T00:00:00"/>
    <s v="South"/>
    <s v="Sneha"/>
    <s v="Mouse"/>
    <n v="16"/>
    <n v="34525"/>
    <n v="552400"/>
    <x v="5"/>
  </r>
  <r>
    <d v="2023-01-17T00:00:00"/>
    <s v="North"/>
    <s v="Pooja"/>
    <s v="Monitor"/>
    <n v="15"/>
    <n v="11783"/>
    <n v="176745"/>
    <x v="2"/>
  </r>
  <r>
    <d v="2023-06-11T00:00:00"/>
    <s v="East"/>
    <s v="Pooja"/>
    <s v="Monitor"/>
    <n v="12"/>
    <n v="27507"/>
    <n v="330084"/>
    <x v="3"/>
  </r>
  <r>
    <d v="2023-07-25T00:00:00"/>
    <s v="West"/>
    <s v="Vikram"/>
    <s v="Mouse"/>
    <n v="17"/>
    <n v="10526"/>
    <n v="178942"/>
    <x v="11"/>
  </r>
  <r>
    <d v="2023-05-18T00:00:00"/>
    <s v="South"/>
    <s v="Sneha"/>
    <s v="Mouse"/>
    <n v="19"/>
    <n v="38066"/>
    <n v="723254"/>
    <x v="4"/>
  </r>
  <r>
    <d v="2023-02-03T00:00:00"/>
    <s v="South"/>
    <s v="Pooja"/>
    <s v="Tablet"/>
    <n v="4"/>
    <n v="47344"/>
    <n v="189376"/>
    <x v="1"/>
  </r>
  <r>
    <d v="2023-04-19T00:00:00"/>
    <s v="South"/>
    <s v="Pooja"/>
    <s v="Monitor"/>
    <n v="15"/>
    <n v="16308"/>
    <n v="244620"/>
    <x v="5"/>
  </r>
  <r>
    <d v="2023-10-18T00:00:00"/>
    <s v="South"/>
    <s v="Pooja"/>
    <s v="Laptop"/>
    <n v="17"/>
    <n v="7565"/>
    <n v="128605"/>
    <x v="8"/>
  </r>
  <r>
    <d v="2023-06-11T00:00:00"/>
    <s v="West"/>
    <s v="Rahul"/>
    <s v="Tablet"/>
    <n v="8"/>
    <n v="21236"/>
    <n v="169888"/>
    <x v="3"/>
  </r>
  <r>
    <d v="2023-04-19T00:00:00"/>
    <s v="North"/>
    <s v="Rahul"/>
    <s v="Keyboard"/>
    <n v="20"/>
    <n v="33688"/>
    <n v="673760"/>
    <x v="5"/>
  </r>
  <r>
    <d v="2023-12-02T00:00:00"/>
    <s v="South"/>
    <s v="Amit"/>
    <s v="Keyboard"/>
    <n v="2"/>
    <n v="33797"/>
    <n v="67594"/>
    <x v="7"/>
  </r>
  <r>
    <d v="2023-09-13T00:00:00"/>
    <s v="East"/>
    <s v="Sneha"/>
    <s v="Smartphone"/>
    <n v="17"/>
    <n v="39345"/>
    <n v="668865"/>
    <x v="10"/>
  </r>
  <r>
    <d v="2023-07-22T00:00:00"/>
    <s v="West"/>
    <s v="Pooja"/>
    <s v="Laptop"/>
    <n v="10"/>
    <n v="39258"/>
    <n v="392580"/>
    <x v="11"/>
  </r>
  <r>
    <d v="2023-11-26T00:00:00"/>
    <s v="South"/>
    <s v="Sneha"/>
    <s v="Monitor"/>
    <n v="15"/>
    <n v="44964"/>
    <n v="674460"/>
    <x v="0"/>
  </r>
  <r>
    <d v="2023-08-23T00:00:00"/>
    <s v="East"/>
    <s v="Amit"/>
    <s v="Laptop"/>
    <n v="1"/>
    <n v="15403"/>
    <n v="15403"/>
    <x v="9"/>
  </r>
  <r>
    <d v="2023-03-15T00:00:00"/>
    <s v="South"/>
    <s v="Vikram"/>
    <s v="Keyboard"/>
    <n v="2"/>
    <n v="28848"/>
    <n v="57696"/>
    <x v="6"/>
  </r>
  <r>
    <d v="2023-05-16T00:00:00"/>
    <s v="North"/>
    <s v="Amit"/>
    <s v="Monitor"/>
    <n v="16"/>
    <n v="29435"/>
    <n v="470960"/>
    <x v="4"/>
  </r>
  <r>
    <d v="2023-03-13T00:00:00"/>
    <s v="West"/>
    <s v="Pooja"/>
    <s v="Laptop"/>
    <n v="13"/>
    <n v="23539"/>
    <n v="306007"/>
    <x v="6"/>
  </r>
  <r>
    <d v="2023-05-07T00:00:00"/>
    <s v="North"/>
    <s v="Vikram"/>
    <s v="Mouse"/>
    <n v="14"/>
    <n v="30389"/>
    <n v="425446"/>
    <x v="4"/>
  </r>
  <r>
    <d v="2023-10-15T00:00:00"/>
    <s v="West"/>
    <s v="Vikram"/>
    <s v="Tablet"/>
    <n v="4"/>
    <n v="31789"/>
    <n v="127156"/>
    <x v="8"/>
  </r>
  <r>
    <d v="2023-10-03T00:00:00"/>
    <s v="South"/>
    <s v="Amit"/>
    <s v="Monitor"/>
    <n v="16"/>
    <n v="27175"/>
    <n v="434800"/>
    <x v="8"/>
  </r>
  <r>
    <d v="2023-05-15T00:00:00"/>
    <s v="South"/>
    <s v="Pooja"/>
    <s v="Mouse"/>
    <n v="15"/>
    <n v="49492"/>
    <n v="742380"/>
    <x v="4"/>
  </r>
  <r>
    <d v="2023-10-27T00:00:00"/>
    <s v="West"/>
    <s v="Vikram"/>
    <s v="Tablet"/>
    <n v="3"/>
    <n v="44183"/>
    <n v="132549"/>
    <x v="8"/>
  </r>
  <r>
    <d v="2023-08-08T00:00:00"/>
    <s v="East"/>
    <s v="Amit"/>
    <s v="Laptop"/>
    <n v="3"/>
    <n v="8431"/>
    <n v="25293"/>
    <x v="9"/>
  </r>
  <r>
    <d v="2023-10-26T00:00:00"/>
    <s v="East"/>
    <s v="Amit"/>
    <s v="Monitor"/>
    <n v="11"/>
    <n v="46345"/>
    <n v="509795"/>
    <x v="8"/>
  </r>
  <r>
    <d v="2023-07-24T00:00:00"/>
    <s v="South"/>
    <s v="Pooja"/>
    <s v="Smartphone"/>
    <n v="20"/>
    <n v="47421"/>
    <n v="948420"/>
    <x v="11"/>
  </r>
  <r>
    <d v="2023-07-05T00:00:00"/>
    <s v="South"/>
    <s v="Amit"/>
    <s v="Smartphone"/>
    <n v="5"/>
    <n v="26931"/>
    <n v="134655"/>
    <x v="11"/>
  </r>
  <r>
    <d v="2023-04-23T00:00:00"/>
    <s v="North"/>
    <s v="Amit"/>
    <s v="Keyboard"/>
    <n v="3"/>
    <n v="9319"/>
    <n v="27957"/>
    <x v="5"/>
  </r>
  <r>
    <d v="2023-03-12T00:00:00"/>
    <s v="South"/>
    <s v="Amit"/>
    <s v="Mouse"/>
    <n v="5"/>
    <n v="26606"/>
    <n v="133030"/>
    <x v="6"/>
  </r>
  <r>
    <d v="2023-09-18T00:00:00"/>
    <s v="West"/>
    <s v="Sneha"/>
    <s v="Monitor"/>
    <n v="9"/>
    <n v="11193"/>
    <n v="100737"/>
    <x v="10"/>
  </r>
  <r>
    <d v="2023-09-10T00:00:00"/>
    <s v="East"/>
    <s v="Rahul"/>
    <s v="Mouse"/>
    <n v="20"/>
    <n v="41566"/>
    <n v="831320"/>
    <x v="10"/>
  </r>
  <r>
    <d v="2023-02-16T00:00:00"/>
    <s v="East"/>
    <s v="Sneha"/>
    <s v="Laptop"/>
    <n v="19"/>
    <n v="49458"/>
    <n v="939702"/>
    <x v="1"/>
  </r>
  <r>
    <d v="2023-01-25T00:00:00"/>
    <s v="North"/>
    <s v="Amit"/>
    <s v="Smartphone"/>
    <n v="18"/>
    <n v="30333"/>
    <n v="545994"/>
    <x v="2"/>
  </r>
  <r>
    <d v="2023-02-26T00:00:00"/>
    <s v="East"/>
    <s v="Rahul"/>
    <s v="Mouse"/>
    <n v="11"/>
    <n v="23621"/>
    <n v="259831"/>
    <x v="1"/>
  </r>
  <r>
    <d v="2023-03-20T00:00:00"/>
    <s v="East"/>
    <s v="Vikram"/>
    <s v="Keyboard"/>
    <n v="13"/>
    <n v="21514"/>
    <n v="279682"/>
    <x v="6"/>
  </r>
  <r>
    <d v="2023-11-18T00:00:00"/>
    <s v="West"/>
    <s v="Sneha"/>
    <s v="Monitor"/>
    <n v="20"/>
    <n v="48028"/>
    <n v="960560"/>
    <x v="0"/>
  </r>
  <r>
    <d v="2023-03-23T00:00:00"/>
    <s v="East"/>
    <s v="Sneha"/>
    <s v="Smartphone"/>
    <n v="17"/>
    <n v="44498"/>
    <n v="756466"/>
    <x v="6"/>
  </r>
  <r>
    <d v="2023-12-15T00:00:00"/>
    <s v="North"/>
    <s v="Sneha"/>
    <s v="Mouse"/>
    <n v="10"/>
    <n v="14854"/>
    <n v="148540"/>
    <x v="7"/>
  </r>
  <r>
    <d v="2023-08-05T00:00:00"/>
    <s v="North"/>
    <s v="Pooja"/>
    <s v="Mouse"/>
    <n v="15"/>
    <n v="26847"/>
    <n v="402705"/>
    <x v="9"/>
  </r>
  <r>
    <d v="2023-11-02T00:00:00"/>
    <s v="East"/>
    <s v="Amit"/>
    <s v="Monitor"/>
    <n v="17"/>
    <n v="10341"/>
    <n v="175797"/>
    <x v="0"/>
  </r>
  <r>
    <d v="2023-02-02T00:00:00"/>
    <s v="South"/>
    <s v="Vikram"/>
    <s v="Keyboard"/>
    <n v="20"/>
    <n v="43190"/>
    <n v="863800"/>
    <x v="1"/>
  </r>
  <r>
    <d v="2023-07-17T00:00:00"/>
    <s v="East"/>
    <s v="Vikram"/>
    <s v="Laptop"/>
    <n v="14"/>
    <n v="48490"/>
    <n v="678860"/>
    <x v="11"/>
  </r>
  <r>
    <d v="2023-07-15T00:00:00"/>
    <s v="North"/>
    <s v="Vikram"/>
    <s v="Keyboard"/>
    <n v="4"/>
    <n v="14268"/>
    <n v="57072"/>
    <x v="11"/>
  </r>
  <r>
    <d v="2023-11-02T00:00:00"/>
    <s v="North"/>
    <s v="Amit"/>
    <s v="Laptop"/>
    <n v="4"/>
    <n v="27925"/>
    <n v="111700"/>
    <x v="0"/>
  </r>
  <r>
    <d v="2023-08-28T00:00:00"/>
    <s v="West"/>
    <s v="Rahul"/>
    <s v="Tablet"/>
    <n v="18"/>
    <n v="25331"/>
    <n v="455958"/>
    <x v="9"/>
  </r>
  <r>
    <d v="2023-09-28T00:00:00"/>
    <s v="East"/>
    <s v="Sneha"/>
    <s v="Mouse"/>
    <n v="7"/>
    <n v="47995"/>
    <n v="335965"/>
    <x v="10"/>
  </r>
  <r>
    <d v="2023-05-09T00:00:00"/>
    <s v="East"/>
    <s v="Amit"/>
    <s v="Mouse"/>
    <n v="14"/>
    <n v="48393"/>
    <n v="677502"/>
    <x v="4"/>
  </r>
  <r>
    <d v="2023-10-11T00:00:00"/>
    <s v="West"/>
    <s v="Sneha"/>
    <s v="Smartphone"/>
    <n v="15"/>
    <n v="30687"/>
    <n v="460305"/>
    <x v="8"/>
  </r>
  <r>
    <d v="2023-01-06T00:00:00"/>
    <s v="North"/>
    <s v="Amit"/>
    <s v="Tablet"/>
    <n v="8"/>
    <n v="13450"/>
    <n v="107600"/>
    <x v="2"/>
  </r>
  <r>
    <d v="2023-12-15T00:00:00"/>
    <s v="West"/>
    <s v="Sneha"/>
    <s v="Mouse"/>
    <n v="14"/>
    <n v="43996"/>
    <n v="615944"/>
    <x v="7"/>
  </r>
  <r>
    <d v="2023-02-28T00:00:00"/>
    <s v="South"/>
    <s v="Amit"/>
    <s v="Laptop"/>
    <n v="11"/>
    <n v="10552"/>
    <n v="116072"/>
    <x v="1"/>
  </r>
  <r>
    <d v="2023-12-16T00:00:00"/>
    <s v="East"/>
    <s v="Rahul"/>
    <s v="Monitor"/>
    <n v="15"/>
    <n v="25288"/>
    <n v="379320"/>
    <x v="7"/>
  </r>
  <r>
    <d v="2023-10-02T00:00:00"/>
    <s v="North"/>
    <s v="Vikram"/>
    <s v="Laptop"/>
    <n v="13"/>
    <n v="41629"/>
    <n v="541177"/>
    <x v="8"/>
  </r>
  <r>
    <d v="2023-05-17T00:00:00"/>
    <s v="West"/>
    <s v="Sneha"/>
    <s v="Mouse"/>
    <n v="14"/>
    <n v="29686"/>
    <n v="415604"/>
    <x v="4"/>
  </r>
  <r>
    <d v="2023-11-25T00:00:00"/>
    <s v="North"/>
    <s v="Amit"/>
    <s v="Mouse"/>
    <n v="4"/>
    <n v="47171"/>
    <n v="188684"/>
    <x v="0"/>
  </r>
  <r>
    <d v="2023-06-24T00:00:00"/>
    <s v="South"/>
    <s v="Rahul"/>
    <s v="Laptop"/>
    <n v="11"/>
    <n v="26527"/>
    <n v="291797"/>
    <x v="3"/>
  </r>
  <r>
    <d v="2023-02-27T00:00:00"/>
    <s v="East"/>
    <s v="Rahul"/>
    <s v="Monitor"/>
    <n v="14"/>
    <n v="13375"/>
    <n v="187250"/>
    <x v="1"/>
  </r>
  <r>
    <d v="2023-05-31T00:00:00"/>
    <s v="West"/>
    <s v="Vikram"/>
    <s v="Tablet"/>
    <n v="11"/>
    <n v="48916"/>
    <n v="538076"/>
    <x v="4"/>
  </r>
  <r>
    <d v="2023-08-11T00:00:00"/>
    <s v="North"/>
    <s v="Amit"/>
    <s v="Mouse"/>
    <n v="9"/>
    <n v="49919"/>
    <n v="449271"/>
    <x v="9"/>
  </r>
  <r>
    <d v="2023-03-22T00:00:00"/>
    <s v="East"/>
    <s v="Sneha"/>
    <s v="Smartphone"/>
    <n v="12"/>
    <n v="39497"/>
    <n v="473964"/>
    <x v="6"/>
  </r>
  <r>
    <d v="2023-08-21T00:00:00"/>
    <s v="East"/>
    <s v="Pooja"/>
    <s v="Laptop"/>
    <n v="5"/>
    <n v="11124"/>
    <n v="55620"/>
    <x v="9"/>
  </r>
  <r>
    <d v="2023-01-02T00:00:00"/>
    <s v="North"/>
    <s v="Rahul"/>
    <s v="Laptop"/>
    <n v="16"/>
    <n v="47337"/>
    <n v="757392"/>
    <x v="2"/>
  </r>
  <r>
    <d v="2023-05-15T00:00:00"/>
    <s v="East"/>
    <s v="Rahul"/>
    <s v="Smartphone"/>
    <n v="3"/>
    <n v="48939"/>
    <n v="146817"/>
    <x v="4"/>
  </r>
  <r>
    <d v="2023-09-14T00:00:00"/>
    <s v="East"/>
    <s v="Vikram"/>
    <s v="Laptop"/>
    <n v="3"/>
    <n v="32748"/>
    <n v="98244"/>
    <x v="10"/>
  </r>
  <r>
    <d v="2023-04-02T00:00:00"/>
    <s v="West"/>
    <s v="Amit"/>
    <s v="Smartphone"/>
    <n v="3"/>
    <n v="38324"/>
    <n v="114972"/>
    <x v="5"/>
  </r>
  <r>
    <d v="2023-09-17T00:00:00"/>
    <s v="East"/>
    <s v="Pooja"/>
    <s v="Smartphone"/>
    <n v="3"/>
    <n v="28712"/>
    <n v="86136"/>
    <x v="10"/>
  </r>
  <r>
    <d v="2023-02-24T00:00:00"/>
    <s v="West"/>
    <s v="Pooja"/>
    <s v="Smartphone"/>
    <n v="14"/>
    <n v="6194"/>
    <n v="86716"/>
    <x v="1"/>
  </r>
  <r>
    <d v="2023-11-17T00:00:00"/>
    <s v="East"/>
    <s v="Pooja"/>
    <s v="Monitor"/>
    <n v="4"/>
    <n v="28763"/>
    <n v="115052"/>
    <x v="0"/>
  </r>
  <r>
    <d v="2023-06-02T00:00:00"/>
    <s v="South"/>
    <s v="Amit"/>
    <s v="Tablet"/>
    <n v="12"/>
    <n v="25241"/>
    <n v="302892"/>
    <x v="3"/>
  </r>
  <r>
    <d v="2023-11-24T00:00:00"/>
    <s v="South"/>
    <s v="Sneha"/>
    <s v="Tablet"/>
    <n v="5"/>
    <n v="16813"/>
    <n v="84065"/>
    <x v="0"/>
  </r>
  <r>
    <d v="2023-09-17T00:00:00"/>
    <s v="West"/>
    <s v="Rahul"/>
    <s v="Keyboard"/>
    <n v="18"/>
    <n v="19037"/>
    <n v="342666"/>
    <x v="10"/>
  </r>
  <r>
    <d v="2023-11-08T00:00:00"/>
    <s v="West"/>
    <s v="Amit"/>
    <s v="Monitor"/>
    <n v="2"/>
    <n v="27395"/>
    <n v="54790"/>
    <x v="0"/>
  </r>
  <r>
    <d v="2023-04-12T00:00:00"/>
    <s v="South"/>
    <s v="Pooja"/>
    <s v="Keyboard"/>
    <n v="19"/>
    <n v="36868"/>
    <n v="700492"/>
    <x v="5"/>
  </r>
  <r>
    <d v="2023-03-20T00:00:00"/>
    <s v="East"/>
    <s v="Rahul"/>
    <s v="Mouse"/>
    <n v="18"/>
    <n v="17583"/>
    <n v="316494"/>
    <x v="6"/>
  </r>
  <r>
    <d v="2023-07-11T00:00:00"/>
    <s v="West"/>
    <s v="Rahul"/>
    <s v="Tablet"/>
    <n v="18"/>
    <n v="19846"/>
    <n v="357228"/>
    <x v="11"/>
  </r>
  <r>
    <d v="2023-03-24T00:00:00"/>
    <s v="North"/>
    <s v="Pooja"/>
    <s v="Tablet"/>
    <n v="11"/>
    <n v="14015"/>
    <n v="154165"/>
    <x v="6"/>
  </r>
  <r>
    <d v="2023-10-04T00:00:00"/>
    <s v="East"/>
    <s v="Pooja"/>
    <s v="Tablet"/>
    <n v="4"/>
    <n v="15154"/>
    <n v="60616"/>
    <x v="8"/>
  </r>
  <r>
    <d v="2023-09-29T00:00:00"/>
    <s v="East"/>
    <s v="Rahul"/>
    <s v="Laptop"/>
    <n v="14"/>
    <n v="10057"/>
    <n v="140798"/>
    <x v="10"/>
  </r>
  <r>
    <d v="2023-01-01T00:00:00"/>
    <s v="South"/>
    <s v="Vikram"/>
    <s v="Keyboard"/>
    <n v="12"/>
    <n v="24385"/>
    <n v="292620"/>
    <x v="2"/>
  </r>
  <r>
    <d v="2023-11-03T00:00:00"/>
    <s v="West"/>
    <s v="Rahul"/>
    <s v="Monitor"/>
    <n v="14"/>
    <n v="11628"/>
    <n v="162792"/>
    <x v="0"/>
  </r>
  <r>
    <d v="2023-06-15T00:00:00"/>
    <s v="East"/>
    <s v="Sneha"/>
    <s v="Keyboard"/>
    <n v="2"/>
    <n v="38271"/>
    <n v="76542"/>
    <x v="3"/>
  </r>
  <r>
    <d v="2023-09-08T00:00:00"/>
    <s v="West"/>
    <s v="Sneha"/>
    <s v="Mouse"/>
    <n v="10"/>
    <n v="40374"/>
    <n v="403740"/>
    <x v="10"/>
  </r>
  <r>
    <d v="2023-01-10T00:00:00"/>
    <s v="West"/>
    <s v="Vikram"/>
    <s v="Tablet"/>
    <n v="20"/>
    <n v="39506"/>
    <n v="790120"/>
    <x v="2"/>
  </r>
  <r>
    <d v="2023-02-27T00:00:00"/>
    <s v="West"/>
    <s v="Amit"/>
    <s v="Monitor"/>
    <n v="10"/>
    <n v="7473"/>
    <n v="74730"/>
    <x v="1"/>
  </r>
  <r>
    <d v="2023-07-05T00:00:00"/>
    <s v="South"/>
    <s v="Rahul"/>
    <s v="Keyboard"/>
    <n v="12"/>
    <n v="48380"/>
    <n v="580560"/>
    <x v="11"/>
  </r>
  <r>
    <d v="2023-06-07T00:00:00"/>
    <s v="West"/>
    <s v="Sneha"/>
    <s v="Tablet"/>
    <n v="4"/>
    <n v="27070"/>
    <n v="108280"/>
    <x v="3"/>
  </r>
  <r>
    <d v="2023-05-03T00:00:00"/>
    <s v="South"/>
    <s v="Rahul"/>
    <s v="Tablet"/>
    <n v="19"/>
    <n v="45503"/>
    <n v="864557"/>
    <x v="4"/>
  </r>
  <r>
    <d v="2023-01-30T00:00:00"/>
    <s v="North"/>
    <s v="Vikram"/>
    <s v="Monitor"/>
    <n v="17"/>
    <n v="13588"/>
    <n v="230996"/>
    <x v="2"/>
  </r>
  <r>
    <d v="2023-05-04T00:00:00"/>
    <s v="East"/>
    <s v="Pooja"/>
    <s v="Mouse"/>
    <n v="7"/>
    <n v="44141"/>
    <n v="308987"/>
    <x v="4"/>
  </r>
  <r>
    <d v="2023-10-18T00:00:00"/>
    <s v="East"/>
    <s v="Vikram"/>
    <s v="Smartphone"/>
    <n v="5"/>
    <n v="29688"/>
    <n v="148440"/>
    <x v="8"/>
  </r>
  <r>
    <d v="2023-02-10T00:00:00"/>
    <s v="North"/>
    <s v="Vikram"/>
    <s v="Monitor"/>
    <n v="16"/>
    <n v="15109"/>
    <n v="241744"/>
    <x v="1"/>
  </r>
  <r>
    <d v="2023-02-13T00:00:00"/>
    <s v="South"/>
    <s v="Vikram"/>
    <s v="Smartphone"/>
    <n v="8"/>
    <n v="15633"/>
    <n v="125064"/>
    <x v="1"/>
  </r>
  <r>
    <d v="2023-09-06T00:00:00"/>
    <s v="East"/>
    <s v="Sneha"/>
    <s v="Mouse"/>
    <n v="4"/>
    <n v="16851"/>
    <n v="67404"/>
    <x v="10"/>
  </r>
  <r>
    <d v="2023-02-05T00:00:00"/>
    <s v="South"/>
    <s v="Vikram"/>
    <s v="Laptop"/>
    <n v="12"/>
    <n v="45942"/>
    <n v="551304"/>
    <x v="1"/>
  </r>
  <r>
    <d v="2023-09-30T00:00:00"/>
    <s v="South"/>
    <s v="Pooja"/>
    <s v="Monitor"/>
    <n v="18"/>
    <n v="15848"/>
    <n v="285264"/>
    <x v="10"/>
  </r>
  <r>
    <d v="2023-03-06T00:00:00"/>
    <s v="South"/>
    <s v="Pooja"/>
    <s v="Smartphone"/>
    <n v="12"/>
    <n v="33683"/>
    <n v="404196"/>
    <x v="6"/>
  </r>
  <r>
    <d v="2023-03-07T00:00:00"/>
    <s v="North"/>
    <s v="Pooja"/>
    <s v="Mouse"/>
    <n v="4"/>
    <n v="7863"/>
    <n v="31452"/>
    <x v="6"/>
  </r>
  <r>
    <d v="2023-12-04T00:00:00"/>
    <s v="North"/>
    <s v="Amit"/>
    <s v="Keyboard"/>
    <n v="9"/>
    <n v="31926"/>
    <n v="287334"/>
    <x v="7"/>
  </r>
  <r>
    <d v="2023-09-01T00:00:00"/>
    <s v="South"/>
    <s v="Vikram"/>
    <s v="Tablet"/>
    <n v="19"/>
    <n v="28874"/>
    <n v="548606"/>
    <x v="10"/>
  </r>
  <r>
    <d v="2023-10-09T00:00:00"/>
    <s v="West"/>
    <s v="Pooja"/>
    <s v="Laptop"/>
    <n v="8"/>
    <n v="49326"/>
    <n v="394608"/>
    <x v="8"/>
  </r>
  <r>
    <d v="2023-03-26T00:00:00"/>
    <s v="North"/>
    <s v="Amit"/>
    <s v="Monitor"/>
    <n v="14"/>
    <n v="20566"/>
    <n v="287924"/>
    <x v="6"/>
  </r>
  <r>
    <d v="2023-05-16T00:00:00"/>
    <s v="West"/>
    <s v="Vikram"/>
    <s v="Smartphone"/>
    <n v="18"/>
    <n v="34111"/>
    <n v="613998"/>
    <x v="4"/>
  </r>
  <r>
    <d v="2023-09-28T00:00:00"/>
    <s v="West"/>
    <s v="Vikram"/>
    <s v="Keyboard"/>
    <n v="20"/>
    <n v="45015"/>
    <n v="900300"/>
    <x v="10"/>
  </r>
  <r>
    <d v="2023-11-07T00:00:00"/>
    <s v="South"/>
    <s v="Rahul"/>
    <s v="Smartphone"/>
    <n v="20"/>
    <n v="23673"/>
    <n v="473460"/>
    <x v="0"/>
  </r>
  <r>
    <d v="2023-08-05T00:00:00"/>
    <s v="West"/>
    <s v="Vikram"/>
    <s v="Mouse"/>
    <n v="18"/>
    <n v="34420"/>
    <n v="619560"/>
    <x v="9"/>
  </r>
  <r>
    <d v="2023-04-19T00:00:00"/>
    <s v="West"/>
    <s v="Rahul"/>
    <s v="Monitor"/>
    <n v="1"/>
    <n v="20335"/>
    <n v="20335"/>
    <x v="5"/>
  </r>
  <r>
    <d v="2023-10-04T00:00:00"/>
    <s v="West"/>
    <s v="Sneha"/>
    <s v="Mouse"/>
    <n v="20"/>
    <n v="39996"/>
    <n v="799920"/>
    <x v="8"/>
  </r>
  <r>
    <d v="2023-12-20T00:00:00"/>
    <s v="South"/>
    <s v="Sneha"/>
    <s v="Smartphone"/>
    <n v="9"/>
    <n v="20674"/>
    <n v="186066"/>
    <x v="7"/>
  </r>
  <r>
    <d v="2023-04-13T00:00:00"/>
    <s v="South"/>
    <s v="Amit"/>
    <s v="Monitor"/>
    <n v="1"/>
    <n v="25281"/>
    <n v="25281"/>
    <x v="5"/>
  </r>
  <r>
    <d v="2023-06-09T00:00:00"/>
    <s v="North"/>
    <s v="Rahul"/>
    <s v="Smartphone"/>
    <n v="6"/>
    <n v="35737"/>
    <n v="214422"/>
    <x v="3"/>
  </r>
  <r>
    <d v="2023-07-24T00:00:00"/>
    <s v="North"/>
    <s v="Sneha"/>
    <s v="Tablet"/>
    <n v="9"/>
    <n v="17715"/>
    <n v="159435"/>
    <x v="11"/>
  </r>
  <r>
    <d v="2023-12-10T00:00:00"/>
    <s v="West"/>
    <s v="Sneha"/>
    <s v="Monitor"/>
    <n v="10"/>
    <n v="29106"/>
    <n v="291060"/>
    <x v="7"/>
  </r>
  <r>
    <d v="2023-11-29T00:00:00"/>
    <s v="South"/>
    <s v="Sneha"/>
    <s v="Monitor"/>
    <n v="11"/>
    <n v="49453"/>
    <n v="543983"/>
    <x v="0"/>
  </r>
  <r>
    <d v="2023-07-11T00:00:00"/>
    <s v="South"/>
    <s v="Vikram"/>
    <s v="Laptop"/>
    <n v="12"/>
    <n v="42383"/>
    <n v="508596"/>
    <x v="11"/>
  </r>
  <r>
    <d v="2023-08-13T00:00:00"/>
    <s v="West"/>
    <s v="Rahul"/>
    <s v="Tablet"/>
    <n v="1"/>
    <n v="33874"/>
    <n v="33874"/>
    <x v="9"/>
  </r>
  <r>
    <d v="2023-09-22T00:00:00"/>
    <s v="North"/>
    <s v="Sneha"/>
    <s v="Monitor"/>
    <n v="6"/>
    <n v="35256"/>
    <n v="211536"/>
    <x v="10"/>
  </r>
  <r>
    <d v="2023-08-20T00:00:00"/>
    <s v="South"/>
    <s v="Rahul"/>
    <s v="Keyboard"/>
    <n v="5"/>
    <n v="23466"/>
    <n v="117330"/>
    <x v="9"/>
  </r>
  <r>
    <d v="2023-03-03T00:00:00"/>
    <s v="North"/>
    <s v="Pooja"/>
    <s v="Smartphone"/>
    <n v="19"/>
    <n v="30026"/>
    <n v="570494"/>
    <x v="6"/>
  </r>
  <r>
    <d v="2023-05-07T00:00:00"/>
    <s v="West"/>
    <s v="Pooja"/>
    <s v="Keyboard"/>
    <n v="13"/>
    <n v="37958"/>
    <n v="493454"/>
    <x v="4"/>
  </r>
  <r>
    <d v="2023-04-26T00:00:00"/>
    <s v="South"/>
    <s v="Vikram"/>
    <s v="Smartphone"/>
    <n v="3"/>
    <n v="39567"/>
    <n v="118701"/>
    <x v="5"/>
  </r>
  <r>
    <d v="2023-02-02T00:00:00"/>
    <s v="West"/>
    <s v="Pooja"/>
    <s v="Mouse"/>
    <n v="5"/>
    <n v="32437"/>
    <n v="162185"/>
    <x v="1"/>
  </r>
  <r>
    <d v="2023-06-23T00:00:00"/>
    <s v="East"/>
    <s v="Amit"/>
    <s v="Smartphone"/>
    <n v="1"/>
    <n v="15620"/>
    <n v="15620"/>
    <x v="3"/>
  </r>
  <r>
    <d v="2023-01-11T00:00:00"/>
    <s v="West"/>
    <s v="Rahul"/>
    <s v="Laptop"/>
    <n v="3"/>
    <n v="18087"/>
    <n v="54261"/>
    <x v="2"/>
  </r>
  <r>
    <d v="2023-10-29T00:00:00"/>
    <s v="West"/>
    <s v="Sneha"/>
    <s v="Mouse"/>
    <n v="17"/>
    <n v="44627"/>
    <n v="758659"/>
    <x v="8"/>
  </r>
  <r>
    <d v="2023-10-11T00:00:00"/>
    <s v="West"/>
    <s v="Amit"/>
    <s v="Monitor"/>
    <n v="7"/>
    <n v="14070"/>
    <n v="98490"/>
    <x v="8"/>
  </r>
  <r>
    <d v="2023-04-28T00:00:00"/>
    <s v="South"/>
    <s v="Amit"/>
    <s v="Smartphone"/>
    <n v="13"/>
    <n v="21384"/>
    <n v="277992"/>
    <x v="5"/>
  </r>
  <r>
    <d v="2023-10-29T00:00:00"/>
    <s v="West"/>
    <s v="Pooja"/>
    <s v="Laptop"/>
    <n v="14"/>
    <n v="8419"/>
    <n v="117866"/>
    <x v="8"/>
  </r>
  <r>
    <d v="2023-04-23T00:00:00"/>
    <s v="West"/>
    <s v="Rahul"/>
    <s v="Keyboard"/>
    <n v="15"/>
    <n v="47020"/>
    <n v="705300"/>
    <x v="5"/>
  </r>
  <r>
    <d v="2023-01-04T00:00:00"/>
    <s v="East"/>
    <s v="Sneha"/>
    <s v="Mouse"/>
    <n v="11"/>
    <n v="36495"/>
    <n v="401445"/>
    <x v="2"/>
  </r>
  <r>
    <d v="2023-02-06T00:00:00"/>
    <s v="South"/>
    <s v="Amit"/>
    <s v="Mouse"/>
    <n v="6"/>
    <n v="29327"/>
    <n v="175962"/>
    <x v="1"/>
  </r>
  <r>
    <d v="2023-12-29T00:00:00"/>
    <s v="East"/>
    <s v="Vikram"/>
    <s v="Laptop"/>
    <n v="12"/>
    <n v="41342"/>
    <n v="496104"/>
    <x v="7"/>
  </r>
  <r>
    <d v="2023-11-20T00:00:00"/>
    <s v="West"/>
    <s v="Sneha"/>
    <s v="Keyboard"/>
    <n v="10"/>
    <n v="11723"/>
    <n v="117230"/>
    <x v="0"/>
  </r>
  <r>
    <d v="2023-01-31T00:00:00"/>
    <s v="South"/>
    <s v="Pooja"/>
    <s v="Mouse"/>
    <n v="11"/>
    <n v="38810"/>
    <n v="426910"/>
    <x v="2"/>
  </r>
  <r>
    <d v="2023-04-28T00:00:00"/>
    <s v="East"/>
    <s v="Rahul"/>
    <s v="Monitor"/>
    <n v="19"/>
    <n v="13170"/>
    <n v="250230"/>
    <x v="5"/>
  </r>
  <r>
    <d v="2023-02-04T00:00:00"/>
    <s v="West"/>
    <s v="Vikram"/>
    <s v="Smartphone"/>
    <n v="20"/>
    <n v="23681"/>
    <n v="473620"/>
    <x v="1"/>
  </r>
  <r>
    <d v="2023-01-17T00:00:00"/>
    <s v="North"/>
    <s v="Sneha"/>
    <s v="Tablet"/>
    <n v="3"/>
    <n v="10496"/>
    <n v="31488"/>
    <x v="2"/>
  </r>
  <r>
    <d v="2023-06-19T00:00:00"/>
    <s v="East"/>
    <s v="Sneha"/>
    <s v="Keyboard"/>
    <n v="2"/>
    <n v="15506"/>
    <n v="31012"/>
    <x v="3"/>
  </r>
  <r>
    <d v="2023-02-06T00:00:00"/>
    <s v="South"/>
    <s v="Amit"/>
    <s v="Smartphone"/>
    <n v="5"/>
    <n v="22877"/>
    <n v="114385"/>
    <x v="1"/>
  </r>
  <r>
    <d v="2023-09-21T00:00:00"/>
    <s v="East"/>
    <s v="Sneha"/>
    <s v="Tablet"/>
    <n v="6"/>
    <n v="34446"/>
    <n v="206676"/>
    <x v="10"/>
  </r>
  <r>
    <d v="2023-05-02T00:00:00"/>
    <s v="East"/>
    <s v="Rahul"/>
    <s v="Mouse"/>
    <n v="20"/>
    <n v="38643"/>
    <n v="772860"/>
    <x v="4"/>
  </r>
  <r>
    <d v="2023-05-23T00:00:00"/>
    <s v="East"/>
    <s v="Rahul"/>
    <s v="Tablet"/>
    <n v="2"/>
    <n v="14656"/>
    <n v="29312"/>
    <x v="4"/>
  </r>
  <r>
    <d v="2023-12-09T00:00:00"/>
    <s v="North"/>
    <s v="Sneha"/>
    <s v="Keyboard"/>
    <n v="3"/>
    <n v="33670"/>
    <n v="101010"/>
    <x v="7"/>
  </r>
  <r>
    <d v="2023-09-06T00:00:00"/>
    <s v="South"/>
    <s v="Amit"/>
    <s v="Smartphone"/>
    <n v="9"/>
    <n v="11010"/>
    <n v="99090"/>
    <x v="10"/>
  </r>
  <r>
    <d v="2023-04-20T00:00:00"/>
    <s v="South"/>
    <s v="Vikram"/>
    <s v="Mouse"/>
    <n v="15"/>
    <n v="19551"/>
    <n v="293265"/>
    <x v="5"/>
  </r>
  <r>
    <d v="2023-10-04T00:00:00"/>
    <s v="South"/>
    <s v="Vikram"/>
    <s v="Mouse"/>
    <n v="14"/>
    <n v="34565"/>
    <n v="483910"/>
    <x v="8"/>
  </r>
  <r>
    <d v="2023-03-09T00:00:00"/>
    <s v="West"/>
    <s v="Amit"/>
    <s v="Mouse"/>
    <n v="16"/>
    <n v="27910"/>
    <n v="446560"/>
    <x v="6"/>
  </r>
  <r>
    <d v="2023-10-20T00:00:00"/>
    <s v="South"/>
    <s v="Pooja"/>
    <s v="Mouse"/>
    <n v="20"/>
    <n v="6747"/>
    <n v="134940"/>
    <x v="8"/>
  </r>
  <r>
    <d v="2023-10-23T00:00:00"/>
    <s v="South"/>
    <s v="Rahul"/>
    <s v="Tablet"/>
    <n v="15"/>
    <n v="32190"/>
    <n v="482850"/>
    <x v="8"/>
  </r>
  <r>
    <d v="2023-08-31T00:00:00"/>
    <s v="North"/>
    <s v="Pooja"/>
    <s v="Mouse"/>
    <n v="14"/>
    <n v="8490"/>
    <n v="118860"/>
    <x v="9"/>
  </r>
  <r>
    <d v="2023-05-05T00:00:00"/>
    <s v="West"/>
    <s v="Amit"/>
    <s v="Laptop"/>
    <n v="9"/>
    <n v="30982"/>
    <n v="278838"/>
    <x v="4"/>
  </r>
  <r>
    <d v="2023-08-31T00:00:00"/>
    <s v="West"/>
    <s v="Pooja"/>
    <s v="Mouse"/>
    <n v="7"/>
    <n v="37899"/>
    <n v="265293"/>
    <x v="9"/>
  </r>
  <r>
    <d v="2023-07-28T00:00:00"/>
    <s v="East"/>
    <s v="Amit"/>
    <s v="Mouse"/>
    <n v="17"/>
    <n v="29507"/>
    <n v="501619"/>
    <x v="11"/>
  </r>
  <r>
    <d v="2023-04-08T00:00:00"/>
    <s v="West"/>
    <s v="Vikram"/>
    <s v="Laptop"/>
    <n v="4"/>
    <n v="20451"/>
    <n v="81804"/>
    <x v="5"/>
  </r>
  <r>
    <d v="2023-02-18T00:00:00"/>
    <s v="West"/>
    <s v="Vikram"/>
    <s v="Smartphone"/>
    <n v="12"/>
    <n v="30307"/>
    <n v="363684"/>
    <x v="1"/>
  </r>
  <r>
    <d v="2023-02-19T00:00:00"/>
    <s v="North"/>
    <s v="Pooja"/>
    <s v="Monitor"/>
    <n v="14"/>
    <n v="10348"/>
    <n v="144872"/>
    <x v="1"/>
  </r>
  <r>
    <d v="2023-12-04T00:00:00"/>
    <s v="South"/>
    <s v="Pooja"/>
    <s v="Laptop"/>
    <n v="4"/>
    <n v="29570"/>
    <n v="118280"/>
    <x v="7"/>
  </r>
  <r>
    <d v="2023-08-09T00:00:00"/>
    <s v="West"/>
    <s v="Rahul"/>
    <s v="Keyboard"/>
    <n v="10"/>
    <n v="19715"/>
    <n v="197150"/>
    <x v="9"/>
  </r>
  <r>
    <d v="2023-07-01T00:00:00"/>
    <s v="West"/>
    <s v="Vikram"/>
    <s v="Smartphone"/>
    <n v="19"/>
    <n v="6847"/>
    <n v="130093"/>
    <x v="11"/>
  </r>
  <r>
    <d v="2023-08-05T00:00:00"/>
    <s v="North"/>
    <s v="Rahul"/>
    <s v="Mouse"/>
    <n v="16"/>
    <n v="25885"/>
    <n v="414160"/>
    <x v="9"/>
  </r>
  <r>
    <d v="2023-07-30T00:00:00"/>
    <s v="West"/>
    <s v="Pooja"/>
    <s v="Tablet"/>
    <n v="17"/>
    <n v="11493"/>
    <n v="195381"/>
    <x v="11"/>
  </r>
  <r>
    <d v="2023-08-28T00:00:00"/>
    <s v="West"/>
    <s v="Amit"/>
    <s v="Laptop"/>
    <n v="10"/>
    <n v="47595"/>
    <n v="475950"/>
    <x v="9"/>
  </r>
  <r>
    <d v="2023-01-28T00:00:00"/>
    <s v="North"/>
    <s v="Vikram"/>
    <s v="Smartphone"/>
    <n v="2"/>
    <n v="26973"/>
    <n v="53946"/>
    <x v="2"/>
  </r>
  <r>
    <d v="2023-12-11T00:00:00"/>
    <s v="East"/>
    <s v="Amit"/>
    <s v="Smartphone"/>
    <n v="8"/>
    <n v="14571"/>
    <n v="116568"/>
    <x v="7"/>
  </r>
  <r>
    <d v="2023-12-01T00:00:00"/>
    <s v="East"/>
    <s v="Rahul"/>
    <s v="Mouse"/>
    <n v="13"/>
    <n v="14017"/>
    <n v="182221"/>
    <x v="7"/>
  </r>
  <r>
    <d v="2023-11-27T00:00:00"/>
    <s v="West"/>
    <s v="Rahul"/>
    <s v="Monitor"/>
    <n v="20"/>
    <n v="7510"/>
    <n v="150200"/>
    <x v="0"/>
  </r>
  <r>
    <d v="2023-02-20T00:00:00"/>
    <s v="West"/>
    <s v="Sneha"/>
    <s v="Tablet"/>
    <n v="2"/>
    <n v="23800"/>
    <n v="47600"/>
    <x v="1"/>
  </r>
  <r>
    <d v="2023-02-01T00:00:00"/>
    <s v="South"/>
    <s v="Vikram"/>
    <s v="Tablet"/>
    <n v="1"/>
    <n v="35962"/>
    <n v="35962"/>
    <x v="1"/>
  </r>
  <r>
    <d v="2023-07-26T00:00:00"/>
    <s v="West"/>
    <s v="Vikram"/>
    <s v="Tablet"/>
    <n v="7"/>
    <n v="14095"/>
    <n v="98665"/>
    <x v="11"/>
  </r>
  <r>
    <d v="2023-06-23T00:00:00"/>
    <s v="South"/>
    <s v="Rahul"/>
    <s v="Keyboard"/>
    <n v="10"/>
    <n v="35743"/>
    <n v="357430"/>
    <x v="3"/>
  </r>
  <r>
    <d v="2023-02-25T00:00:00"/>
    <s v="East"/>
    <s v="Amit"/>
    <s v="Smartphone"/>
    <n v="7"/>
    <n v="34399"/>
    <n v="240793"/>
    <x v="1"/>
  </r>
  <r>
    <d v="2023-05-08T00:00:00"/>
    <s v="West"/>
    <s v="Vikram"/>
    <s v="Keyboard"/>
    <n v="5"/>
    <n v="45327"/>
    <n v="226635"/>
    <x v="4"/>
  </r>
  <r>
    <d v="2023-04-09T00:00:00"/>
    <s v="West"/>
    <s v="Rahul"/>
    <s v="Keyboard"/>
    <n v="9"/>
    <n v="5344"/>
    <n v="48096"/>
    <x v="5"/>
  </r>
  <r>
    <d v="2023-04-08T00:00:00"/>
    <s v="North"/>
    <s v="Sneha"/>
    <s v="Smartphone"/>
    <n v="10"/>
    <n v="10192"/>
    <n v="101920"/>
    <x v="5"/>
  </r>
  <r>
    <d v="2023-10-02T00:00:00"/>
    <s v="West"/>
    <s v="Pooja"/>
    <s v="Tablet"/>
    <n v="11"/>
    <n v="6245"/>
    <n v="68695"/>
    <x v="8"/>
  </r>
  <r>
    <d v="2023-08-18T00:00:00"/>
    <s v="East"/>
    <s v="Vikram"/>
    <s v="Smartphone"/>
    <n v="4"/>
    <n v="21772"/>
    <n v="87088"/>
    <x v="9"/>
  </r>
  <r>
    <d v="2023-03-13T00:00:00"/>
    <s v="West"/>
    <s v="Pooja"/>
    <s v="Monitor"/>
    <n v="1"/>
    <n v="19133"/>
    <n v="19133"/>
    <x v="6"/>
  </r>
  <r>
    <d v="2023-08-05T00:00:00"/>
    <s v="South"/>
    <s v="Amit"/>
    <s v="Smartphone"/>
    <n v="16"/>
    <n v="14798"/>
    <n v="236768"/>
    <x v="9"/>
  </r>
  <r>
    <d v="2023-04-04T00:00:00"/>
    <s v="West"/>
    <s v="Sneha"/>
    <s v="Mouse"/>
    <n v="14"/>
    <n v="40966"/>
    <n v="573524"/>
    <x v="5"/>
  </r>
  <r>
    <d v="2023-05-23T00:00:00"/>
    <s v="South"/>
    <s v="Vikram"/>
    <s v="Smartphone"/>
    <n v="6"/>
    <n v="44903"/>
    <n v="269418"/>
    <x v="4"/>
  </r>
  <r>
    <d v="2023-08-25T00:00:00"/>
    <s v="North"/>
    <s v="Pooja"/>
    <s v="Laptop"/>
    <n v="5"/>
    <n v="39588"/>
    <n v="197940"/>
    <x v="9"/>
  </r>
  <r>
    <d v="2023-05-08T00:00:00"/>
    <s v="West"/>
    <s v="Pooja"/>
    <s v="Monitor"/>
    <n v="13"/>
    <n v="32738"/>
    <n v="425594"/>
    <x v="4"/>
  </r>
  <r>
    <d v="2023-02-08T00:00:00"/>
    <s v="North"/>
    <s v="Rahul"/>
    <s v="Laptop"/>
    <n v="18"/>
    <n v="12286"/>
    <n v="221148"/>
    <x v="1"/>
  </r>
  <r>
    <d v="2023-08-15T00:00:00"/>
    <s v="North"/>
    <s v="Pooja"/>
    <s v="Tablet"/>
    <n v="8"/>
    <n v="23881"/>
    <n v="191048"/>
    <x v="9"/>
  </r>
  <r>
    <d v="2023-10-09T00:00:00"/>
    <s v="West"/>
    <s v="Amit"/>
    <s v="Tablet"/>
    <n v="17"/>
    <n v="20573"/>
    <n v="349741"/>
    <x v="8"/>
  </r>
  <r>
    <d v="2023-02-20T00:00:00"/>
    <s v="South"/>
    <s v="Pooja"/>
    <s v="Mouse"/>
    <n v="18"/>
    <n v="24736"/>
    <n v="445248"/>
    <x v="1"/>
  </r>
  <r>
    <d v="2023-01-26T00:00:00"/>
    <s v="West"/>
    <s v="Amit"/>
    <s v="Mouse"/>
    <n v="12"/>
    <n v="12985"/>
    <n v="155820"/>
    <x v="2"/>
  </r>
  <r>
    <d v="2023-11-30T00:00:00"/>
    <s v="South"/>
    <s v="Amit"/>
    <s v="Mouse"/>
    <n v="3"/>
    <n v="8129"/>
    <n v="24387"/>
    <x v="0"/>
  </r>
  <r>
    <d v="2023-10-04T00:00:00"/>
    <s v="North"/>
    <s v="Rahul"/>
    <s v="Monitor"/>
    <n v="13"/>
    <n v="20626"/>
    <n v="268138"/>
    <x v="8"/>
  </r>
  <r>
    <d v="2023-01-08T00:00:00"/>
    <s v="East"/>
    <s v="Sneha"/>
    <s v="Keyboard"/>
    <n v="2"/>
    <n v="32513"/>
    <n v="65026"/>
    <x v="2"/>
  </r>
  <r>
    <d v="2023-02-17T00:00:00"/>
    <s v="West"/>
    <s v="Amit"/>
    <s v="Smartphone"/>
    <n v="14"/>
    <n v="46874"/>
    <n v="656236"/>
    <x v="1"/>
  </r>
  <r>
    <d v="2023-05-02T00:00:00"/>
    <s v="East"/>
    <s v="Pooja"/>
    <s v="Laptop"/>
    <n v="1"/>
    <n v="45816"/>
    <n v="45816"/>
    <x v="4"/>
  </r>
  <r>
    <d v="2023-03-27T00:00:00"/>
    <s v="South"/>
    <s v="Pooja"/>
    <s v="Monitor"/>
    <n v="15"/>
    <n v="34957"/>
    <n v="524355"/>
    <x v="6"/>
  </r>
  <r>
    <d v="2023-07-28T00:00:00"/>
    <s v="West"/>
    <s v="Amit"/>
    <s v="Laptop"/>
    <n v="3"/>
    <n v="9116"/>
    <n v="27348"/>
    <x v="11"/>
  </r>
  <r>
    <d v="2023-09-06T00:00:00"/>
    <s v="East"/>
    <s v="Pooja"/>
    <s v="Smartphone"/>
    <n v="11"/>
    <n v="12265"/>
    <n v="134915"/>
    <x v="10"/>
  </r>
  <r>
    <d v="2023-09-04T00:00:00"/>
    <s v="East"/>
    <s v="Vikram"/>
    <s v="Keyboard"/>
    <n v="19"/>
    <n v="37756"/>
    <n v="717364"/>
    <x v="10"/>
  </r>
  <r>
    <d v="2023-04-20T00:00:00"/>
    <s v="West"/>
    <s v="Rahul"/>
    <s v="Laptop"/>
    <n v="14"/>
    <n v="44107"/>
    <n v="617498"/>
    <x v="5"/>
  </r>
  <r>
    <d v="2023-07-25T00:00:00"/>
    <s v="East"/>
    <s v="Pooja"/>
    <s v="Monitor"/>
    <n v="19"/>
    <n v="40130"/>
    <n v="762470"/>
    <x v="11"/>
  </r>
  <r>
    <d v="2023-01-31T00:00:00"/>
    <s v="West"/>
    <s v="Rahul"/>
    <s v="Smartphone"/>
    <n v="13"/>
    <n v="6077"/>
    <n v="79001"/>
    <x v="2"/>
  </r>
  <r>
    <d v="2023-03-26T00:00:00"/>
    <s v="East"/>
    <s v="Amit"/>
    <s v="Mouse"/>
    <n v="14"/>
    <n v="46415"/>
    <n v="649810"/>
    <x v="6"/>
  </r>
  <r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37A29-B0D6-48B9-9976-4E4FDD77E89B}" name="PivotTable4" cacheId="3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7:B70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14">
        <item x="2"/>
        <item x="1"/>
        <item x="6"/>
        <item x="5"/>
        <item x="4"/>
        <item x="3"/>
        <item x="11"/>
        <item x="9"/>
        <item x="10"/>
        <item x="8"/>
        <item x="0"/>
        <item x="7"/>
        <item h="1" x="1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20">
      <pivotArea outline="0" collapsedLevelsAreSubtotals="1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C9423-0493-4F2D-8BEA-9859D9617A5E}" name="PivotTable3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1:B47" firstHeaderRow="1" firstDataRow="1" firstDataCol="1"/>
  <pivotFields count="7">
    <pivotField compact="0" outline="0" showAll="0"/>
    <pivotField compact="0" outline="0" showAll="0"/>
    <pivotField axis="axisRow" compact="0" outline="0" showAll="0" sortType="descending">
      <items count="7">
        <item x="3"/>
        <item x="1"/>
        <item x="0"/>
        <item x="4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19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0F40A-D5D9-4A18-88C4-350262148059}" name="PivotTable2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5:B31" firstHeaderRow="1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3"/>
        <item x="1"/>
        <item x="2"/>
        <item x="4"/>
        <item x="0"/>
        <item h="1"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6"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1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62A75-413F-48FC-8350-DF5BC0FAF771}" name="PivotTable1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2:B17" firstHeaderRow="1" firstDataRow="1" firstDataCol="1"/>
  <pivotFields count="7">
    <pivotField compact="0" outline="0" showAll="0"/>
    <pivotField axis="axisRow" compact="0" outline="0" showAll="0">
      <items count="6">
        <item x="2"/>
        <item x="1"/>
        <item x="3"/>
        <item x="0"/>
        <item h="1" x="4"/>
        <item t="default"/>
      </items>
    </pivotField>
    <pivotField compact="0" outline="0" showAll="0"/>
    <pivotField compact="0" outline="0" showAll="0"/>
    <pivotField compact="0" outline="0" showAll="0">
      <items count="22">
        <item x="7"/>
        <item x="16"/>
        <item x="11"/>
        <item x="4"/>
        <item x="15"/>
        <item x="18"/>
        <item x="17"/>
        <item x="5"/>
        <item x="0"/>
        <item x="13"/>
        <item x="10"/>
        <item x="3"/>
        <item x="2"/>
        <item x="14"/>
        <item x="12"/>
        <item x="6"/>
        <item x="19"/>
        <item x="9"/>
        <item x="1"/>
        <item x="8"/>
        <item x="20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" fld="6" baseField="0" baseItem="0"/>
  </dataFields>
  <formats count="5">
    <format dxfId="13">
      <pivotArea outline="0" fieldPosition="0">
        <references count="1">
          <reference field="1" count="1" selected="0">
            <x v="1"/>
          </reference>
        </references>
      </pivotArea>
    </format>
    <format dxfId="14">
      <pivotArea outline="0" fieldPosition="0">
        <references count="1">
          <reference field="1" count="1" selected="0">
            <x v="0"/>
          </reference>
        </references>
      </pivotArea>
    </format>
    <format dxfId="15">
      <pivotArea dataOnly="0" labelOnly="1" outline="0" axis="axisValues" fieldPosition="0"/>
    </format>
    <format dxfId="16">
      <pivotArea outline="0" fieldPosition="0">
        <references count="1">
          <reference field="1" count="2" selected="0">
            <x v="2"/>
            <x v="3"/>
          </reference>
        </references>
      </pivotArea>
    </format>
    <format dxfId="1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E9E20-C0DD-4A68-A5B3-B38AF3725DB5}" name="PivotTable1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7">
    <pivotField compact="0" outline="0" showAll="0"/>
    <pivotField axis="axisRow" compact="0" outline="0" showAll="0">
      <items count="6">
        <item x="2"/>
        <item x="1"/>
        <item x="3"/>
        <item x="0"/>
        <item h="1" x="4"/>
        <item t="default"/>
      </items>
    </pivotField>
    <pivotField compact="0" outline="0" showAll="0"/>
    <pivotField compact="0" outline="0" showAll="0"/>
    <pivotField compact="0" outline="0" showAll="0">
      <items count="22">
        <item x="7"/>
        <item x="16"/>
        <item x="11"/>
        <item x="4"/>
        <item x="15"/>
        <item x="18"/>
        <item x="17"/>
        <item x="5"/>
        <item x="0"/>
        <item x="13"/>
        <item x="10"/>
        <item x="3"/>
        <item x="2"/>
        <item x="14"/>
        <item x="12"/>
        <item x="6"/>
        <item x="19"/>
        <item x="9"/>
        <item x="1"/>
        <item x="8"/>
        <item x="20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" fld="6" baseField="0" baseItem="0"/>
  </dataFields>
  <formats count="5">
    <format dxfId="8">
      <pivotArea outline="0" fieldPosition="0">
        <references count="1">
          <reference field="1" count="1" selected="0">
            <x v="1"/>
          </reference>
        </references>
      </pivotArea>
    </format>
    <format dxfId="9">
      <pivotArea outline="0" fieldPosition="0">
        <references count="1">
          <reference field="1" count="1" selected="0">
            <x v="0"/>
          </reference>
        </references>
      </pivotArea>
    </format>
    <format dxfId="10">
      <pivotArea dataOnly="0" labelOnly="1" outline="0" axis="axisValues" fieldPosition="0"/>
    </format>
    <format dxfId="11">
      <pivotArea outline="0" fieldPosition="0">
        <references count="1">
          <reference field="1" count="2" selected="0">
            <x v="2"/>
            <x v="3"/>
          </reference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528FB-0150-4D48-8185-A851280283F9}" name="PivotTable2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3"/>
        <item x="1"/>
        <item x="2"/>
        <item x="4"/>
        <item x="0"/>
        <item h="1"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6"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5BF2D-3F77-478B-8F95-E1F5EFCF58C2}" name="PivotTable3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7">
    <pivotField compact="0" outline="0" showAll="0"/>
    <pivotField compact="0" outline="0" showAll="0"/>
    <pivotField axis="axisRow" compact="0" outline="0" showAll="0" sortType="descending">
      <items count="7">
        <item x="3"/>
        <item x="1"/>
        <item x="0"/>
        <item x="4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EAEF0-E9D0-4ADB-9A94-FDFB0202A2FD}" name="PivotTable4" cacheId="3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16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14">
        <item x="2"/>
        <item x="1"/>
        <item x="6"/>
        <item x="5"/>
        <item x="4"/>
        <item x="3"/>
        <item x="11"/>
        <item x="9"/>
        <item x="10"/>
        <item x="8"/>
        <item x="0"/>
        <item x="7"/>
        <item h="1" x="1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" fld="6" baseField="0" baseItem="0" numFmtId="165"/>
  </dataFields>
  <formats count="1">
    <format dxfId="5">
      <pivotArea outline="0" collapsedLevelsAreSubtotals="1" fieldPosition="0"/>
    </format>
  </format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93F40-B71B-4A34-80F2-CEA8F76FCA7B}" name="Table1" displayName="Table1" ref="A1:H301" totalsRowShown="0" headerRowDxfId="4" headerRowBorderDxfId="2" tableBorderDxfId="3">
  <autoFilter ref="A1:H301" xr:uid="{07293F40-B71B-4A34-80F2-CEA8F76FCA7B}"/>
  <tableColumns count="8">
    <tableColumn id="1" xr3:uid="{7A1E8056-607B-42F6-9DB5-032BB185B1E2}" name="Date" dataDxfId="1"/>
    <tableColumn id="2" xr3:uid="{D15B66A9-C283-463C-BCBB-26F8BDC1BF60}" name="Region"/>
    <tableColumn id="3" xr3:uid="{197E950C-4CCF-40B4-B07F-06D554F96D6E}" name="Salesperson"/>
    <tableColumn id="4" xr3:uid="{C96A2B7D-484E-455D-BF31-46E5AD6F7E71}" name="Product"/>
    <tableColumn id="5" xr3:uid="{693497FF-ABC7-4700-AC63-99E4F9C51763}" name="Units Sold"/>
    <tableColumn id="6" xr3:uid="{AC0B182D-7BBC-41F2-A837-F99B6E6A7209}" name="Unit Price"/>
    <tableColumn id="7" xr3:uid="{87B31188-BBE6-4E4A-ACF6-7A8569CE64F2}" name="Total Sale"/>
    <tableColumn id="8" xr3:uid="{E32A78E0-BE4F-40E5-AAEB-092ABCD02EF4}" name="Month" dataDxfId="0">
      <calculatedColumnFormula>TEXT(A2, "mmmm")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/>
  </sheetViews>
  <sheetFormatPr defaultRowHeight="15"/>
  <cols>
    <col min="1" max="1" width="21" customWidth="1"/>
    <col min="2" max="2" width="16.85546875" customWidth="1"/>
    <col min="3" max="3" width="22.42578125" customWidth="1"/>
    <col min="4" max="4" width="19.42578125" customWidth="1"/>
    <col min="5" max="5" width="12.140625" bestFit="1" customWidth="1"/>
    <col min="6" max="7" width="11.8554687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45254</v>
      </c>
      <c r="B2" t="s">
        <v>8</v>
      </c>
      <c r="C2" t="s">
        <v>9</v>
      </c>
      <c r="D2" t="s">
        <v>10</v>
      </c>
      <c r="E2">
        <v>9</v>
      </c>
      <c r="F2">
        <v>23973</v>
      </c>
      <c r="G2">
        <v>215757</v>
      </c>
      <c r="H2" t="str">
        <f t="shared" ref="H2:H65" si="0">TEXT(A2, "mmmm")</f>
        <v>November</v>
      </c>
    </row>
    <row r="3" spans="1:8">
      <c r="A3" s="1">
        <v>44984</v>
      </c>
      <c r="B3" t="s">
        <v>11</v>
      </c>
      <c r="C3" t="s">
        <v>12</v>
      </c>
      <c r="D3" t="s">
        <v>10</v>
      </c>
      <c r="E3">
        <v>19</v>
      </c>
      <c r="F3">
        <v>12548</v>
      </c>
      <c r="G3">
        <v>238412</v>
      </c>
      <c r="H3" t="str">
        <f t="shared" si="0"/>
        <v>February</v>
      </c>
    </row>
    <row r="4" spans="1:8">
      <c r="A4" s="1">
        <v>44939</v>
      </c>
      <c r="B4" t="s">
        <v>8</v>
      </c>
      <c r="C4" t="s">
        <v>9</v>
      </c>
      <c r="D4" t="s">
        <v>13</v>
      </c>
      <c r="E4">
        <v>13</v>
      </c>
      <c r="F4">
        <v>31544</v>
      </c>
      <c r="G4">
        <v>410072</v>
      </c>
      <c r="H4" t="str">
        <f t="shared" si="0"/>
        <v>January</v>
      </c>
    </row>
    <row r="5" spans="1:8">
      <c r="A5" s="1">
        <v>45090</v>
      </c>
      <c r="B5" t="s">
        <v>14</v>
      </c>
      <c r="C5" t="s">
        <v>15</v>
      </c>
      <c r="D5" t="s">
        <v>16</v>
      </c>
      <c r="E5">
        <v>12</v>
      </c>
      <c r="F5">
        <v>6366</v>
      </c>
      <c r="G5">
        <v>76392</v>
      </c>
      <c r="H5" t="str">
        <f t="shared" si="0"/>
        <v>June</v>
      </c>
    </row>
    <row r="6" spans="1:8">
      <c r="A6" s="1">
        <v>45052</v>
      </c>
      <c r="B6" t="s">
        <v>8</v>
      </c>
      <c r="C6" t="s">
        <v>9</v>
      </c>
      <c r="D6" t="s">
        <v>17</v>
      </c>
      <c r="E6">
        <v>4</v>
      </c>
      <c r="F6">
        <v>26284</v>
      </c>
      <c r="G6">
        <v>105136</v>
      </c>
      <c r="H6" t="str">
        <f t="shared" si="0"/>
        <v>May</v>
      </c>
    </row>
    <row r="7" spans="1:8">
      <c r="A7" s="1">
        <v>45041</v>
      </c>
      <c r="B7" t="s">
        <v>14</v>
      </c>
      <c r="C7" t="s">
        <v>18</v>
      </c>
      <c r="D7" t="s">
        <v>13</v>
      </c>
      <c r="E7">
        <v>8</v>
      </c>
      <c r="F7">
        <v>16263</v>
      </c>
      <c r="G7">
        <v>130104</v>
      </c>
      <c r="H7" t="str">
        <f t="shared" si="0"/>
        <v>April</v>
      </c>
    </row>
    <row r="8" spans="1:8">
      <c r="A8" s="1">
        <v>44998</v>
      </c>
      <c r="B8" t="s">
        <v>8</v>
      </c>
      <c r="C8" t="s">
        <v>19</v>
      </c>
      <c r="D8" t="s">
        <v>20</v>
      </c>
      <c r="E8">
        <v>16</v>
      </c>
      <c r="F8">
        <v>45509</v>
      </c>
      <c r="G8">
        <v>728144</v>
      </c>
      <c r="H8" t="str">
        <f t="shared" si="0"/>
        <v>March</v>
      </c>
    </row>
    <row r="9" spans="1:8">
      <c r="A9" s="1">
        <v>44979</v>
      </c>
      <c r="B9" t="s">
        <v>8</v>
      </c>
      <c r="C9" t="s">
        <v>9</v>
      </c>
      <c r="D9" t="s">
        <v>17</v>
      </c>
      <c r="E9">
        <v>1</v>
      </c>
      <c r="F9">
        <v>35152</v>
      </c>
      <c r="G9">
        <v>35152</v>
      </c>
      <c r="H9" t="str">
        <f t="shared" si="0"/>
        <v>February</v>
      </c>
    </row>
    <row r="10" spans="1:8">
      <c r="A10" s="1">
        <v>45273</v>
      </c>
      <c r="B10" t="s">
        <v>21</v>
      </c>
      <c r="C10" t="s">
        <v>9</v>
      </c>
      <c r="D10" t="s">
        <v>16</v>
      </c>
      <c r="E10">
        <v>20</v>
      </c>
      <c r="F10">
        <v>28714</v>
      </c>
      <c r="G10">
        <v>574280</v>
      </c>
      <c r="H10" t="str">
        <f t="shared" si="0"/>
        <v>December</v>
      </c>
    </row>
    <row r="11" spans="1:8">
      <c r="A11" s="1">
        <v>45206</v>
      </c>
      <c r="B11" t="s">
        <v>21</v>
      </c>
      <c r="C11" t="s">
        <v>9</v>
      </c>
      <c r="D11" t="s">
        <v>16</v>
      </c>
      <c r="E11">
        <v>18</v>
      </c>
      <c r="F11">
        <v>10775</v>
      </c>
      <c r="G11">
        <v>193950</v>
      </c>
      <c r="H11" t="str">
        <f t="shared" si="0"/>
        <v>October</v>
      </c>
    </row>
    <row r="12" spans="1:8">
      <c r="A12" s="1">
        <v>44971</v>
      </c>
      <c r="B12" t="s">
        <v>14</v>
      </c>
      <c r="C12" t="s">
        <v>19</v>
      </c>
      <c r="D12" t="s">
        <v>13</v>
      </c>
      <c r="E12">
        <v>11</v>
      </c>
      <c r="F12">
        <v>33620</v>
      </c>
      <c r="G12">
        <v>369820</v>
      </c>
      <c r="H12" t="str">
        <f t="shared" si="0"/>
        <v>February</v>
      </c>
    </row>
    <row r="13" spans="1:8">
      <c r="A13" s="1">
        <v>45229</v>
      </c>
      <c r="B13" t="s">
        <v>21</v>
      </c>
      <c r="C13" t="s">
        <v>19</v>
      </c>
      <c r="D13" t="s">
        <v>22</v>
      </c>
      <c r="E13">
        <v>20</v>
      </c>
      <c r="F13">
        <v>11937</v>
      </c>
      <c r="G13">
        <v>238740</v>
      </c>
      <c r="H13" t="str">
        <f t="shared" si="0"/>
        <v>October</v>
      </c>
    </row>
    <row r="14" spans="1:8">
      <c r="A14" s="1">
        <v>45143</v>
      </c>
      <c r="B14" t="s">
        <v>11</v>
      </c>
      <c r="C14" t="s">
        <v>9</v>
      </c>
      <c r="D14" t="s">
        <v>17</v>
      </c>
      <c r="E14">
        <v>8</v>
      </c>
      <c r="F14">
        <v>20945</v>
      </c>
      <c r="G14">
        <v>167560</v>
      </c>
      <c r="H14" t="str">
        <f t="shared" si="0"/>
        <v>August</v>
      </c>
    </row>
    <row r="15" spans="1:8">
      <c r="A15" s="1">
        <v>44943</v>
      </c>
      <c r="B15" t="s">
        <v>11</v>
      </c>
      <c r="C15" t="s">
        <v>15</v>
      </c>
      <c r="D15" t="s">
        <v>10</v>
      </c>
      <c r="E15">
        <v>3</v>
      </c>
      <c r="F15">
        <v>33552</v>
      </c>
      <c r="G15">
        <v>100656</v>
      </c>
      <c r="H15" t="str">
        <f t="shared" si="0"/>
        <v>January</v>
      </c>
    </row>
    <row r="16" spans="1:8">
      <c r="A16" s="1">
        <v>44942</v>
      </c>
      <c r="B16" t="s">
        <v>14</v>
      </c>
      <c r="C16" t="s">
        <v>19</v>
      </c>
      <c r="D16" t="s">
        <v>17</v>
      </c>
      <c r="E16">
        <v>15</v>
      </c>
      <c r="F16">
        <v>43592</v>
      </c>
      <c r="G16">
        <v>653880</v>
      </c>
      <c r="H16" t="str">
        <f t="shared" si="0"/>
        <v>January</v>
      </c>
    </row>
    <row r="17" spans="1:8">
      <c r="A17" s="1">
        <v>44974</v>
      </c>
      <c r="B17" t="s">
        <v>11</v>
      </c>
      <c r="C17" t="s">
        <v>19</v>
      </c>
      <c r="D17" t="s">
        <v>16</v>
      </c>
      <c r="E17">
        <v>10</v>
      </c>
      <c r="F17">
        <v>31243</v>
      </c>
      <c r="G17">
        <v>312430</v>
      </c>
      <c r="H17" t="str">
        <f t="shared" si="0"/>
        <v>February</v>
      </c>
    </row>
    <row r="18" spans="1:8">
      <c r="A18" s="1">
        <v>45038</v>
      </c>
      <c r="B18" t="s">
        <v>11</v>
      </c>
      <c r="C18" t="s">
        <v>19</v>
      </c>
      <c r="D18" t="s">
        <v>20</v>
      </c>
      <c r="E18">
        <v>14</v>
      </c>
      <c r="F18">
        <v>39338</v>
      </c>
      <c r="G18">
        <v>550732</v>
      </c>
      <c r="H18" t="str">
        <f t="shared" si="0"/>
        <v>April</v>
      </c>
    </row>
    <row r="19" spans="1:8">
      <c r="A19" s="1">
        <v>45046</v>
      </c>
      <c r="B19" t="s">
        <v>8</v>
      </c>
      <c r="C19" t="s">
        <v>12</v>
      </c>
      <c r="D19" t="s">
        <v>16</v>
      </c>
      <c r="E19">
        <v>4</v>
      </c>
      <c r="F19">
        <v>10154</v>
      </c>
      <c r="G19">
        <v>40616</v>
      </c>
      <c r="H19" t="str">
        <f t="shared" si="0"/>
        <v>April</v>
      </c>
    </row>
    <row r="20" spans="1:8">
      <c r="A20" s="1">
        <v>45185</v>
      </c>
      <c r="B20" t="s">
        <v>21</v>
      </c>
      <c r="C20" t="s">
        <v>9</v>
      </c>
      <c r="D20" t="s">
        <v>13</v>
      </c>
      <c r="E20">
        <v>5</v>
      </c>
      <c r="F20">
        <v>30936</v>
      </c>
      <c r="G20">
        <v>154680</v>
      </c>
      <c r="H20" t="str">
        <f t="shared" si="0"/>
        <v>September</v>
      </c>
    </row>
    <row r="21" spans="1:8">
      <c r="A21" s="1">
        <v>45235</v>
      </c>
      <c r="B21" t="s">
        <v>11</v>
      </c>
      <c r="C21" t="s">
        <v>15</v>
      </c>
      <c r="D21" t="s">
        <v>22</v>
      </c>
      <c r="E21">
        <v>2</v>
      </c>
      <c r="F21">
        <v>25334</v>
      </c>
      <c r="G21">
        <v>50668</v>
      </c>
      <c r="H21" t="str">
        <f t="shared" si="0"/>
        <v>November</v>
      </c>
    </row>
    <row r="22" spans="1:8">
      <c r="A22" s="1">
        <v>44940</v>
      </c>
      <c r="B22" t="s">
        <v>11</v>
      </c>
      <c r="C22" t="s">
        <v>19</v>
      </c>
      <c r="D22" t="s">
        <v>10</v>
      </c>
      <c r="E22">
        <v>2</v>
      </c>
      <c r="F22">
        <v>27250</v>
      </c>
      <c r="G22">
        <v>54500</v>
      </c>
      <c r="H22" t="str">
        <f t="shared" si="0"/>
        <v>January</v>
      </c>
    </row>
    <row r="23" spans="1:8">
      <c r="A23" s="1">
        <v>45214</v>
      </c>
      <c r="B23" t="s">
        <v>21</v>
      </c>
      <c r="C23" t="s">
        <v>12</v>
      </c>
      <c r="D23" t="s">
        <v>17</v>
      </c>
      <c r="E23">
        <v>10</v>
      </c>
      <c r="F23">
        <v>19520</v>
      </c>
      <c r="G23">
        <v>195200</v>
      </c>
      <c r="H23" t="str">
        <f t="shared" si="0"/>
        <v>October</v>
      </c>
    </row>
    <row r="24" spans="1:8">
      <c r="A24" s="1">
        <v>45028</v>
      </c>
      <c r="B24" t="s">
        <v>11</v>
      </c>
      <c r="C24" t="s">
        <v>18</v>
      </c>
      <c r="D24" t="s">
        <v>22</v>
      </c>
      <c r="E24">
        <v>16</v>
      </c>
      <c r="F24">
        <v>26827</v>
      </c>
      <c r="G24">
        <v>429232</v>
      </c>
      <c r="H24" t="str">
        <f t="shared" si="0"/>
        <v>April</v>
      </c>
    </row>
    <row r="25" spans="1:8">
      <c r="A25" s="1">
        <v>45259</v>
      </c>
      <c r="B25" t="s">
        <v>11</v>
      </c>
      <c r="C25" t="s">
        <v>18</v>
      </c>
      <c r="D25" t="s">
        <v>10</v>
      </c>
      <c r="E25">
        <v>4</v>
      </c>
      <c r="F25">
        <v>16018</v>
      </c>
      <c r="G25">
        <v>64072</v>
      </c>
      <c r="H25" t="str">
        <f t="shared" si="0"/>
        <v>November</v>
      </c>
    </row>
    <row r="26" spans="1:8">
      <c r="A26" s="1">
        <v>45286</v>
      </c>
      <c r="B26" t="s">
        <v>21</v>
      </c>
      <c r="C26" t="s">
        <v>19</v>
      </c>
      <c r="D26" t="s">
        <v>16</v>
      </c>
      <c r="E26">
        <v>4</v>
      </c>
      <c r="F26">
        <v>10005</v>
      </c>
      <c r="G26">
        <v>40020</v>
      </c>
      <c r="H26" t="str">
        <f t="shared" si="0"/>
        <v>December</v>
      </c>
    </row>
    <row r="27" spans="1:8">
      <c r="A27" s="1">
        <v>45206</v>
      </c>
      <c r="B27" t="s">
        <v>8</v>
      </c>
      <c r="C27" t="s">
        <v>15</v>
      </c>
      <c r="D27" t="s">
        <v>20</v>
      </c>
      <c r="E27">
        <v>8</v>
      </c>
      <c r="F27">
        <v>38455</v>
      </c>
      <c r="G27">
        <v>307640</v>
      </c>
      <c r="H27" t="str">
        <f t="shared" si="0"/>
        <v>October</v>
      </c>
    </row>
    <row r="28" spans="1:8">
      <c r="A28" s="1">
        <v>45141</v>
      </c>
      <c r="B28" t="s">
        <v>11</v>
      </c>
      <c r="C28" t="s">
        <v>15</v>
      </c>
      <c r="D28" t="s">
        <v>16</v>
      </c>
      <c r="E28">
        <v>18</v>
      </c>
      <c r="F28">
        <v>46499</v>
      </c>
      <c r="G28">
        <v>836982</v>
      </c>
      <c r="H28" t="str">
        <f t="shared" si="0"/>
        <v>August</v>
      </c>
    </row>
    <row r="29" spans="1:8">
      <c r="A29" s="1">
        <v>45039</v>
      </c>
      <c r="B29" t="s">
        <v>21</v>
      </c>
      <c r="C29" t="s">
        <v>9</v>
      </c>
      <c r="D29" t="s">
        <v>13</v>
      </c>
      <c r="E29">
        <v>5</v>
      </c>
      <c r="F29">
        <v>12472</v>
      </c>
      <c r="G29">
        <v>62360</v>
      </c>
      <c r="H29" t="str">
        <f t="shared" si="0"/>
        <v>April</v>
      </c>
    </row>
    <row r="30" spans="1:8">
      <c r="A30" s="1">
        <v>45156</v>
      </c>
      <c r="B30" t="s">
        <v>11</v>
      </c>
      <c r="C30" t="s">
        <v>19</v>
      </c>
      <c r="D30" t="s">
        <v>13</v>
      </c>
      <c r="E30">
        <v>13</v>
      </c>
      <c r="F30">
        <v>39773</v>
      </c>
      <c r="G30">
        <v>517049</v>
      </c>
      <c r="H30" t="str">
        <f t="shared" si="0"/>
        <v>August</v>
      </c>
    </row>
    <row r="31" spans="1:8">
      <c r="A31" s="1">
        <v>45228</v>
      </c>
      <c r="B31" t="s">
        <v>11</v>
      </c>
      <c r="C31" t="s">
        <v>18</v>
      </c>
      <c r="D31" t="s">
        <v>20</v>
      </c>
      <c r="E31">
        <v>15</v>
      </c>
      <c r="F31">
        <v>38420</v>
      </c>
      <c r="G31">
        <v>576300</v>
      </c>
      <c r="H31" t="str">
        <f t="shared" si="0"/>
        <v>October</v>
      </c>
    </row>
    <row r="32" spans="1:8">
      <c r="A32" s="1">
        <v>45069</v>
      </c>
      <c r="B32" t="s">
        <v>8</v>
      </c>
      <c r="C32" t="s">
        <v>9</v>
      </c>
      <c r="D32" t="s">
        <v>17</v>
      </c>
      <c r="E32">
        <v>12</v>
      </c>
      <c r="F32">
        <v>17707</v>
      </c>
      <c r="G32">
        <v>212484</v>
      </c>
      <c r="H32" t="str">
        <f t="shared" si="0"/>
        <v>May</v>
      </c>
    </row>
    <row r="33" spans="1:8">
      <c r="A33" s="1">
        <v>44930</v>
      </c>
      <c r="B33" t="s">
        <v>14</v>
      </c>
      <c r="C33" t="s">
        <v>15</v>
      </c>
      <c r="D33" t="s">
        <v>22</v>
      </c>
      <c r="E33">
        <v>18</v>
      </c>
      <c r="F33">
        <v>27896</v>
      </c>
      <c r="G33">
        <v>502128</v>
      </c>
      <c r="H33" t="str">
        <f t="shared" si="0"/>
        <v>January</v>
      </c>
    </row>
    <row r="34" spans="1:8">
      <c r="A34" s="1">
        <v>45008</v>
      </c>
      <c r="B34" t="s">
        <v>14</v>
      </c>
      <c r="C34" t="s">
        <v>9</v>
      </c>
      <c r="D34" t="s">
        <v>20</v>
      </c>
      <c r="E34">
        <v>14</v>
      </c>
      <c r="F34">
        <v>28009</v>
      </c>
      <c r="G34">
        <v>392126</v>
      </c>
      <c r="H34" t="str">
        <f t="shared" si="0"/>
        <v>March</v>
      </c>
    </row>
    <row r="35" spans="1:8">
      <c r="A35" s="1">
        <v>45284</v>
      </c>
      <c r="B35" t="s">
        <v>21</v>
      </c>
      <c r="C35" t="s">
        <v>18</v>
      </c>
      <c r="D35" t="s">
        <v>22</v>
      </c>
      <c r="E35">
        <v>19</v>
      </c>
      <c r="F35">
        <v>47299</v>
      </c>
      <c r="G35">
        <v>898681</v>
      </c>
      <c r="H35" t="str">
        <f t="shared" si="0"/>
        <v>December</v>
      </c>
    </row>
    <row r="36" spans="1:8">
      <c r="A36" s="1">
        <v>45143</v>
      </c>
      <c r="B36" t="s">
        <v>14</v>
      </c>
      <c r="C36" t="s">
        <v>15</v>
      </c>
      <c r="D36" t="s">
        <v>10</v>
      </c>
      <c r="E36">
        <v>5</v>
      </c>
      <c r="F36">
        <v>14679</v>
      </c>
      <c r="G36">
        <v>73395</v>
      </c>
      <c r="H36" t="str">
        <f t="shared" si="0"/>
        <v>August</v>
      </c>
    </row>
    <row r="37" spans="1:8">
      <c r="A37" s="1">
        <v>45101</v>
      </c>
      <c r="B37" t="s">
        <v>21</v>
      </c>
      <c r="C37" t="s">
        <v>12</v>
      </c>
      <c r="D37" t="s">
        <v>17</v>
      </c>
      <c r="E37">
        <v>14</v>
      </c>
      <c r="F37">
        <v>20484</v>
      </c>
      <c r="G37">
        <v>286776</v>
      </c>
      <c r="H37" t="str">
        <f t="shared" si="0"/>
        <v>June</v>
      </c>
    </row>
    <row r="38" spans="1:8">
      <c r="A38" s="1">
        <v>45069</v>
      </c>
      <c r="B38" t="s">
        <v>14</v>
      </c>
      <c r="C38" t="s">
        <v>12</v>
      </c>
      <c r="D38" t="s">
        <v>13</v>
      </c>
      <c r="E38">
        <v>4</v>
      </c>
      <c r="F38">
        <v>11737</v>
      </c>
      <c r="G38">
        <v>46948</v>
      </c>
      <c r="H38" t="str">
        <f t="shared" si="0"/>
        <v>May</v>
      </c>
    </row>
    <row r="39" spans="1:8">
      <c r="A39" s="1">
        <v>45006</v>
      </c>
      <c r="B39" t="s">
        <v>8</v>
      </c>
      <c r="C39" t="s">
        <v>19</v>
      </c>
      <c r="D39" t="s">
        <v>17</v>
      </c>
      <c r="E39">
        <v>16</v>
      </c>
      <c r="F39">
        <v>14597</v>
      </c>
      <c r="G39">
        <v>233552</v>
      </c>
      <c r="H39" t="str">
        <f t="shared" si="0"/>
        <v>March</v>
      </c>
    </row>
    <row r="40" spans="1:8">
      <c r="A40" s="1">
        <v>45037</v>
      </c>
      <c r="B40" t="s">
        <v>21</v>
      </c>
      <c r="C40" t="s">
        <v>9</v>
      </c>
      <c r="D40" t="s">
        <v>16</v>
      </c>
      <c r="E40">
        <v>20</v>
      </c>
      <c r="F40">
        <v>21775</v>
      </c>
      <c r="G40">
        <v>435500</v>
      </c>
      <c r="H40" t="str">
        <f t="shared" si="0"/>
        <v>April</v>
      </c>
    </row>
    <row r="41" spans="1:8">
      <c r="A41" s="1">
        <v>45099</v>
      </c>
      <c r="B41" t="s">
        <v>14</v>
      </c>
      <c r="C41" t="s">
        <v>15</v>
      </c>
      <c r="D41" t="s">
        <v>13</v>
      </c>
      <c r="E41">
        <v>14</v>
      </c>
      <c r="F41">
        <v>17928</v>
      </c>
      <c r="G41">
        <v>250992</v>
      </c>
      <c r="H41" t="str">
        <f t="shared" si="0"/>
        <v>June</v>
      </c>
    </row>
    <row r="42" spans="1:8">
      <c r="A42" s="1">
        <v>44979</v>
      </c>
      <c r="B42" t="s">
        <v>8</v>
      </c>
      <c r="C42" t="s">
        <v>19</v>
      </c>
      <c r="D42" t="s">
        <v>22</v>
      </c>
      <c r="E42">
        <v>9</v>
      </c>
      <c r="F42">
        <v>16370</v>
      </c>
      <c r="G42">
        <v>147330</v>
      </c>
      <c r="H42" t="str">
        <f t="shared" si="0"/>
        <v>February</v>
      </c>
    </row>
    <row r="43" spans="1:8">
      <c r="A43" s="1">
        <v>44974</v>
      </c>
      <c r="B43" t="s">
        <v>14</v>
      </c>
      <c r="C43" t="s">
        <v>9</v>
      </c>
      <c r="D43" t="s">
        <v>13</v>
      </c>
      <c r="E43">
        <v>2</v>
      </c>
      <c r="F43">
        <v>44478</v>
      </c>
      <c r="G43">
        <v>88956</v>
      </c>
      <c r="H43" t="str">
        <f t="shared" si="0"/>
        <v>February</v>
      </c>
    </row>
    <row r="44" spans="1:8">
      <c r="A44" s="1">
        <v>45121</v>
      </c>
      <c r="B44" t="s">
        <v>11</v>
      </c>
      <c r="C44" t="s">
        <v>18</v>
      </c>
      <c r="D44" t="s">
        <v>16</v>
      </c>
      <c r="E44">
        <v>12</v>
      </c>
      <c r="F44">
        <v>15018</v>
      </c>
      <c r="G44">
        <v>180216</v>
      </c>
      <c r="H44" t="str">
        <f t="shared" si="0"/>
        <v>July</v>
      </c>
    </row>
    <row r="45" spans="1:8">
      <c r="A45" s="1">
        <v>44976</v>
      </c>
      <c r="B45" t="s">
        <v>11</v>
      </c>
      <c r="C45" t="s">
        <v>15</v>
      </c>
      <c r="D45" t="s">
        <v>13</v>
      </c>
      <c r="E45">
        <v>7</v>
      </c>
      <c r="F45">
        <v>47959</v>
      </c>
      <c r="G45">
        <v>335713</v>
      </c>
      <c r="H45" t="str">
        <f t="shared" si="0"/>
        <v>February</v>
      </c>
    </row>
    <row r="46" spans="1:8">
      <c r="A46" s="1">
        <v>45110</v>
      </c>
      <c r="B46" t="s">
        <v>8</v>
      </c>
      <c r="C46" t="s">
        <v>9</v>
      </c>
      <c r="D46" t="s">
        <v>20</v>
      </c>
      <c r="E46">
        <v>15</v>
      </c>
      <c r="F46">
        <v>9938</v>
      </c>
      <c r="G46">
        <v>149070</v>
      </c>
      <c r="H46" t="str">
        <f t="shared" si="0"/>
        <v>July</v>
      </c>
    </row>
    <row r="47" spans="1:8">
      <c r="A47" s="1">
        <v>45103</v>
      </c>
      <c r="B47" t="s">
        <v>11</v>
      </c>
      <c r="C47" t="s">
        <v>15</v>
      </c>
      <c r="D47" t="s">
        <v>22</v>
      </c>
      <c r="E47">
        <v>15</v>
      </c>
      <c r="F47">
        <v>16609</v>
      </c>
      <c r="G47">
        <v>249135</v>
      </c>
      <c r="H47" t="str">
        <f t="shared" si="0"/>
        <v>June</v>
      </c>
    </row>
    <row r="48" spans="1:8">
      <c r="A48" s="1">
        <v>45236</v>
      </c>
      <c r="B48" t="s">
        <v>11</v>
      </c>
      <c r="C48" t="s">
        <v>9</v>
      </c>
      <c r="D48" t="s">
        <v>16</v>
      </c>
      <c r="E48">
        <v>8</v>
      </c>
      <c r="F48">
        <v>46153</v>
      </c>
      <c r="G48">
        <v>369224</v>
      </c>
      <c r="H48" t="str">
        <f t="shared" si="0"/>
        <v>November</v>
      </c>
    </row>
    <row r="49" spans="1:8">
      <c r="A49" s="1">
        <v>45062</v>
      </c>
      <c r="B49" t="s">
        <v>21</v>
      </c>
      <c r="C49" t="s">
        <v>18</v>
      </c>
      <c r="D49" t="s">
        <v>20</v>
      </c>
      <c r="E49">
        <v>12</v>
      </c>
      <c r="F49">
        <v>37382</v>
      </c>
      <c r="G49">
        <v>448584</v>
      </c>
      <c r="H49" t="str">
        <f t="shared" si="0"/>
        <v>May</v>
      </c>
    </row>
    <row r="50" spans="1:8">
      <c r="A50" s="1">
        <v>44949</v>
      </c>
      <c r="B50" t="s">
        <v>14</v>
      </c>
      <c r="C50" t="s">
        <v>15</v>
      </c>
      <c r="D50" t="s">
        <v>10</v>
      </c>
      <c r="E50">
        <v>4</v>
      </c>
      <c r="F50">
        <v>35405</v>
      </c>
      <c r="G50">
        <v>141620</v>
      </c>
      <c r="H50" t="str">
        <f t="shared" si="0"/>
        <v>January</v>
      </c>
    </row>
    <row r="51" spans="1:8">
      <c r="A51" s="1">
        <v>45162</v>
      </c>
      <c r="B51" t="s">
        <v>21</v>
      </c>
      <c r="C51" t="s">
        <v>12</v>
      </c>
      <c r="D51" t="s">
        <v>17</v>
      </c>
      <c r="E51">
        <v>12</v>
      </c>
      <c r="F51">
        <v>41944</v>
      </c>
      <c r="G51">
        <v>503328</v>
      </c>
      <c r="H51" t="str">
        <f t="shared" si="0"/>
        <v>August</v>
      </c>
    </row>
    <row r="52" spans="1:8">
      <c r="A52" s="1">
        <v>45201</v>
      </c>
      <c r="B52" t="s">
        <v>14</v>
      </c>
      <c r="C52" t="s">
        <v>18</v>
      </c>
      <c r="D52" t="s">
        <v>20</v>
      </c>
      <c r="E52">
        <v>18</v>
      </c>
      <c r="F52">
        <v>42976</v>
      </c>
      <c r="G52">
        <v>773568</v>
      </c>
      <c r="H52" t="str">
        <f t="shared" si="0"/>
        <v>October</v>
      </c>
    </row>
    <row r="53" spans="1:8">
      <c r="A53" s="1">
        <v>44990</v>
      </c>
      <c r="B53" t="s">
        <v>11</v>
      </c>
      <c r="C53" t="s">
        <v>9</v>
      </c>
      <c r="D53" t="s">
        <v>10</v>
      </c>
      <c r="E53">
        <v>12</v>
      </c>
      <c r="F53">
        <v>34419</v>
      </c>
      <c r="G53">
        <v>413028</v>
      </c>
      <c r="H53" t="str">
        <f t="shared" si="0"/>
        <v>March</v>
      </c>
    </row>
    <row r="54" spans="1:8">
      <c r="A54" s="1">
        <v>45120</v>
      </c>
      <c r="B54" t="s">
        <v>21</v>
      </c>
      <c r="C54" t="s">
        <v>15</v>
      </c>
      <c r="D54" t="s">
        <v>16</v>
      </c>
      <c r="E54">
        <v>2</v>
      </c>
      <c r="F54">
        <v>49638</v>
      </c>
      <c r="G54">
        <v>99276</v>
      </c>
      <c r="H54" t="str">
        <f t="shared" si="0"/>
        <v>July</v>
      </c>
    </row>
    <row r="55" spans="1:8">
      <c r="A55" s="1">
        <v>44967</v>
      </c>
      <c r="B55" t="s">
        <v>14</v>
      </c>
      <c r="C55" t="s">
        <v>18</v>
      </c>
      <c r="D55" t="s">
        <v>16</v>
      </c>
      <c r="E55">
        <v>13</v>
      </c>
      <c r="F55">
        <v>41994</v>
      </c>
      <c r="G55">
        <v>545922</v>
      </c>
      <c r="H55" t="str">
        <f t="shared" si="0"/>
        <v>February</v>
      </c>
    </row>
    <row r="56" spans="1:8">
      <c r="A56" s="1">
        <v>45209</v>
      </c>
      <c r="B56" t="s">
        <v>14</v>
      </c>
      <c r="C56" t="s">
        <v>9</v>
      </c>
      <c r="D56" t="s">
        <v>16</v>
      </c>
      <c r="E56">
        <v>9</v>
      </c>
      <c r="F56">
        <v>47139</v>
      </c>
      <c r="G56">
        <v>424251</v>
      </c>
      <c r="H56" t="str">
        <f t="shared" si="0"/>
        <v>October</v>
      </c>
    </row>
    <row r="57" spans="1:8">
      <c r="A57" s="1">
        <v>45077</v>
      </c>
      <c r="B57" t="s">
        <v>21</v>
      </c>
      <c r="C57" t="s">
        <v>12</v>
      </c>
      <c r="D57" t="s">
        <v>22</v>
      </c>
      <c r="E57">
        <v>7</v>
      </c>
      <c r="F57">
        <v>46634</v>
      </c>
      <c r="G57">
        <v>326438</v>
      </c>
      <c r="H57" t="str">
        <f t="shared" si="0"/>
        <v>May</v>
      </c>
    </row>
    <row r="58" spans="1:8">
      <c r="A58" s="1">
        <v>45248</v>
      </c>
      <c r="B58" t="s">
        <v>8</v>
      </c>
      <c r="C58" t="s">
        <v>12</v>
      </c>
      <c r="D58" t="s">
        <v>16</v>
      </c>
      <c r="E58">
        <v>4</v>
      </c>
      <c r="F58">
        <v>45928</v>
      </c>
      <c r="G58">
        <v>183712</v>
      </c>
      <c r="H58" t="str">
        <f t="shared" si="0"/>
        <v>November</v>
      </c>
    </row>
    <row r="59" spans="1:8">
      <c r="A59" s="1">
        <v>45243</v>
      </c>
      <c r="B59" t="s">
        <v>14</v>
      </c>
      <c r="C59" t="s">
        <v>9</v>
      </c>
      <c r="D59" t="s">
        <v>17</v>
      </c>
      <c r="E59">
        <v>15</v>
      </c>
      <c r="F59">
        <v>26181</v>
      </c>
      <c r="G59">
        <v>392715</v>
      </c>
      <c r="H59" t="str">
        <f t="shared" si="0"/>
        <v>November</v>
      </c>
    </row>
    <row r="60" spans="1:8">
      <c r="A60" s="1">
        <v>45112</v>
      </c>
      <c r="B60" t="s">
        <v>11</v>
      </c>
      <c r="C60" t="s">
        <v>12</v>
      </c>
      <c r="D60" t="s">
        <v>22</v>
      </c>
      <c r="E60">
        <v>3</v>
      </c>
      <c r="F60">
        <v>46105</v>
      </c>
      <c r="G60">
        <v>138315</v>
      </c>
      <c r="H60" t="str">
        <f t="shared" si="0"/>
        <v>July</v>
      </c>
    </row>
    <row r="61" spans="1:8">
      <c r="A61" s="1">
        <v>45222</v>
      </c>
      <c r="B61" t="s">
        <v>14</v>
      </c>
      <c r="C61" t="s">
        <v>18</v>
      </c>
      <c r="D61" t="s">
        <v>16</v>
      </c>
      <c r="E61">
        <v>7</v>
      </c>
      <c r="F61">
        <v>25718</v>
      </c>
      <c r="G61">
        <v>180026</v>
      </c>
      <c r="H61" t="str">
        <f t="shared" si="0"/>
        <v>October</v>
      </c>
    </row>
    <row r="62" spans="1:8">
      <c r="A62" s="1">
        <v>45025</v>
      </c>
      <c r="B62" t="s">
        <v>11</v>
      </c>
      <c r="C62" t="s">
        <v>12</v>
      </c>
      <c r="D62" t="s">
        <v>22</v>
      </c>
      <c r="E62">
        <v>20</v>
      </c>
      <c r="F62">
        <v>14893</v>
      </c>
      <c r="G62">
        <v>297860</v>
      </c>
      <c r="H62" t="str">
        <f t="shared" si="0"/>
        <v>April</v>
      </c>
    </row>
    <row r="63" spans="1:8">
      <c r="A63" s="1">
        <v>45287</v>
      </c>
      <c r="B63" t="s">
        <v>21</v>
      </c>
      <c r="C63" t="s">
        <v>19</v>
      </c>
      <c r="D63" t="s">
        <v>17</v>
      </c>
      <c r="E63">
        <v>1</v>
      </c>
      <c r="F63">
        <v>33820</v>
      </c>
      <c r="G63">
        <v>33820</v>
      </c>
      <c r="H63" t="str">
        <f t="shared" si="0"/>
        <v>December</v>
      </c>
    </row>
    <row r="64" spans="1:8">
      <c r="A64" s="1">
        <v>44962</v>
      </c>
      <c r="B64" t="s">
        <v>14</v>
      </c>
      <c r="C64" t="s">
        <v>12</v>
      </c>
      <c r="D64" t="s">
        <v>17</v>
      </c>
      <c r="E64">
        <v>2</v>
      </c>
      <c r="F64">
        <v>9475</v>
      </c>
      <c r="G64">
        <v>18950</v>
      </c>
      <c r="H64" t="str">
        <f t="shared" si="0"/>
        <v>February</v>
      </c>
    </row>
    <row r="65" spans="1:8">
      <c r="A65" s="1">
        <v>44950</v>
      </c>
      <c r="B65" t="s">
        <v>11</v>
      </c>
      <c r="C65" t="s">
        <v>19</v>
      </c>
      <c r="D65" t="s">
        <v>20</v>
      </c>
      <c r="E65">
        <v>11</v>
      </c>
      <c r="F65">
        <v>35731</v>
      </c>
      <c r="G65">
        <v>393041</v>
      </c>
      <c r="H65" t="str">
        <f t="shared" si="0"/>
        <v>January</v>
      </c>
    </row>
    <row r="66" spans="1:8">
      <c r="A66" s="1">
        <v>45265</v>
      </c>
      <c r="B66" t="s">
        <v>11</v>
      </c>
      <c r="C66" t="s">
        <v>15</v>
      </c>
      <c r="D66" t="s">
        <v>22</v>
      </c>
      <c r="E66">
        <v>8</v>
      </c>
      <c r="F66">
        <v>33980</v>
      </c>
      <c r="G66">
        <v>271840</v>
      </c>
      <c r="H66" t="str">
        <f t="shared" ref="H66:H129" si="1">TEXT(A66, "mmmm")</f>
        <v>December</v>
      </c>
    </row>
    <row r="67" spans="1:8">
      <c r="A67" s="1">
        <v>45043</v>
      </c>
      <c r="B67" t="s">
        <v>21</v>
      </c>
      <c r="C67" t="s">
        <v>18</v>
      </c>
      <c r="D67" t="s">
        <v>13</v>
      </c>
      <c r="E67">
        <v>5</v>
      </c>
      <c r="F67">
        <v>46378</v>
      </c>
      <c r="G67">
        <v>231890</v>
      </c>
      <c r="H67" t="str">
        <f t="shared" si="1"/>
        <v>April</v>
      </c>
    </row>
    <row r="68" spans="1:8">
      <c r="A68" s="1">
        <v>45075</v>
      </c>
      <c r="B68" t="s">
        <v>14</v>
      </c>
      <c r="C68" t="s">
        <v>15</v>
      </c>
      <c r="D68" t="s">
        <v>10</v>
      </c>
      <c r="E68">
        <v>19</v>
      </c>
      <c r="F68">
        <v>24845</v>
      </c>
      <c r="G68">
        <v>472055</v>
      </c>
      <c r="H68" t="str">
        <f t="shared" si="1"/>
        <v>May</v>
      </c>
    </row>
    <row r="69" spans="1:8">
      <c r="A69" s="1">
        <v>44967</v>
      </c>
      <c r="B69" t="s">
        <v>14</v>
      </c>
      <c r="C69" t="s">
        <v>15</v>
      </c>
      <c r="D69" t="s">
        <v>16</v>
      </c>
      <c r="E69">
        <v>7</v>
      </c>
      <c r="F69">
        <v>23001</v>
      </c>
      <c r="G69">
        <v>161007</v>
      </c>
      <c r="H69" t="str">
        <f t="shared" si="1"/>
        <v>February</v>
      </c>
    </row>
    <row r="70" spans="1:8">
      <c r="A70" s="1">
        <v>45046</v>
      </c>
      <c r="B70" t="s">
        <v>21</v>
      </c>
      <c r="C70" t="s">
        <v>12</v>
      </c>
      <c r="D70" t="s">
        <v>10</v>
      </c>
      <c r="E70">
        <v>3</v>
      </c>
      <c r="F70">
        <v>43759</v>
      </c>
      <c r="G70">
        <v>131277</v>
      </c>
      <c r="H70" t="str">
        <f t="shared" si="1"/>
        <v>April</v>
      </c>
    </row>
    <row r="71" spans="1:8">
      <c r="A71" s="1">
        <v>44978</v>
      </c>
      <c r="B71" t="s">
        <v>14</v>
      </c>
      <c r="C71" t="s">
        <v>12</v>
      </c>
      <c r="D71" t="s">
        <v>17</v>
      </c>
      <c r="E71">
        <v>18</v>
      </c>
      <c r="F71">
        <v>8681</v>
      </c>
      <c r="G71">
        <v>156258</v>
      </c>
      <c r="H71" t="str">
        <f t="shared" si="1"/>
        <v>February</v>
      </c>
    </row>
    <row r="72" spans="1:8">
      <c r="A72" s="1">
        <v>45121</v>
      </c>
      <c r="B72" t="s">
        <v>21</v>
      </c>
      <c r="C72" t="s">
        <v>12</v>
      </c>
      <c r="D72" t="s">
        <v>10</v>
      </c>
      <c r="E72">
        <v>7</v>
      </c>
      <c r="F72">
        <v>28064</v>
      </c>
      <c r="G72">
        <v>196448</v>
      </c>
      <c r="H72" t="str">
        <f t="shared" si="1"/>
        <v>July</v>
      </c>
    </row>
    <row r="73" spans="1:8">
      <c r="A73" s="1">
        <v>45069</v>
      </c>
      <c r="B73" t="s">
        <v>14</v>
      </c>
      <c r="C73" t="s">
        <v>15</v>
      </c>
      <c r="D73" t="s">
        <v>13</v>
      </c>
      <c r="E73">
        <v>19</v>
      </c>
      <c r="F73">
        <v>38248</v>
      </c>
      <c r="G73">
        <v>726712</v>
      </c>
      <c r="H73" t="str">
        <f t="shared" si="1"/>
        <v>May</v>
      </c>
    </row>
    <row r="74" spans="1:8">
      <c r="A74" s="1">
        <v>45159</v>
      </c>
      <c r="B74" t="s">
        <v>8</v>
      </c>
      <c r="C74" t="s">
        <v>18</v>
      </c>
      <c r="D74" t="s">
        <v>10</v>
      </c>
      <c r="E74">
        <v>7</v>
      </c>
      <c r="F74">
        <v>9862</v>
      </c>
      <c r="G74">
        <v>69034</v>
      </c>
      <c r="H74" t="str">
        <f t="shared" si="1"/>
        <v>August</v>
      </c>
    </row>
    <row r="75" spans="1:8">
      <c r="A75" s="1">
        <v>45252</v>
      </c>
      <c r="B75" t="s">
        <v>14</v>
      </c>
      <c r="C75" t="s">
        <v>18</v>
      </c>
      <c r="D75" t="s">
        <v>20</v>
      </c>
      <c r="E75">
        <v>8</v>
      </c>
      <c r="F75">
        <v>25342</v>
      </c>
      <c r="G75">
        <v>202736</v>
      </c>
      <c r="H75" t="str">
        <f t="shared" si="1"/>
        <v>November</v>
      </c>
    </row>
    <row r="76" spans="1:8">
      <c r="A76" s="1">
        <v>45113</v>
      </c>
      <c r="B76" t="s">
        <v>11</v>
      </c>
      <c r="C76" t="s">
        <v>19</v>
      </c>
      <c r="D76" t="s">
        <v>10</v>
      </c>
      <c r="E76">
        <v>11</v>
      </c>
      <c r="F76">
        <v>35260</v>
      </c>
      <c r="G76">
        <v>387860</v>
      </c>
      <c r="H76" t="str">
        <f t="shared" si="1"/>
        <v>July</v>
      </c>
    </row>
    <row r="77" spans="1:8">
      <c r="A77" s="1">
        <v>45010</v>
      </c>
      <c r="B77" t="s">
        <v>11</v>
      </c>
      <c r="C77" t="s">
        <v>9</v>
      </c>
      <c r="D77" t="s">
        <v>17</v>
      </c>
      <c r="E77">
        <v>5</v>
      </c>
      <c r="F77">
        <v>34616</v>
      </c>
      <c r="G77">
        <v>173080</v>
      </c>
      <c r="H77" t="str">
        <f t="shared" si="1"/>
        <v>March</v>
      </c>
    </row>
    <row r="78" spans="1:8">
      <c r="A78" s="1">
        <v>45116</v>
      </c>
      <c r="B78" t="s">
        <v>8</v>
      </c>
      <c r="C78" t="s">
        <v>18</v>
      </c>
      <c r="D78" t="s">
        <v>17</v>
      </c>
      <c r="E78">
        <v>20</v>
      </c>
      <c r="F78">
        <v>7464</v>
      </c>
      <c r="G78">
        <v>149280</v>
      </c>
      <c r="H78" t="str">
        <f t="shared" si="1"/>
        <v>July</v>
      </c>
    </row>
    <row r="79" spans="1:8">
      <c r="A79" s="1">
        <v>45108</v>
      </c>
      <c r="B79" t="s">
        <v>14</v>
      </c>
      <c r="C79" t="s">
        <v>12</v>
      </c>
      <c r="D79" t="s">
        <v>20</v>
      </c>
      <c r="E79">
        <v>1</v>
      </c>
      <c r="F79">
        <v>8728</v>
      </c>
      <c r="G79">
        <v>8728</v>
      </c>
      <c r="H79" t="str">
        <f t="shared" si="1"/>
        <v>July</v>
      </c>
    </row>
    <row r="80" spans="1:8">
      <c r="A80" s="1">
        <v>45034</v>
      </c>
      <c r="B80" t="s">
        <v>11</v>
      </c>
      <c r="C80" t="s">
        <v>19</v>
      </c>
      <c r="D80" t="s">
        <v>16</v>
      </c>
      <c r="E80">
        <v>9</v>
      </c>
      <c r="F80">
        <v>29165</v>
      </c>
      <c r="G80">
        <v>262485</v>
      </c>
      <c r="H80" t="str">
        <f t="shared" si="1"/>
        <v>April</v>
      </c>
    </row>
    <row r="81" spans="1:8">
      <c r="A81" s="1">
        <v>45270</v>
      </c>
      <c r="B81" t="s">
        <v>11</v>
      </c>
      <c r="C81" t="s">
        <v>12</v>
      </c>
      <c r="D81" t="s">
        <v>22</v>
      </c>
      <c r="E81">
        <v>5</v>
      </c>
      <c r="F81">
        <v>23813</v>
      </c>
      <c r="G81">
        <v>119065</v>
      </c>
      <c r="H81" t="str">
        <f t="shared" si="1"/>
        <v>December</v>
      </c>
    </row>
    <row r="82" spans="1:8">
      <c r="A82" s="1">
        <v>45063</v>
      </c>
      <c r="B82" t="s">
        <v>14</v>
      </c>
      <c r="C82" t="s">
        <v>15</v>
      </c>
      <c r="D82" t="s">
        <v>16</v>
      </c>
      <c r="E82">
        <v>5</v>
      </c>
      <c r="F82">
        <v>10028</v>
      </c>
      <c r="G82">
        <v>50140</v>
      </c>
      <c r="H82" t="str">
        <f t="shared" si="1"/>
        <v>May</v>
      </c>
    </row>
    <row r="83" spans="1:8">
      <c r="A83" s="1">
        <v>45286</v>
      </c>
      <c r="B83" t="s">
        <v>21</v>
      </c>
      <c r="C83" t="s">
        <v>15</v>
      </c>
      <c r="D83" t="s">
        <v>17</v>
      </c>
      <c r="E83">
        <v>18</v>
      </c>
      <c r="F83">
        <v>47248</v>
      </c>
      <c r="G83">
        <v>850464</v>
      </c>
      <c r="H83" t="str">
        <f t="shared" si="1"/>
        <v>December</v>
      </c>
    </row>
    <row r="84" spans="1:8">
      <c r="A84" s="1">
        <v>45276</v>
      </c>
      <c r="B84" t="s">
        <v>14</v>
      </c>
      <c r="C84" t="s">
        <v>12</v>
      </c>
      <c r="D84" t="s">
        <v>16</v>
      </c>
      <c r="E84">
        <v>9</v>
      </c>
      <c r="F84">
        <v>10917</v>
      </c>
      <c r="G84">
        <v>98253</v>
      </c>
      <c r="H84" t="str">
        <f t="shared" si="1"/>
        <v>December</v>
      </c>
    </row>
    <row r="85" spans="1:8">
      <c r="A85" s="1">
        <v>45258</v>
      </c>
      <c r="B85" t="s">
        <v>21</v>
      </c>
      <c r="C85" t="s">
        <v>18</v>
      </c>
      <c r="D85" t="s">
        <v>10</v>
      </c>
      <c r="E85">
        <v>6</v>
      </c>
      <c r="F85">
        <v>45305</v>
      </c>
      <c r="G85">
        <v>271830</v>
      </c>
      <c r="H85" t="str">
        <f t="shared" si="1"/>
        <v>November</v>
      </c>
    </row>
    <row r="86" spans="1:8">
      <c r="A86" s="1">
        <v>44963</v>
      </c>
      <c r="B86" t="s">
        <v>8</v>
      </c>
      <c r="C86" t="s">
        <v>9</v>
      </c>
      <c r="D86" t="s">
        <v>10</v>
      </c>
      <c r="E86">
        <v>4</v>
      </c>
      <c r="F86">
        <v>43933</v>
      </c>
      <c r="G86">
        <v>175732</v>
      </c>
      <c r="H86" t="str">
        <f t="shared" si="1"/>
        <v>February</v>
      </c>
    </row>
    <row r="87" spans="1:8">
      <c r="A87" s="1">
        <v>45238</v>
      </c>
      <c r="B87" t="s">
        <v>8</v>
      </c>
      <c r="C87" t="s">
        <v>12</v>
      </c>
      <c r="D87" t="s">
        <v>17</v>
      </c>
      <c r="E87">
        <v>1</v>
      </c>
      <c r="F87">
        <v>38231</v>
      </c>
      <c r="G87">
        <v>38231</v>
      </c>
      <c r="H87" t="str">
        <f t="shared" si="1"/>
        <v>November</v>
      </c>
    </row>
    <row r="88" spans="1:8">
      <c r="A88" s="1">
        <v>45252</v>
      </c>
      <c r="B88" t="s">
        <v>11</v>
      </c>
      <c r="C88" t="s">
        <v>18</v>
      </c>
      <c r="D88" t="s">
        <v>17</v>
      </c>
      <c r="E88">
        <v>5</v>
      </c>
      <c r="F88">
        <v>30197</v>
      </c>
      <c r="G88">
        <v>150985</v>
      </c>
      <c r="H88" t="str">
        <f t="shared" si="1"/>
        <v>November</v>
      </c>
    </row>
    <row r="89" spans="1:8">
      <c r="A89" s="1">
        <v>45014</v>
      </c>
      <c r="B89" t="s">
        <v>11</v>
      </c>
      <c r="C89" t="s">
        <v>19</v>
      </c>
      <c r="D89" t="s">
        <v>16</v>
      </c>
      <c r="E89">
        <v>1</v>
      </c>
      <c r="F89">
        <v>35324</v>
      </c>
      <c r="G89">
        <v>35324</v>
      </c>
      <c r="H89" t="str">
        <f t="shared" si="1"/>
        <v>March</v>
      </c>
    </row>
    <row r="90" spans="1:8">
      <c r="A90" s="1">
        <v>45200</v>
      </c>
      <c r="B90" t="s">
        <v>11</v>
      </c>
      <c r="C90" t="s">
        <v>12</v>
      </c>
      <c r="D90" t="s">
        <v>16</v>
      </c>
      <c r="E90">
        <v>12</v>
      </c>
      <c r="F90">
        <v>43032</v>
      </c>
      <c r="G90">
        <v>516384</v>
      </c>
      <c r="H90" t="str">
        <f t="shared" si="1"/>
        <v>October</v>
      </c>
    </row>
    <row r="91" spans="1:8">
      <c r="A91" s="1">
        <v>45052</v>
      </c>
      <c r="B91" t="s">
        <v>21</v>
      </c>
      <c r="C91" t="s">
        <v>19</v>
      </c>
      <c r="D91" t="s">
        <v>10</v>
      </c>
      <c r="E91">
        <v>8</v>
      </c>
      <c r="F91">
        <v>41327</v>
      </c>
      <c r="G91">
        <v>330616</v>
      </c>
      <c r="H91" t="str">
        <f t="shared" si="1"/>
        <v>May</v>
      </c>
    </row>
    <row r="92" spans="1:8">
      <c r="A92" s="1">
        <v>45010</v>
      </c>
      <c r="B92" t="s">
        <v>11</v>
      </c>
      <c r="C92" t="s">
        <v>18</v>
      </c>
      <c r="D92" t="s">
        <v>22</v>
      </c>
      <c r="E92">
        <v>19</v>
      </c>
      <c r="F92">
        <v>7688</v>
      </c>
      <c r="G92">
        <v>146072</v>
      </c>
      <c r="H92" t="str">
        <f t="shared" si="1"/>
        <v>March</v>
      </c>
    </row>
    <row r="93" spans="1:8">
      <c r="A93" s="1">
        <v>45163</v>
      </c>
      <c r="B93" t="s">
        <v>14</v>
      </c>
      <c r="C93" t="s">
        <v>18</v>
      </c>
      <c r="D93" t="s">
        <v>20</v>
      </c>
      <c r="E93">
        <v>11</v>
      </c>
      <c r="F93">
        <v>34473</v>
      </c>
      <c r="G93">
        <v>379203</v>
      </c>
      <c r="H93" t="str">
        <f t="shared" si="1"/>
        <v>August</v>
      </c>
    </row>
    <row r="94" spans="1:8">
      <c r="A94" s="1">
        <v>45121</v>
      </c>
      <c r="B94" t="s">
        <v>21</v>
      </c>
      <c r="C94" t="s">
        <v>18</v>
      </c>
      <c r="D94" t="s">
        <v>22</v>
      </c>
      <c r="E94">
        <v>1</v>
      </c>
      <c r="F94">
        <v>42464</v>
      </c>
      <c r="G94">
        <v>42464</v>
      </c>
      <c r="H94" t="str">
        <f t="shared" si="1"/>
        <v>July</v>
      </c>
    </row>
    <row r="95" spans="1:8">
      <c r="A95" s="1">
        <v>45065</v>
      </c>
      <c r="B95" t="s">
        <v>8</v>
      </c>
      <c r="C95" t="s">
        <v>18</v>
      </c>
      <c r="D95" t="s">
        <v>17</v>
      </c>
      <c r="E95">
        <v>6</v>
      </c>
      <c r="F95">
        <v>47718</v>
      </c>
      <c r="G95">
        <v>286308</v>
      </c>
      <c r="H95" t="str">
        <f t="shared" si="1"/>
        <v>May</v>
      </c>
    </row>
    <row r="96" spans="1:8">
      <c r="A96" s="1">
        <v>45254</v>
      </c>
      <c r="B96" t="s">
        <v>21</v>
      </c>
      <c r="C96" t="s">
        <v>15</v>
      </c>
      <c r="D96" t="s">
        <v>16</v>
      </c>
      <c r="E96">
        <v>9</v>
      </c>
      <c r="F96">
        <v>17336</v>
      </c>
      <c r="G96">
        <v>156024</v>
      </c>
      <c r="H96" t="str">
        <f t="shared" si="1"/>
        <v>November</v>
      </c>
    </row>
    <row r="97" spans="1:8">
      <c r="A97" s="1">
        <v>45279</v>
      </c>
      <c r="B97" t="s">
        <v>11</v>
      </c>
      <c r="C97" t="s">
        <v>18</v>
      </c>
      <c r="D97" t="s">
        <v>22</v>
      </c>
      <c r="E97">
        <v>2</v>
      </c>
      <c r="F97">
        <v>26071</v>
      </c>
      <c r="G97">
        <v>52142</v>
      </c>
      <c r="H97" t="str">
        <f t="shared" si="1"/>
        <v>December</v>
      </c>
    </row>
    <row r="98" spans="1:8">
      <c r="A98" s="1">
        <v>45212</v>
      </c>
      <c r="B98" t="s">
        <v>14</v>
      </c>
      <c r="C98" t="s">
        <v>15</v>
      </c>
      <c r="D98" t="s">
        <v>16</v>
      </c>
      <c r="E98">
        <v>5</v>
      </c>
      <c r="F98">
        <v>44649</v>
      </c>
      <c r="G98">
        <v>223245</v>
      </c>
      <c r="H98" t="str">
        <f t="shared" si="1"/>
        <v>October</v>
      </c>
    </row>
    <row r="99" spans="1:8">
      <c r="A99" s="1">
        <v>45039</v>
      </c>
      <c r="B99" t="s">
        <v>14</v>
      </c>
      <c r="C99" t="s">
        <v>9</v>
      </c>
      <c r="D99" t="s">
        <v>13</v>
      </c>
      <c r="E99">
        <v>14</v>
      </c>
      <c r="F99">
        <v>36170</v>
      </c>
      <c r="G99">
        <v>506380</v>
      </c>
      <c r="H99" t="str">
        <f t="shared" si="1"/>
        <v>April</v>
      </c>
    </row>
    <row r="100" spans="1:8">
      <c r="A100" s="1">
        <v>45277</v>
      </c>
      <c r="B100" t="s">
        <v>11</v>
      </c>
      <c r="C100" t="s">
        <v>15</v>
      </c>
      <c r="D100" t="s">
        <v>10</v>
      </c>
      <c r="E100">
        <v>17</v>
      </c>
      <c r="F100">
        <v>37857</v>
      </c>
      <c r="G100">
        <v>643569</v>
      </c>
      <c r="H100" t="str">
        <f t="shared" si="1"/>
        <v>December</v>
      </c>
    </row>
    <row r="101" spans="1:8">
      <c r="A101" s="1">
        <v>45093</v>
      </c>
      <c r="B101" t="s">
        <v>14</v>
      </c>
      <c r="C101" t="s">
        <v>19</v>
      </c>
      <c r="D101" t="s">
        <v>20</v>
      </c>
      <c r="E101">
        <v>4</v>
      </c>
      <c r="F101">
        <v>14886</v>
      </c>
      <c r="G101">
        <v>59544</v>
      </c>
      <c r="H101" t="str">
        <f t="shared" si="1"/>
        <v>June</v>
      </c>
    </row>
    <row r="102" spans="1:8">
      <c r="A102" s="1">
        <v>44955</v>
      </c>
      <c r="B102" t="s">
        <v>21</v>
      </c>
      <c r="C102" t="s">
        <v>9</v>
      </c>
      <c r="D102" t="s">
        <v>16</v>
      </c>
      <c r="E102">
        <v>3</v>
      </c>
      <c r="F102">
        <v>9054</v>
      </c>
      <c r="G102">
        <v>27162</v>
      </c>
      <c r="H102" t="str">
        <f t="shared" si="1"/>
        <v>January</v>
      </c>
    </row>
    <row r="103" spans="1:8">
      <c r="A103" s="1">
        <v>45044</v>
      </c>
      <c r="B103" t="s">
        <v>21</v>
      </c>
      <c r="C103" t="s">
        <v>19</v>
      </c>
      <c r="D103" t="s">
        <v>20</v>
      </c>
      <c r="E103">
        <v>16</v>
      </c>
      <c r="F103">
        <v>34525</v>
      </c>
      <c r="G103">
        <v>552400</v>
      </c>
      <c r="H103" t="str">
        <f t="shared" si="1"/>
        <v>April</v>
      </c>
    </row>
    <row r="104" spans="1:8">
      <c r="A104" s="1">
        <v>44943</v>
      </c>
      <c r="B104" t="s">
        <v>11</v>
      </c>
      <c r="C104" t="s">
        <v>12</v>
      </c>
      <c r="D104" t="s">
        <v>16</v>
      </c>
      <c r="E104">
        <v>15</v>
      </c>
      <c r="F104">
        <v>11783</v>
      </c>
      <c r="G104">
        <v>176745</v>
      </c>
      <c r="H104" t="str">
        <f t="shared" si="1"/>
        <v>January</v>
      </c>
    </row>
    <row r="105" spans="1:8">
      <c r="A105" s="1">
        <v>45088</v>
      </c>
      <c r="B105" t="s">
        <v>14</v>
      </c>
      <c r="C105" t="s">
        <v>12</v>
      </c>
      <c r="D105" t="s">
        <v>16</v>
      </c>
      <c r="E105">
        <v>12</v>
      </c>
      <c r="F105">
        <v>27507</v>
      </c>
      <c r="G105">
        <v>330084</v>
      </c>
      <c r="H105" t="str">
        <f t="shared" si="1"/>
        <v>June</v>
      </c>
    </row>
    <row r="106" spans="1:8">
      <c r="A106" s="1">
        <v>45132</v>
      </c>
      <c r="B106" t="s">
        <v>8</v>
      </c>
      <c r="C106" t="s">
        <v>15</v>
      </c>
      <c r="D106" t="s">
        <v>20</v>
      </c>
      <c r="E106">
        <v>17</v>
      </c>
      <c r="F106">
        <v>10526</v>
      </c>
      <c r="G106">
        <v>178942</v>
      </c>
      <c r="H106" t="str">
        <f t="shared" si="1"/>
        <v>July</v>
      </c>
    </row>
    <row r="107" spans="1:8">
      <c r="A107" s="1">
        <v>45064</v>
      </c>
      <c r="B107" t="s">
        <v>21</v>
      </c>
      <c r="C107" t="s">
        <v>19</v>
      </c>
      <c r="D107" t="s">
        <v>20</v>
      </c>
      <c r="E107">
        <v>19</v>
      </c>
      <c r="F107">
        <v>38066</v>
      </c>
      <c r="G107">
        <v>723254</v>
      </c>
      <c r="H107" t="str">
        <f t="shared" si="1"/>
        <v>May</v>
      </c>
    </row>
    <row r="108" spans="1:8">
      <c r="A108" s="1">
        <v>44960</v>
      </c>
      <c r="B108" t="s">
        <v>21</v>
      </c>
      <c r="C108" t="s">
        <v>12</v>
      </c>
      <c r="D108" t="s">
        <v>22</v>
      </c>
      <c r="E108">
        <v>4</v>
      </c>
      <c r="F108">
        <v>47344</v>
      </c>
      <c r="G108">
        <v>189376</v>
      </c>
      <c r="H108" t="str">
        <f t="shared" si="1"/>
        <v>February</v>
      </c>
    </row>
    <row r="109" spans="1:8">
      <c r="A109" s="1">
        <v>45035</v>
      </c>
      <c r="B109" t="s">
        <v>21</v>
      </c>
      <c r="C109" t="s">
        <v>12</v>
      </c>
      <c r="D109" t="s">
        <v>16</v>
      </c>
      <c r="E109">
        <v>15</v>
      </c>
      <c r="F109">
        <v>16308</v>
      </c>
      <c r="G109">
        <v>244620</v>
      </c>
      <c r="H109" t="str">
        <f t="shared" si="1"/>
        <v>April</v>
      </c>
    </row>
    <row r="110" spans="1:8">
      <c r="A110" s="1">
        <v>45217</v>
      </c>
      <c r="B110" t="s">
        <v>21</v>
      </c>
      <c r="C110" t="s">
        <v>12</v>
      </c>
      <c r="D110" t="s">
        <v>13</v>
      </c>
      <c r="E110">
        <v>17</v>
      </c>
      <c r="F110">
        <v>7565</v>
      </c>
      <c r="G110">
        <v>128605</v>
      </c>
      <c r="H110" t="str">
        <f t="shared" si="1"/>
        <v>October</v>
      </c>
    </row>
    <row r="111" spans="1:8">
      <c r="A111" s="1">
        <v>45088</v>
      </c>
      <c r="B111" t="s">
        <v>8</v>
      </c>
      <c r="C111" t="s">
        <v>9</v>
      </c>
      <c r="D111" t="s">
        <v>22</v>
      </c>
      <c r="E111">
        <v>8</v>
      </c>
      <c r="F111">
        <v>21236</v>
      </c>
      <c r="G111">
        <v>169888</v>
      </c>
      <c r="H111" t="str">
        <f t="shared" si="1"/>
        <v>June</v>
      </c>
    </row>
    <row r="112" spans="1:8">
      <c r="A112" s="1">
        <v>45035</v>
      </c>
      <c r="B112" t="s">
        <v>11</v>
      </c>
      <c r="C112" t="s">
        <v>9</v>
      </c>
      <c r="D112" t="s">
        <v>17</v>
      </c>
      <c r="E112">
        <v>20</v>
      </c>
      <c r="F112">
        <v>33688</v>
      </c>
      <c r="G112">
        <v>673760</v>
      </c>
      <c r="H112" t="str">
        <f t="shared" si="1"/>
        <v>April</v>
      </c>
    </row>
    <row r="113" spans="1:8">
      <c r="A113" s="1">
        <v>45262</v>
      </c>
      <c r="B113" t="s">
        <v>21</v>
      </c>
      <c r="C113" t="s">
        <v>18</v>
      </c>
      <c r="D113" t="s">
        <v>17</v>
      </c>
      <c r="E113">
        <v>2</v>
      </c>
      <c r="F113">
        <v>33797</v>
      </c>
      <c r="G113">
        <v>67594</v>
      </c>
      <c r="H113" t="str">
        <f t="shared" si="1"/>
        <v>December</v>
      </c>
    </row>
    <row r="114" spans="1:8">
      <c r="A114" s="1">
        <v>45182</v>
      </c>
      <c r="B114" t="s">
        <v>14</v>
      </c>
      <c r="C114" t="s">
        <v>19</v>
      </c>
      <c r="D114" t="s">
        <v>10</v>
      </c>
      <c r="E114">
        <v>17</v>
      </c>
      <c r="F114">
        <v>39345</v>
      </c>
      <c r="G114">
        <v>668865</v>
      </c>
      <c r="H114" t="str">
        <f t="shared" si="1"/>
        <v>September</v>
      </c>
    </row>
    <row r="115" spans="1:8">
      <c r="A115" s="1">
        <v>45129</v>
      </c>
      <c r="B115" t="s">
        <v>8</v>
      </c>
      <c r="C115" t="s">
        <v>12</v>
      </c>
      <c r="D115" t="s">
        <v>13</v>
      </c>
      <c r="E115">
        <v>10</v>
      </c>
      <c r="F115">
        <v>39258</v>
      </c>
      <c r="G115">
        <v>392580</v>
      </c>
      <c r="H115" t="str">
        <f t="shared" si="1"/>
        <v>July</v>
      </c>
    </row>
    <row r="116" spans="1:8">
      <c r="A116" s="1">
        <v>45256</v>
      </c>
      <c r="B116" t="s">
        <v>21</v>
      </c>
      <c r="C116" t="s">
        <v>19</v>
      </c>
      <c r="D116" t="s">
        <v>16</v>
      </c>
      <c r="E116">
        <v>15</v>
      </c>
      <c r="F116">
        <v>44964</v>
      </c>
      <c r="G116">
        <v>674460</v>
      </c>
      <c r="H116" t="str">
        <f t="shared" si="1"/>
        <v>November</v>
      </c>
    </row>
    <row r="117" spans="1:8">
      <c r="A117" s="1">
        <v>45161</v>
      </c>
      <c r="B117" t="s">
        <v>14</v>
      </c>
      <c r="C117" t="s">
        <v>18</v>
      </c>
      <c r="D117" t="s">
        <v>13</v>
      </c>
      <c r="E117">
        <v>1</v>
      </c>
      <c r="F117">
        <v>15403</v>
      </c>
      <c r="G117">
        <v>15403</v>
      </c>
      <c r="H117" t="str">
        <f t="shared" si="1"/>
        <v>August</v>
      </c>
    </row>
    <row r="118" spans="1:8">
      <c r="A118" s="1">
        <v>45000</v>
      </c>
      <c r="B118" t="s">
        <v>21</v>
      </c>
      <c r="C118" t="s">
        <v>15</v>
      </c>
      <c r="D118" t="s">
        <v>17</v>
      </c>
      <c r="E118">
        <v>2</v>
      </c>
      <c r="F118">
        <v>28848</v>
      </c>
      <c r="G118">
        <v>57696</v>
      </c>
      <c r="H118" t="str">
        <f t="shared" si="1"/>
        <v>March</v>
      </c>
    </row>
    <row r="119" spans="1:8">
      <c r="A119" s="1">
        <v>45062</v>
      </c>
      <c r="B119" t="s">
        <v>11</v>
      </c>
      <c r="C119" t="s">
        <v>18</v>
      </c>
      <c r="D119" t="s">
        <v>16</v>
      </c>
      <c r="E119">
        <v>16</v>
      </c>
      <c r="F119">
        <v>29435</v>
      </c>
      <c r="G119">
        <v>470960</v>
      </c>
      <c r="H119" t="str">
        <f t="shared" si="1"/>
        <v>May</v>
      </c>
    </row>
    <row r="120" spans="1:8">
      <c r="A120" s="1">
        <v>44998</v>
      </c>
      <c r="B120" t="s">
        <v>8</v>
      </c>
      <c r="C120" t="s">
        <v>12</v>
      </c>
      <c r="D120" t="s">
        <v>13</v>
      </c>
      <c r="E120">
        <v>13</v>
      </c>
      <c r="F120">
        <v>23539</v>
      </c>
      <c r="G120">
        <v>306007</v>
      </c>
      <c r="H120" t="str">
        <f t="shared" si="1"/>
        <v>March</v>
      </c>
    </row>
    <row r="121" spans="1:8">
      <c r="A121" s="1">
        <v>45053</v>
      </c>
      <c r="B121" t="s">
        <v>11</v>
      </c>
      <c r="C121" t="s">
        <v>15</v>
      </c>
      <c r="D121" t="s">
        <v>20</v>
      </c>
      <c r="E121">
        <v>14</v>
      </c>
      <c r="F121">
        <v>30389</v>
      </c>
      <c r="G121">
        <v>425446</v>
      </c>
      <c r="H121" t="str">
        <f t="shared" si="1"/>
        <v>May</v>
      </c>
    </row>
    <row r="122" spans="1:8">
      <c r="A122" s="1">
        <v>45214</v>
      </c>
      <c r="B122" t="s">
        <v>8</v>
      </c>
      <c r="C122" t="s">
        <v>15</v>
      </c>
      <c r="D122" t="s">
        <v>22</v>
      </c>
      <c r="E122">
        <v>4</v>
      </c>
      <c r="F122">
        <v>31789</v>
      </c>
      <c r="G122">
        <v>127156</v>
      </c>
      <c r="H122" t="str">
        <f t="shared" si="1"/>
        <v>October</v>
      </c>
    </row>
    <row r="123" spans="1:8">
      <c r="A123" s="1">
        <v>45202</v>
      </c>
      <c r="B123" t="s">
        <v>21</v>
      </c>
      <c r="C123" t="s">
        <v>18</v>
      </c>
      <c r="D123" t="s">
        <v>16</v>
      </c>
      <c r="E123">
        <v>16</v>
      </c>
      <c r="F123">
        <v>27175</v>
      </c>
      <c r="G123">
        <v>434800</v>
      </c>
      <c r="H123" t="str">
        <f t="shared" si="1"/>
        <v>October</v>
      </c>
    </row>
    <row r="124" spans="1:8">
      <c r="A124" s="1">
        <v>45061</v>
      </c>
      <c r="B124" t="s">
        <v>21</v>
      </c>
      <c r="C124" t="s">
        <v>12</v>
      </c>
      <c r="D124" t="s">
        <v>20</v>
      </c>
      <c r="E124">
        <v>15</v>
      </c>
      <c r="F124">
        <v>49492</v>
      </c>
      <c r="G124">
        <v>742380</v>
      </c>
      <c r="H124" t="str">
        <f t="shared" si="1"/>
        <v>May</v>
      </c>
    </row>
    <row r="125" spans="1:8">
      <c r="A125" s="1">
        <v>45226</v>
      </c>
      <c r="B125" t="s">
        <v>8</v>
      </c>
      <c r="C125" t="s">
        <v>15</v>
      </c>
      <c r="D125" t="s">
        <v>22</v>
      </c>
      <c r="E125">
        <v>3</v>
      </c>
      <c r="F125">
        <v>44183</v>
      </c>
      <c r="G125">
        <v>132549</v>
      </c>
      <c r="H125" t="str">
        <f t="shared" si="1"/>
        <v>October</v>
      </c>
    </row>
    <row r="126" spans="1:8">
      <c r="A126" s="1">
        <v>45146</v>
      </c>
      <c r="B126" t="s">
        <v>14</v>
      </c>
      <c r="C126" t="s">
        <v>18</v>
      </c>
      <c r="D126" t="s">
        <v>13</v>
      </c>
      <c r="E126">
        <v>3</v>
      </c>
      <c r="F126">
        <v>8431</v>
      </c>
      <c r="G126">
        <v>25293</v>
      </c>
      <c r="H126" t="str">
        <f t="shared" si="1"/>
        <v>August</v>
      </c>
    </row>
    <row r="127" spans="1:8">
      <c r="A127" s="1">
        <v>45225</v>
      </c>
      <c r="B127" t="s">
        <v>14</v>
      </c>
      <c r="C127" t="s">
        <v>18</v>
      </c>
      <c r="D127" t="s">
        <v>16</v>
      </c>
      <c r="E127">
        <v>11</v>
      </c>
      <c r="F127">
        <v>46345</v>
      </c>
      <c r="G127">
        <v>509795</v>
      </c>
      <c r="H127" t="str">
        <f t="shared" si="1"/>
        <v>October</v>
      </c>
    </row>
    <row r="128" spans="1:8">
      <c r="A128" s="1">
        <v>45131</v>
      </c>
      <c r="B128" t="s">
        <v>21</v>
      </c>
      <c r="C128" t="s">
        <v>12</v>
      </c>
      <c r="D128" t="s">
        <v>10</v>
      </c>
      <c r="E128">
        <v>20</v>
      </c>
      <c r="F128">
        <v>47421</v>
      </c>
      <c r="G128">
        <v>948420</v>
      </c>
      <c r="H128" t="str">
        <f t="shared" si="1"/>
        <v>July</v>
      </c>
    </row>
    <row r="129" spans="1:8">
      <c r="A129" s="1">
        <v>45112</v>
      </c>
      <c r="B129" t="s">
        <v>21</v>
      </c>
      <c r="C129" t="s">
        <v>18</v>
      </c>
      <c r="D129" t="s">
        <v>10</v>
      </c>
      <c r="E129">
        <v>5</v>
      </c>
      <c r="F129">
        <v>26931</v>
      </c>
      <c r="G129">
        <v>134655</v>
      </c>
      <c r="H129" t="str">
        <f t="shared" si="1"/>
        <v>July</v>
      </c>
    </row>
    <row r="130" spans="1:8">
      <c r="A130" s="1">
        <v>45039</v>
      </c>
      <c r="B130" t="s">
        <v>11</v>
      </c>
      <c r="C130" t="s">
        <v>18</v>
      </c>
      <c r="D130" t="s">
        <v>17</v>
      </c>
      <c r="E130">
        <v>3</v>
      </c>
      <c r="F130">
        <v>9319</v>
      </c>
      <c r="G130">
        <v>27957</v>
      </c>
      <c r="H130" t="str">
        <f t="shared" ref="H130:H193" si="2">TEXT(A130, "mmmm")</f>
        <v>April</v>
      </c>
    </row>
    <row r="131" spans="1:8">
      <c r="A131" s="1">
        <v>44997</v>
      </c>
      <c r="B131" t="s">
        <v>21</v>
      </c>
      <c r="C131" t="s">
        <v>18</v>
      </c>
      <c r="D131" t="s">
        <v>20</v>
      </c>
      <c r="E131">
        <v>5</v>
      </c>
      <c r="F131">
        <v>26606</v>
      </c>
      <c r="G131">
        <v>133030</v>
      </c>
      <c r="H131" t="str">
        <f t="shared" si="2"/>
        <v>March</v>
      </c>
    </row>
    <row r="132" spans="1:8">
      <c r="A132" s="1">
        <v>45187</v>
      </c>
      <c r="B132" t="s">
        <v>8</v>
      </c>
      <c r="C132" t="s">
        <v>19</v>
      </c>
      <c r="D132" t="s">
        <v>16</v>
      </c>
      <c r="E132">
        <v>9</v>
      </c>
      <c r="F132">
        <v>11193</v>
      </c>
      <c r="G132">
        <v>100737</v>
      </c>
      <c r="H132" t="str">
        <f t="shared" si="2"/>
        <v>September</v>
      </c>
    </row>
    <row r="133" spans="1:8">
      <c r="A133" s="1">
        <v>45179</v>
      </c>
      <c r="B133" t="s">
        <v>14</v>
      </c>
      <c r="C133" t="s">
        <v>9</v>
      </c>
      <c r="D133" t="s">
        <v>20</v>
      </c>
      <c r="E133">
        <v>20</v>
      </c>
      <c r="F133">
        <v>41566</v>
      </c>
      <c r="G133">
        <v>831320</v>
      </c>
      <c r="H133" t="str">
        <f t="shared" si="2"/>
        <v>September</v>
      </c>
    </row>
    <row r="134" spans="1:8">
      <c r="A134" s="1">
        <v>44973</v>
      </c>
      <c r="B134" t="s">
        <v>14</v>
      </c>
      <c r="C134" t="s">
        <v>19</v>
      </c>
      <c r="D134" t="s">
        <v>13</v>
      </c>
      <c r="E134">
        <v>19</v>
      </c>
      <c r="F134">
        <v>49458</v>
      </c>
      <c r="G134">
        <v>939702</v>
      </c>
      <c r="H134" t="str">
        <f t="shared" si="2"/>
        <v>February</v>
      </c>
    </row>
    <row r="135" spans="1:8">
      <c r="A135" s="1">
        <v>44951</v>
      </c>
      <c r="B135" t="s">
        <v>11</v>
      </c>
      <c r="C135" t="s">
        <v>18</v>
      </c>
      <c r="D135" t="s">
        <v>10</v>
      </c>
      <c r="E135">
        <v>18</v>
      </c>
      <c r="F135">
        <v>30333</v>
      </c>
      <c r="G135">
        <v>545994</v>
      </c>
      <c r="H135" t="str">
        <f t="shared" si="2"/>
        <v>January</v>
      </c>
    </row>
    <row r="136" spans="1:8">
      <c r="A136" s="1">
        <v>44983</v>
      </c>
      <c r="B136" t="s">
        <v>14</v>
      </c>
      <c r="C136" t="s">
        <v>9</v>
      </c>
      <c r="D136" t="s">
        <v>20</v>
      </c>
      <c r="E136">
        <v>11</v>
      </c>
      <c r="F136">
        <v>23621</v>
      </c>
      <c r="G136">
        <v>259831</v>
      </c>
      <c r="H136" t="str">
        <f t="shared" si="2"/>
        <v>February</v>
      </c>
    </row>
    <row r="137" spans="1:8">
      <c r="A137" s="1">
        <v>45005</v>
      </c>
      <c r="B137" t="s">
        <v>14</v>
      </c>
      <c r="C137" t="s">
        <v>15</v>
      </c>
      <c r="D137" t="s">
        <v>17</v>
      </c>
      <c r="E137">
        <v>13</v>
      </c>
      <c r="F137">
        <v>21514</v>
      </c>
      <c r="G137">
        <v>279682</v>
      </c>
      <c r="H137" t="str">
        <f t="shared" si="2"/>
        <v>March</v>
      </c>
    </row>
    <row r="138" spans="1:8">
      <c r="A138" s="1">
        <v>45248</v>
      </c>
      <c r="B138" t="s">
        <v>8</v>
      </c>
      <c r="C138" t="s">
        <v>19</v>
      </c>
      <c r="D138" t="s">
        <v>16</v>
      </c>
      <c r="E138">
        <v>20</v>
      </c>
      <c r="F138">
        <v>48028</v>
      </c>
      <c r="G138">
        <v>960560</v>
      </c>
      <c r="H138" t="str">
        <f t="shared" si="2"/>
        <v>November</v>
      </c>
    </row>
    <row r="139" spans="1:8">
      <c r="A139" s="1">
        <v>45008</v>
      </c>
      <c r="B139" t="s">
        <v>14</v>
      </c>
      <c r="C139" t="s">
        <v>19</v>
      </c>
      <c r="D139" t="s">
        <v>10</v>
      </c>
      <c r="E139">
        <v>17</v>
      </c>
      <c r="F139">
        <v>44498</v>
      </c>
      <c r="G139">
        <v>756466</v>
      </c>
      <c r="H139" t="str">
        <f t="shared" si="2"/>
        <v>March</v>
      </c>
    </row>
    <row r="140" spans="1:8">
      <c r="A140" s="1">
        <v>45275</v>
      </c>
      <c r="B140" t="s">
        <v>11</v>
      </c>
      <c r="C140" t="s">
        <v>19</v>
      </c>
      <c r="D140" t="s">
        <v>20</v>
      </c>
      <c r="E140">
        <v>10</v>
      </c>
      <c r="F140">
        <v>14854</v>
      </c>
      <c r="G140">
        <v>148540</v>
      </c>
      <c r="H140" t="str">
        <f t="shared" si="2"/>
        <v>December</v>
      </c>
    </row>
    <row r="141" spans="1:8">
      <c r="A141" s="1">
        <v>45143</v>
      </c>
      <c r="B141" t="s">
        <v>11</v>
      </c>
      <c r="C141" t="s">
        <v>12</v>
      </c>
      <c r="D141" t="s">
        <v>20</v>
      </c>
      <c r="E141">
        <v>15</v>
      </c>
      <c r="F141">
        <v>26847</v>
      </c>
      <c r="G141">
        <v>402705</v>
      </c>
      <c r="H141" t="str">
        <f t="shared" si="2"/>
        <v>August</v>
      </c>
    </row>
    <row r="142" spans="1:8">
      <c r="A142" s="1">
        <v>45232</v>
      </c>
      <c r="B142" t="s">
        <v>14</v>
      </c>
      <c r="C142" t="s">
        <v>18</v>
      </c>
      <c r="D142" t="s">
        <v>16</v>
      </c>
      <c r="E142">
        <v>17</v>
      </c>
      <c r="F142">
        <v>10341</v>
      </c>
      <c r="G142">
        <v>175797</v>
      </c>
      <c r="H142" t="str">
        <f t="shared" si="2"/>
        <v>November</v>
      </c>
    </row>
    <row r="143" spans="1:8">
      <c r="A143" s="1">
        <v>44959</v>
      </c>
      <c r="B143" t="s">
        <v>21</v>
      </c>
      <c r="C143" t="s">
        <v>15</v>
      </c>
      <c r="D143" t="s">
        <v>17</v>
      </c>
      <c r="E143">
        <v>20</v>
      </c>
      <c r="F143">
        <v>43190</v>
      </c>
      <c r="G143">
        <v>863800</v>
      </c>
      <c r="H143" t="str">
        <f t="shared" si="2"/>
        <v>February</v>
      </c>
    </row>
    <row r="144" spans="1:8">
      <c r="A144" s="1">
        <v>45124</v>
      </c>
      <c r="B144" t="s">
        <v>14</v>
      </c>
      <c r="C144" t="s">
        <v>15</v>
      </c>
      <c r="D144" t="s">
        <v>13</v>
      </c>
      <c r="E144">
        <v>14</v>
      </c>
      <c r="F144">
        <v>48490</v>
      </c>
      <c r="G144">
        <v>678860</v>
      </c>
      <c r="H144" t="str">
        <f t="shared" si="2"/>
        <v>July</v>
      </c>
    </row>
    <row r="145" spans="1:8">
      <c r="A145" s="1">
        <v>45122</v>
      </c>
      <c r="B145" t="s">
        <v>11</v>
      </c>
      <c r="C145" t="s">
        <v>15</v>
      </c>
      <c r="D145" t="s">
        <v>17</v>
      </c>
      <c r="E145">
        <v>4</v>
      </c>
      <c r="F145">
        <v>14268</v>
      </c>
      <c r="G145">
        <v>57072</v>
      </c>
      <c r="H145" t="str">
        <f t="shared" si="2"/>
        <v>July</v>
      </c>
    </row>
    <row r="146" spans="1:8">
      <c r="A146" s="1">
        <v>45232</v>
      </c>
      <c r="B146" t="s">
        <v>11</v>
      </c>
      <c r="C146" t="s">
        <v>18</v>
      </c>
      <c r="D146" t="s">
        <v>13</v>
      </c>
      <c r="E146">
        <v>4</v>
      </c>
      <c r="F146">
        <v>27925</v>
      </c>
      <c r="G146">
        <v>111700</v>
      </c>
      <c r="H146" t="str">
        <f t="shared" si="2"/>
        <v>November</v>
      </c>
    </row>
    <row r="147" spans="1:8">
      <c r="A147" s="1">
        <v>45166</v>
      </c>
      <c r="B147" t="s">
        <v>8</v>
      </c>
      <c r="C147" t="s">
        <v>9</v>
      </c>
      <c r="D147" t="s">
        <v>22</v>
      </c>
      <c r="E147">
        <v>18</v>
      </c>
      <c r="F147">
        <v>25331</v>
      </c>
      <c r="G147">
        <v>455958</v>
      </c>
      <c r="H147" t="str">
        <f t="shared" si="2"/>
        <v>August</v>
      </c>
    </row>
    <row r="148" spans="1:8">
      <c r="A148" s="1">
        <v>45197</v>
      </c>
      <c r="B148" t="s">
        <v>14</v>
      </c>
      <c r="C148" t="s">
        <v>19</v>
      </c>
      <c r="D148" t="s">
        <v>20</v>
      </c>
      <c r="E148">
        <v>7</v>
      </c>
      <c r="F148">
        <v>47995</v>
      </c>
      <c r="G148">
        <v>335965</v>
      </c>
      <c r="H148" t="str">
        <f t="shared" si="2"/>
        <v>September</v>
      </c>
    </row>
    <row r="149" spans="1:8">
      <c r="A149" s="1">
        <v>45055</v>
      </c>
      <c r="B149" t="s">
        <v>14</v>
      </c>
      <c r="C149" t="s">
        <v>18</v>
      </c>
      <c r="D149" t="s">
        <v>20</v>
      </c>
      <c r="E149">
        <v>14</v>
      </c>
      <c r="F149">
        <v>48393</v>
      </c>
      <c r="G149">
        <v>677502</v>
      </c>
      <c r="H149" t="str">
        <f t="shared" si="2"/>
        <v>May</v>
      </c>
    </row>
    <row r="150" spans="1:8">
      <c r="A150" s="1">
        <v>45210</v>
      </c>
      <c r="B150" t="s">
        <v>8</v>
      </c>
      <c r="C150" t="s">
        <v>19</v>
      </c>
      <c r="D150" t="s">
        <v>10</v>
      </c>
      <c r="E150">
        <v>15</v>
      </c>
      <c r="F150">
        <v>30687</v>
      </c>
      <c r="G150">
        <v>460305</v>
      </c>
      <c r="H150" t="str">
        <f t="shared" si="2"/>
        <v>October</v>
      </c>
    </row>
    <row r="151" spans="1:8">
      <c r="A151" s="1">
        <v>44932</v>
      </c>
      <c r="B151" t="s">
        <v>11</v>
      </c>
      <c r="C151" t="s">
        <v>18</v>
      </c>
      <c r="D151" t="s">
        <v>22</v>
      </c>
      <c r="E151">
        <v>8</v>
      </c>
      <c r="F151">
        <v>13450</v>
      </c>
      <c r="G151">
        <v>107600</v>
      </c>
      <c r="H151" t="str">
        <f t="shared" si="2"/>
        <v>January</v>
      </c>
    </row>
    <row r="152" spans="1:8">
      <c r="A152" s="1">
        <v>45275</v>
      </c>
      <c r="B152" t="s">
        <v>8</v>
      </c>
      <c r="C152" t="s">
        <v>19</v>
      </c>
      <c r="D152" t="s">
        <v>20</v>
      </c>
      <c r="E152">
        <v>14</v>
      </c>
      <c r="F152">
        <v>43996</v>
      </c>
      <c r="G152">
        <v>615944</v>
      </c>
      <c r="H152" t="str">
        <f t="shared" si="2"/>
        <v>December</v>
      </c>
    </row>
    <row r="153" spans="1:8">
      <c r="A153" s="1">
        <v>44985</v>
      </c>
      <c r="B153" t="s">
        <v>21</v>
      </c>
      <c r="C153" t="s">
        <v>18</v>
      </c>
      <c r="D153" t="s">
        <v>13</v>
      </c>
      <c r="E153">
        <v>11</v>
      </c>
      <c r="F153">
        <v>10552</v>
      </c>
      <c r="G153">
        <v>116072</v>
      </c>
      <c r="H153" t="str">
        <f t="shared" si="2"/>
        <v>February</v>
      </c>
    </row>
    <row r="154" spans="1:8">
      <c r="A154" s="1">
        <v>45276</v>
      </c>
      <c r="B154" t="s">
        <v>14</v>
      </c>
      <c r="C154" t="s">
        <v>9</v>
      </c>
      <c r="D154" t="s">
        <v>16</v>
      </c>
      <c r="E154">
        <v>15</v>
      </c>
      <c r="F154">
        <v>25288</v>
      </c>
      <c r="G154">
        <v>379320</v>
      </c>
      <c r="H154" t="str">
        <f t="shared" si="2"/>
        <v>December</v>
      </c>
    </row>
    <row r="155" spans="1:8">
      <c r="A155" s="1">
        <v>45201</v>
      </c>
      <c r="B155" t="s">
        <v>11</v>
      </c>
      <c r="C155" t="s">
        <v>15</v>
      </c>
      <c r="D155" t="s">
        <v>13</v>
      </c>
      <c r="E155">
        <v>13</v>
      </c>
      <c r="F155">
        <v>41629</v>
      </c>
      <c r="G155">
        <v>541177</v>
      </c>
      <c r="H155" t="str">
        <f t="shared" si="2"/>
        <v>October</v>
      </c>
    </row>
    <row r="156" spans="1:8">
      <c r="A156" s="1">
        <v>45063</v>
      </c>
      <c r="B156" t="s">
        <v>8</v>
      </c>
      <c r="C156" t="s">
        <v>19</v>
      </c>
      <c r="D156" t="s">
        <v>20</v>
      </c>
      <c r="E156">
        <v>14</v>
      </c>
      <c r="F156">
        <v>29686</v>
      </c>
      <c r="G156">
        <v>415604</v>
      </c>
      <c r="H156" t="str">
        <f t="shared" si="2"/>
        <v>May</v>
      </c>
    </row>
    <row r="157" spans="1:8">
      <c r="A157" s="1">
        <v>45255</v>
      </c>
      <c r="B157" t="s">
        <v>11</v>
      </c>
      <c r="C157" t="s">
        <v>18</v>
      </c>
      <c r="D157" t="s">
        <v>20</v>
      </c>
      <c r="E157">
        <v>4</v>
      </c>
      <c r="F157">
        <v>47171</v>
      </c>
      <c r="G157">
        <v>188684</v>
      </c>
      <c r="H157" t="str">
        <f t="shared" si="2"/>
        <v>November</v>
      </c>
    </row>
    <row r="158" spans="1:8">
      <c r="A158" s="1">
        <v>45101</v>
      </c>
      <c r="B158" t="s">
        <v>21</v>
      </c>
      <c r="C158" t="s">
        <v>9</v>
      </c>
      <c r="D158" t="s">
        <v>13</v>
      </c>
      <c r="E158">
        <v>11</v>
      </c>
      <c r="F158">
        <v>26527</v>
      </c>
      <c r="G158">
        <v>291797</v>
      </c>
      <c r="H158" t="str">
        <f t="shared" si="2"/>
        <v>June</v>
      </c>
    </row>
    <row r="159" spans="1:8">
      <c r="A159" s="1">
        <v>44984</v>
      </c>
      <c r="B159" t="s">
        <v>14</v>
      </c>
      <c r="C159" t="s">
        <v>9</v>
      </c>
      <c r="D159" t="s">
        <v>16</v>
      </c>
      <c r="E159">
        <v>14</v>
      </c>
      <c r="F159">
        <v>13375</v>
      </c>
      <c r="G159">
        <v>187250</v>
      </c>
      <c r="H159" t="str">
        <f t="shared" si="2"/>
        <v>February</v>
      </c>
    </row>
    <row r="160" spans="1:8">
      <c r="A160" s="1">
        <v>45077</v>
      </c>
      <c r="B160" t="s">
        <v>8</v>
      </c>
      <c r="C160" t="s">
        <v>15</v>
      </c>
      <c r="D160" t="s">
        <v>22</v>
      </c>
      <c r="E160">
        <v>11</v>
      </c>
      <c r="F160">
        <v>48916</v>
      </c>
      <c r="G160">
        <v>538076</v>
      </c>
      <c r="H160" t="str">
        <f t="shared" si="2"/>
        <v>May</v>
      </c>
    </row>
    <row r="161" spans="1:8">
      <c r="A161" s="1">
        <v>45149</v>
      </c>
      <c r="B161" t="s">
        <v>11</v>
      </c>
      <c r="C161" t="s">
        <v>18</v>
      </c>
      <c r="D161" t="s">
        <v>20</v>
      </c>
      <c r="E161">
        <v>9</v>
      </c>
      <c r="F161">
        <v>49919</v>
      </c>
      <c r="G161">
        <v>449271</v>
      </c>
      <c r="H161" t="str">
        <f t="shared" si="2"/>
        <v>August</v>
      </c>
    </row>
    <row r="162" spans="1:8">
      <c r="A162" s="1">
        <v>45007</v>
      </c>
      <c r="B162" t="s">
        <v>14</v>
      </c>
      <c r="C162" t="s">
        <v>19</v>
      </c>
      <c r="D162" t="s">
        <v>10</v>
      </c>
      <c r="E162">
        <v>12</v>
      </c>
      <c r="F162">
        <v>39497</v>
      </c>
      <c r="G162">
        <v>473964</v>
      </c>
      <c r="H162" t="str">
        <f t="shared" si="2"/>
        <v>March</v>
      </c>
    </row>
    <row r="163" spans="1:8">
      <c r="A163" s="1">
        <v>45159</v>
      </c>
      <c r="B163" t="s">
        <v>14</v>
      </c>
      <c r="C163" t="s">
        <v>12</v>
      </c>
      <c r="D163" t="s">
        <v>13</v>
      </c>
      <c r="E163">
        <v>5</v>
      </c>
      <c r="F163">
        <v>11124</v>
      </c>
      <c r="G163">
        <v>55620</v>
      </c>
      <c r="H163" t="str">
        <f t="shared" si="2"/>
        <v>August</v>
      </c>
    </row>
    <row r="164" spans="1:8">
      <c r="A164" s="1">
        <v>44928</v>
      </c>
      <c r="B164" t="s">
        <v>11</v>
      </c>
      <c r="C164" t="s">
        <v>9</v>
      </c>
      <c r="D164" t="s">
        <v>13</v>
      </c>
      <c r="E164">
        <v>16</v>
      </c>
      <c r="F164">
        <v>47337</v>
      </c>
      <c r="G164">
        <v>757392</v>
      </c>
      <c r="H164" t="str">
        <f t="shared" si="2"/>
        <v>January</v>
      </c>
    </row>
    <row r="165" spans="1:8">
      <c r="A165" s="1">
        <v>45061</v>
      </c>
      <c r="B165" t="s">
        <v>14</v>
      </c>
      <c r="C165" t="s">
        <v>9</v>
      </c>
      <c r="D165" t="s">
        <v>10</v>
      </c>
      <c r="E165">
        <v>3</v>
      </c>
      <c r="F165">
        <v>48939</v>
      </c>
      <c r="G165">
        <v>146817</v>
      </c>
      <c r="H165" t="str">
        <f t="shared" si="2"/>
        <v>May</v>
      </c>
    </row>
    <row r="166" spans="1:8">
      <c r="A166" s="1">
        <v>45183</v>
      </c>
      <c r="B166" t="s">
        <v>14</v>
      </c>
      <c r="C166" t="s">
        <v>15</v>
      </c>
      <c r="D166" t="s">
        <v>13</v>
      </c>
      <c r="E166">
        <v>3</v>
      </c>
      <c r="F166">
        <v>32748</v>
      </c>
      <c r="G166">
        <v>98244</v>
      </c>
      <c r="H166" t="str">
        <f t="shared" si="2"/>
        <v>September</v>
      </c>
    </row>
    <row r="167" spans="1:8">
      <c r="A167" s="1">
        <v>45018</v>
      </c>
      <c r="B167" t="s">
        <v>8</v>
      </c>
      <c r="C167" t="s">
        <v>18</v>
      </c>
      <c r="D167" t="s">
        <v>10</v>
      </c>
      <c r="E167">
        <v>3</v>
      </c>
      <c r="F167">
        <v>38324</v>
      </c>
      <c r="G167">
        <v>114972</v>
      </c>
      <c r="H167" t="str">
        <f t="shared" si="2"/>
        <v>April</v>
      </c>
    </row>
    <row r="168" spans="1:8">
      <c r="A168" s="1">
        <v>45186</v>
      </c>
      <c r="B168" t="s">
        <v>14</v>
      </c>
      <c r="C168" t="s">
        <v>12</v>
      </c>
      <c r="D168" t="s">
        <v>10</v>
      </c>
      <c r="E168">
        <v>3</v>
      </c>
      <c r="F168">
        <v>28712</v>
      </c>
      <c r="G168">
        <v>86136</v>
      </c>
      <c r="H168" t="str">
        <f t="shared" si="2"/>
        <v>September</v>
      </c>
    </row>
    <row r="169" spans="1:8">
      <c r="A169" s="1">
        <v>44981</v>
      </c>
      <c r="B169" t="s">
        <v>8</v>
      </c>
      <c r="C169" t="s">
        <v>12</v>
      </c>
      <c r="D169" t="s">
        <v>10</v>
      </c>
      <c r="E169">
        <v>14</v>
      </c>
      <c r="F169">
        <v>6194</v>
      </c>
      <c r="G169">
        <v>86716</v>
      </c>
      <c r="H169" t="str">
        <f t="shared" si="2"/>
        <v>February</v>
      </c>
    </row>
    <row r="170" spans="1:8">
      <c r="A170" s="1">
        <v>45247</v>
      </c>
      <c r="B170" t="s">
        <v>14</v>
      </c>
      <c r="C170" t="s">
        <v>12</v>
      </c>
      <c r="D170" t="s">
        <v>16</v>
      </c>
      <c r="E170">
        <v>4</v>
      </c>
      <c r="F170">
        <v>28763</v>
      </c>
      <c r="G170">
        <v>115052</v>
      </c>
      <c r="H170" t="str">
        <f t="shared" si="2"/>
        <v>November</v>
      </c>
    </row>
    <row r="171" spans="1:8">
      <c r="A171" s="1">
        <v>45079</v>
      </c>
      <c r="B171" t="s">
        <v>21</v>
      </c>
      <c r="C171" t="s">
        <v>18</v>
      </c>
      <c r="D171" t="s">
        <v>22</v>
      </c>
      <c r="E171">
        <v>12</v>
      </c>
      <c r="F171">
        <v>25241</v>
      </c>
      <c r="G171">
        <v>302892</v>
      </c>
      <c r="H171" t="str">
        <f t="shared" si="2"/>
        <v>June</v>
      </c>
    </row>
    <row r="172" spans="1:8">
      <c r="A172" s="1">
        <v>45254</v>
      </c>
      <c r="B172" t="s">
        <v>21</v>
      </c>
      <c r="C172" t="s">
        <v>19</v>
      </c>
      <c r="D172" t="s">
        <v>22</v>
      </c>
      <c r="E172">
        <v>5</v>
      </c>
      <c r="F172">
        <v>16813</v>
      </c>
      <c r="G172">
        <v>84065</v>
      </c>
      <c r="H172" t="str">
        <f t="shared" si="2"/>
        <v>November</v>
      </c>
    </row>
    <row r="173" spans="1:8">
      <c r="A173" s="1">
        <v>45186</v>
      </c>
      <c r="B173" t="s">
        <v>8</v>
      </c>
      <c r="C173" t="s">
        <v>9</v>
      </c>
      <c r="D173" t="s">
        <v>17</v>
      </c>
      <c r="E173">
        <v>18</v>
      </c>
      <c r="F173">
        <v>19037</v>
      </c>
      <c r="G173">
        <v>342666</v>
      </c>
      <c r="H173" t="str">
        <f t="shared" si="2"/>
        <v>September</v>
      </c>
    </row>
    <row r="174" spans="1:8">
      <c r="A174" s="1">
        <v>45238</v>
      </c>
      <c r="B174" t="s">
        <v>8</v>
      </c>
      <c r="C174" t="s">
        <v>18</v>
      </c>
      <c r="D174" t="s">
        <v>16</v>
      </c>
      <c r="E174">
        <v>2</v>
      </c>
      <c r="F174">
        <v>27395</v>
      </c>
      <c r="G174">
        <v>54790</v>
      </c>
      <c r="H174" t="str">
        <f t="shared" si="2"/>
        <v>November</v>
      </c>
    </row>
    <row r="175" spans="1:8">
      <c r="A175" s="1">
        <v>45028</v>
      </c>
      <c r="B175" t="s">
        <v>21</v>
      </c>
      <c r="C175" t="s">
        <v>12</v>
      </c>
      <c r="D175" t="s">
        <v>17</v>
      </c>
      <c r="E175">
        <v>19</v>
      </c>
      <c r="F175">
        <v>36868</v>
      </c>
      <c r="G175">
        <v>700492</v>
      </c>
      <c r="H175" t="str">
        <f t="shared" si="2"/>
        <v>April</v>
      </c>
    </row>
    <row r="176" spans="1:8">
      <c r="A176" s="1">
        <v>45005</v>
      </c>
      <c r="B176" t="s">
        <v>14</v>
      </c>
      <c r="C176" t="s">
        <v>9</v>
      </c>
      <c r="D176" t="s">
        <v>20</v>
      </c>
      <c r="E176">
        <v>18</v>
      </c>
      <c r="F176">
        <v>17583</v>
      </c>
      <c r="G176">
        <v>316494</v>
      </c>
      <c r="H176" t="str">
        <f t="shared" si="2"/>
        <v>March</v>
      </c>
    </row>
    <row r="177" spans="1:8">
      <c r="A177" s="1">
        <v>45118</v>
      </c>
      <c r="B177" t="s">
        <v>8</v>
      </c>
      <c r="C177" t="s">
        <v>9</v>
      </c>
      <c r="D177" t="s">
        <v>22</v>
      </c>
      <c r="E177">
        <v>18</v>
      </c>
      <c r="F177">
        <v>19846</v>
      </c>
      <c r="G177">
        <v>357228</v>
      </c>
      <c r="H177" t="str">
        <f t="shared" si="2"/>
        <v>July</v>
      </c>
    </row>
    <row r="178" spans="1:8">
      <c r="A178" s="1">
        <v>45009</v>
      </c>
      <c r="B178" t="s">
        <v>11</v>
      </c>
      <c r="C178" t="s">
        <v>12</v>
      </c>
      <c r="D178" t="s">
        <v>22</v>
      </c>
      <c r="E178">
        <v>11</v>
      </c>
      <c r="F178">
        <v>14015</v>
      </c>
      <c r="G178">
        <v>154165</v>
      </c>
      <c r="H178" t="str">
        <f t="shared" si="2"/>
        <v>March</v>
      </c>
    </row>
    <row r="179" spans="1:8">
      <c r="A179" s="1">
        <v>45203</v>
      </c>
      <c r="B179" t="s">
        <v>14</v>
      </c>
      <c r="C179" t="s">
        <v>12</v>
      </c>
      <c r="D179" t="s">
        <v>22</v>
      </c>
      <c r="E179">
        <v>4</v>
      </c>
      <c r="F179">
        <v>15154</v>
      </c>
      <c r="G179">
        <v>60616</v>
      </c>
      <c r="H179" t="str">
        <f t="shared" si="2"/>
        <v>October</v>
      </c>
    </row>
    <row r="180" spans="1:8">
      <c r="A180" s="1">
        <v>45198</v>
      </c>
      <c r="B180" t="s">
        <v>14</v>
      </c>
      <c r="C180" t="s">
        <v>9</v>
      </c>
      <c r="D180" t="s">
        <v>13</v>
      </c>
      <c r="E180">
        <v>14</v>
      </c>
      <c r="F180">
        <v>10057</v>
      </c>
      <c r="G180">
        <v>140798</v>
      </c>
      <c r="H180" t="str">
        <f t="shared" si="2"/>
        <v>September</v>
      </c>
    </row>
    <row r="181" spans="1:8">
      <c r="A181" s="1">
        <v>44927</v>
      </c>
      <c r="B181" t="s">
        <v>21</v>
      </c>
      <c r="C181" t="s">
        <v>15</v>
      </c>
      <c r="D181" t="s">
        <v>17</v>
      </c>
      <c r="E181">
        <v>12</v>
      </c>
      <c r="F181">
        <v>24385</v>
      </c>
      <c r="G181">
        <v>292620</v>
      </c>
      <c r="H181" t="str">
        <f t="shared" si="2"/>
        <v>January</v>
      </c>
    </row>
    <row r="182" spans="1:8">
      <c r="A182" s="1">
        <v>45233</v>
      </c>
      <c r="B182" t="s">
        <v>8</v>
      </c>
      <c r="C182" t="s">
        <v>9</v>
      </c>
      <c r="D182" t="s">
        <v>16</v>
      </c>
      <c r="E182">
        <v>14</v>
      </c>
      <c r="F182">
        <v>11628</v>
      </c>
      <c r="G182">
        <v>162792</v>
      </c>
      <c r="H182" t="str">
        <f t="shared" si="2"/>
        <v>November</v>
      </c>
    </row>
    <row r="183" spans="1:8">
      <c r="A183" s="1">
        <v>45092</v>
      </c>
      <c r="B183" t="s">
        <v>14</v>
      </c>
      <c r="C183" t="s">
        <v>19</v>
      </c>
      <c r="D183" t="s">
        <v>17</v>
      </c>
      <c r="E183">
        <v>2</v>
      </c>
      <c r="F183">
        <v>38271</v>
      </c>
      <c r="G183">
        <v>76542</v>
      </c>
      <c r="H183" t="str">
        <f t="shared" si="2"/>
        <v>June</v>
      </c>
    </row>
    <row r="184" spans="1:8">
      <c r="A184" s="1">
        <v>45177</v>
      </c>
      <c r="B184" t="s">
        <v>8</v>
      </c>
      <c r="C184" t="s">
        <v>19</v>
      </c>
      <c r="D184" t="s">
        <v>20</v>
      </c>
      <c r="E184">
        <v>10</v>
      </c>
      <c r="F184">
        <v>40374</v>
      </c>
      <c r="G184">
        <v>403740</v>
      </c>
      <c r="H184" t="str">
        <f t="shared" si="2"/>
        <v>September</v>
      </c>
    </row>
    <row r="185" spans="1:8">
      <c r="A185" s="1">
        <v>44936</v>
      </c>
      <c r="B185" t="s">
        <v>8</v>
      </c>
      <c r="C185" t="s">
        <v>15</v>
      </c>
      <c r="D185" t="s">
        <v>22</v>
      </c>
      <c r="E185">
        <v>20</v>
      </c>
      <c r="F185">
        <v>39506</v>
      </c>
      <c r="G185">
        <v>790120</v>
      </c>
      <c r="H185" t="str">
        <f t="shared" si="2"/>
        <v>January</v>
      </c>
    </row>
    <row r="186" spans="1:8">
      <c r="A186" s="1">
        <v>44984</v>
      </c>
      <c r="B186" t="s">
        <v>8</v>
      </c>
      <c r="C186" t="s">
        <v>18</v>
      </c>
      <c r="D186" t="s">
        <v>16</v>
      </c>
      <c r="E186">
        <v>10</v>
      </c>
      <c r="F186">
        <v>7473</v>
      </c>
      <c r="G186">
        <v>74730</v>
      </c>
      <c r="H186" t="str">
        <f t="shared" si="2"/>
        <v>February</v>
      </c>
    </row>
    <row r="187" spans="1:8">
      <c r="A187" s="1">
        <v>45112</v>
      </c>
      <c r="B187" t="s">
        <v>21</v>
      </c>
      <c r="C187" t="s">
        <v>9</v>
      </c>
      <c r="D187" t="s">
        <v>17</v>
      </c>
      <c r="E187">
        <v>12</v>
      </c>
      <c r="F187">
        <v>48380</v>
      </c>
      <c r="G187">
        <v>580560</v>
      </c>
      <c r="H187" t="str">
        <f t="shared" si="2"/>
        <v>July</v>
      </c>
    </row>
    <row r="188" spans="1:8">
      <c r="A188" s="1">
        <v>45084</v>
      </c>
      <c r="B188" t="s">
        <v>8</v>
      </c>
      <c r="C188" t="s">
        <v>19</v>
      </c>
      <c r="D188" t="s">
        <v>22</v>
      </c>
      <c r="E188">
        <v>4</v>
      </c>
      <c r="F188">
        <v>27070</v>
      </c>
      <c r="G188">
        <v>108280</v>
      </c>
      <c r="H188" t="str">
        <f t="shared" si="2"/>
        <v>June</v>
      </c>
    </row>
    <row r="189" spans="1:8">
      <c r="A189" s="1">
        <v>45049</v>
      </c>
      <c r="B189" t="s">
        <v>21</v>
      </c>
      <c r="C189" t="s">
        <v>9</v>
      </c>
      <c r="D189" t="s">
        <v>22</v>
      </c>
      <c r="E189">
        <v>19</v>
      </c>
      <c r="F189">
        <v>45503</v>
      </c>
      <c r="G189">
        <v>864557</v>
      </c>
      <c r="H189" t="str">
        <f t="shared" si="2"/>
        <v>May</v>
      </c>
    </row>
    <row r="190" spans="1:8">
      <c r="A190" s="1">
        <v>44956</v>
      </c>
      <c r="B190" t="s">
        <v>11</v>
      </c>
      <c r="C190" t="s">
        <v>15</v>
      </c>
      <c r="D190" t="s">
        <v>16</v>
      </c>
      <c r="E190">
        <v>17</v>
      </c>
      <c r="F190">
        <v>13588</v>
      </c>
      <c r="G190">
        <v>230996</v>
      </c>
      <c r="H190" t="str">
        <f t="shared" si="2"/>
        <v>January</v>
      </c>
    </row>
    <row r="191" spans="1:8">
      <c r="A191" s="1">
        <v>45050</v>
      </c>
      <c r="B191" t="s">
        <v>14</v>
      </c>
      <c r="C191" t="s">
        <v>12</v>
      </c>
      <c r="D191" t="s">
        <v>20</v>
      </c>
      <c r="E191">
        <v>7</v>
      </c>
      <c r="F191">
        <v>44141</v>
      </c>
      <c r="G191">
        <v>308987</v>
      </c>
      <c r="H191" t="str">
        <f t="shared" si="2"/>
        <v>May</v>
      </c>
    </row>
    <row r="192" spans="1:8">
      <c r="A192" s="1">
        <v>45217</v>
      </c>
      <c r="B192" t="s">
        <v>14</v>
      </c>
      <c r="C192" t="s">
        <v>15</v>
      </c>
      <c r="D192" t="s">
        <v>10</v>
      </c>
      <c r="E192">
        <v>5</v>
      </c>
      <c r="F192">
        <v>29688</v>
      </c>
      <c r="G192">
        <v>148440</v>
      </c>
      <c r="H192" t="str">
        <f t="shared" si="2"/>
        <v>October</v>
      </c>
    </row>
    <row r="193" spans="1:8">
      <c r="A193" s="1">
        <v>44967</v>
      </c>
      <c r="B193" t="s">
        <v>11</v>
      </c>
      <c r="C193" t="s">
        <v>15</v>
      </c>
      <c r="D193" t="s">
        <v>16</v>
      </c>
      <c r="E193">
        <v>16</v>
      </c>
      <c r="F193">
        <v>15109</v>
      </c>
      <c r="G193">
        <v>241744</v>
      </c>
      <c r="H193" t="str">
        <f t="shared" si="2"/>
        <v>February</v>
      </c>
    </row>
    <row r="194" spans="1:8">
      <c r="A194" s="1">
        <v>44970</v>
      </c>
      <c r="B194" t="s">
        <v>21</v>
      </c>
      <c r="C194" t="s">
        <v>15</v>
      </c>
      <c r="D194" t="s">
        <v>10</v>
      </c>
      <c r="E194">
        <v>8</v>
      </c>
      <c r="F194">
        <v>15633</v>
      </c>
      <c r="G194">
        <v>125064</v>
      </c>
      <c r="H194" t="str">
        <f t="shared" ref="H194:H257" si="3">TEXT(A194, "mmmm")</f>
        <v>February</v>
      </c>
    </row>
    <row r="195" spans="1:8">
      <c r="A195" s="1">
        <v>45175</v>
      </c>
      <c r="B195" t="s">
        <v>14</v>
      </c>
      <c r="C195" t="s">
        <v>19</v>
      </c>
      <c r="D195" t="s">
        <v>20</v>
      </c>
      <c r="E195">
        <v>4</v>
      </c>
      <c r="F195">
        <v>16851</v>
      </c>
      <c r="G195">
        <v>67404</v>
      </c>
      <c r="H195" t="str">
        <f t="shared" si="3"/>
        <v>September</v>
      </c>
    </row>
    <row r="196" spans="1:8">
      <c r="A196" s="1">
        <v>44962</v>
      </c>
      <c r="B196" t="s">
        <v>21</v>
      </c>
      <c r="C196" t="s">
        <v>15</v>
      </c>
      <c r="D196" t="s">
        <v>13</v>
      </c>
      <c r="E196">
        <v>12</v>
      </c>
      <c r="F196">
        <v>45942</v>
      </c>
      <c r="G196">
        <v>551304</v>
      </c>
      <c r="H196" t="str">
        <f t="shared" si="3"/>
        <v>February</v>
      </c>
    </row>
    <row r="197" spans="1:8">
      <c r="A197" s="1">
        <v>45199</v>
      </c>
      <c r="B197" t="s">
        <v>21</v>
      </c>
      <c r="C197" t="s">
        <v>12</v>
      </c>
      <c r="D197" t="s">
        <v>16</v>
      </c>
      <c r="E197">
        <v>18</v>
      </c>
      <c r="F197">
        <v>15848</v>
      </c>
      <c r="G197">
        <v>285264</v>
      </c>
      <c r="H197" t="str">
        <f t="shared" si="3"/>
        <v>September</v>
      </c>
    </row>
    <row r="198" spans="1:8">
      <c r="A198" s="1">
        <v>44991</v>
      </c>
      <c r="B198" t="s">
        <v>21</v>
      </c>
      <c r="C198" t="s">
        <v>12</v>
      </c>
      <c r="D198" t="s">
        <v>10</v>
      </c>
      <c r="E198">
        <v>12</v>
      </c>
      <c r="F198">
        <v>33683</v>
      </c>
      <c r="G198">
        <v>404196</v>
      </c>
      <c r="H198" t="str">
        <f t="shared" si="3"/>
        <v>March</v>
      </c>
    </row>
    <row r="199" spans="1:8">
      <c r="A199" s="1">
        <v>44992</v>
      </c>
      <c r="B199" t="s">
        <v>11</v>
      </c>
      <c r="C199" t="s">
        <v>12</v>
      </c>
      <c r="D199" t="s">
        <v>20</v>
      </c>
      <c r="E199">
        <v>4</v>
      </c>
      <c r="F199">
        <v>7863</v>
      </c>
      <c r="G199">
        <v>31452</v>
      </c>
      <c r="H199" t="str">
        <f t="shared" si="3"/>
        <v>March</v>
      </c>
    </row>
    <row r="200" spans="1:8">
      <c r="A200" s="1">
        <v>45264</v>
      </c>
      <c r="B200" t="s">
        <v>11</v>
      </c>
      <c r="C200" t="s">
        <v>18</v>
      </c>
      <c r="D200" t="s">
        <v>17</v>
      </c>
      <c r="E200">
        <v>9</v>
      </c>
      <c r="F200">
        <v>31926</v>
      </c>
      <c r="G200">
        <v>287334</v>
      </c>
      <c r="H200" t="str">
        <f t="shared" si="3"/>
        <v>December</v>
      </c>
    </row>
    <row r="201" spans="1:8">
      <c r="A201" s="1">
        <v>45170</v>
      </c>
      <c r="B201" t="s">
        <v>21</v>
      </c>
      <c r="C201" t="s">
        <v>15</v>
      </c>
      <c r="D201" t="s">
        <v>22</v>
      </c>
      <c r="E201">
        <v>19</v>
      </c>
      <c r="F201">
        <v>28874</v>
      </c>
      <c r="G201">
        <v>548606</v>
      </c>
      <c r="H201" t="str">
        <f t="shared" si="3"/>
        <v>September</v>
      </c>
    </row>
    <row r="202" spans="1:8">
      <c r="A202" s="1">
        <v>45208</v>
      </c>
      <c r="B202" t="s">
        <v>8</v>
      </c>
      <c r="C202" t="s">
        <v>12</v>
      </c>
      <c r="D202" t="s">
        <v>13</v>
      </c>
      <c r="E202">
        <v>8</v>
      </c>
      <c r="F202">
        <v>49326</v>
      </c>
      <c r="G202">
        <v>394608</v>
      </c>
      <c r="H202" t="str">
        <f t="shared" si="3"/>
        <v>October</v>
      </c>
    </row>
    <row r="203" spans="1:8">
      <c r="A203" s="1">
        <v>45011</v>
      </c>
      <c r="B203" t="s">
        <v>11</v>
      </c>
      <c r="C203" t="s">
        <v>18</v>
      </c>
      <c r="D203" t="s">
        <v>16</v>
      </c>
      <c r="E203">
        <v>14</v>
      </c>
      <c r="F203">
        <v>20566</v>
      </c>
      <c r="G203">
        <v>287924</v>
      </c>
      <c r="H203" t="str">
        <f t="shared" si="3"/>
        <v>March</v>
      </c>
    </row>
    <row r="204" spans="1:8">
      <c r="A204" s="1">
        <v>45062</v>
      </c>
      <c r="B204" t="s">
        <v>8</v>
      </c>
      <c r="C204" t="s">
        <v>15</v>
      </c>
      <c r="D204" t="s">
        <v>10</v>
      </c>
      <c r="E204">
        <v>18</v>
      </c>
      <c r="F204">
        <v>34111</v>
      </c>
      <c r="G204">
        <v>613998</v>
      </c>
      <c r="H204" t="str">
        <f t="shared" si="3"/>
        <v>May</v>
      </c>
    </row>
    <row r="205" spans="1:8">
      <c r="A205" s="1">
        <v>45197</v>
      </c>
      <c r="B205" t="s">
        <v>8</v>
      </c>
      <c r="C205" t="s">
        <v>15</v>
      </c>
      <c r="D205" t="s">
        <v>17</v>
      </c>
      <c r="E205">
        <v>20</v>
      </c>
      <c r="F205">
        <v>45015</v>
      </c>
      <c r="G205">
        <v>900300</v>
      </c>
      <c r="H205" t="str">
        <f t="shared" si="3"/>
        <v>September</v>
      </c>
    </row>
    <row r="206" spans="1:8">
      <c r="A206" s="1">
        <v>45237</v>
      </c>
      <c r="B206" t="s">
        <v>21</v>
      </c>
      <c r="C206" t="s">
        <v>9</v>
      </c>
      <c r="D206" t="s">
        <v>10</v>
      </c>
      <c r="E206">
        <v>20</v>
      </c>
      <c r="F206">
        <v>23673</v>
      </c>
      <c r="G206">
        <v>473460</v>
      </c>
      <c r="H206" t="str">
        <f t="shared" si="3"/>
        <v>November</v>
      </c>
    </row>
    <row r="207" spans="1:8">
      <c r="A207" s="1">
        <v>45143</v>
      </c>
      <c r="B207" t="s">
        <v>8</v>
      </c>
      <c r="C207" t="s">
        <v>15</v>
      </c>
      <c r="D207" t="s">
        <v>20</v>
      </c>
      <c r="E207">
        <v>18</v>
      </c>
      <c r="F207">
        <v>34420</v>
      </c>
      <c r="G207">
        <v>619560</v>
      </c>
      <c r="H207" t="str">
        <f t="shared" si="3"/>
        <v>August</v>
      </c>
    </row>
    <row r="208" spans="1:8">
      <c r="A208" s="1">
        <v>45035</v>
      </c>
      <c r="B208" t="s">
        <v>8</v>
      </c>
      <c r="C208" t="s">
        <v>9</v>
      </c>
      <c r="D208" t="s">
        <v>16</v>
      </c>
      <c r="E208">
        <v>1</v>
      </c>
      <c r="F208">
        <v>20335</v>
      </c>
      <c r="G208">
        <v>20335</v>
      </c>
      <c r="H208" t="str">
        <f t="shared" si="3"/>
        <v>April</v>
      </c>
    </row>
    <row r="209" spans="1:8">
      <c r="A209" s="1">
        <v>45203</v>
      </c>
      <c r="B209" t="s">
        <v>8</v>
      </c>
      <c r="C209" t="s">
        <v>19</v>
      </c>
      <c r="D209" t="s">
        <v>20</v>
      </c>
      <c r="E209">
        <v>20</v>
      </c>
      <c r="F209">
        <v>39996</v>
      </c>
      <c r="G209">
        <v>799920</v>
      </c>
      <c r="H209" t="str">
        <f t="shared" si="3"/>
        <v>October</v>
      </c>
    </row>
    <row r="210" spans="1:8">
      <c r="A210" s="1">
        <v>45280</v>
      </c>
      <c r="B210" t="s">
        <v>21</v>
      </c>
      <c r="C210" t="s">
        <v>19</v>
      </c>
      <c r="D210" t="s">
        <v>10</v>
      </c>
      <c r="E210">
        <v>9</v>
      </c>
      <c r="F210">
        <v>20674</v>
      </c>
      <c r="G210">
        <v>186066</v>
      </c>
      <c r="H210" t="str">
        <f t="shared" si="3"/>
        <v>December</v>
      </c>
    </row>
    <row r="211" spans="1:8">
      <c r="A211" s="1">
        <v>45029</v>
      </c>
      <c r="B211" t="s">
        <v>21</v>
      </c>
      <c r="C211" t="s">
        <v>18</v>
      </c>
      <c r="D211" t="s">
        <v>16</v>
      </c>
      <c r="E211">
        <v>1</v>
      </c>
      <c r="F211">
        <v>25281</v>
      </c>
      <c r="G211">
        <v>25281</v>
      </c>
      <c r="H211" t="str">
        <f t="shared" si="3"/>
        <v>April</v>
      </c>
    </row>
    <row r="212" spans="1:8">
      <c r="A212" s="1">
        <v>45086</v>
      </c>
      <c r="B212" t="s">
        <v>11</v>
      </c>
      <c r="C212" t="s">
        <v>9</v>
      </c>
      <c r="D212" t="s">
        <v>10</v>
      </c>
      <c r="E212">
        <v>6</v>
      </c>
      <c r="F212">
        <v>35737</v>
      </c>
      <c r="G212">
        <v>214422</v>
      </c>
      <c r="H212" t="str">
        <f t="shared" si="3"/>
        <v>June</v>
      </c>
    </row>
    <row r="213" spans="1:8">
      <c r="A213" s="1">
        <v>45131</v>
      </c>
      <c r="B213" t="s">
        <v>11</v>
      </c>
      <c r="C213" t="s">
        <v>19</v>
      </c>
      <c r="D213" t="s">
        <v>22</v>
      </c>
      <c r="E213">
        <v>9</v>
      </c>
      <c r="F213">
        <v>17715</v>
      </c>
      <c r="G213">
        <v>159435</v>
      </c>
      <c r="H213" t="str">
        <f t="shared" si="3"/>
        <v>July</v>
      </c>
    </row>
    <row r="214" spans="1:8">
      <c r="A214" s="1">
        <v>45270</v>
      </c>
      <c r="B214" t="s">
        <v>8</v>
      </c>
      <c r="C214" t="s">
        <v>19</v>
      </c>
      <c r="D214" t="s">
        <v>16</v>
      </c>
      <c r="E214">
        <v>10</v>
      </c>
      <c r="F214">
        <v>29106</v>
      </c>
      <c r="G214">
        <v>291060</v>
      </c>
      <c r="H214" t="str">
        <f t="shared" si="3"/>
        <v>December</v>
      </c>
    </row>
    <row r="215" spans="1:8">
      <c r="A215" s="1">
        <v>45259</v>
      </c>
      <c r="B215" t="s">
        <v>21</v>
      </c>
      <c r="C215" t="s">
        <v>19</v>
      </c>
      <c r="D215" t="s">
        <v>16</v>
      </c>
      <c r="E215">
        <v>11</v>
      </c>
      <c r="F215">
        <v>49453</v>
      </c>
      <c r="G215">
        <v>543983</v>
      </c>
      <c r="H215" t="str">
        <f t="shared" si="3"/>
        <v>November</v>
      </c>
    </row>
    <row r="216" spans="1:8">
      <c r="A216" s="1">
        <v>45118</v>
      </c>
      <c r="B216" t="s">
        <v>21</v>
      </c>
      <c r="C216" t="s">
        <v>15</v>
      </c>
      <c r="D216" t="s">
        <v>13</v>
      </c>
      <c r="E216">
        <v>12</v>
      </c>
      <c r="F216">
        <v>42383</v>
      </c>
      <c r="G216">
        <v>508596</v>
      </c>
      <c r="H216" t="str">
        <f t="shared" si="3"/>
        <v>July</v>
      </c>
    </row>
    <row r="217" spans="1:8">
      <c r="A217" s="1">
        <v>45151</v>
      </c>
      <c r="B217" t="s">
        <v>8</v>
      </c>
      <c r="C217" t="s">
        <v>9</v>
      </c>
      <c r="D217" t="s">
        <v>22</v>
      </c>
      <c r="E217">
        <v>1</v>
      </c>
      <c r="F217">
        <v>33874</v>
      </c>
      <c r="G217">
        <v>33874</v>
      </c>
      <c r="H217" t="str">
        <f t="shared" si="3"/>
        <v>August</v>
      </c>
    </row>
    <row r="218" spans="1:8">
      <c r="A218" s="1">
        <v>45191</v>
      </c>
      <c r="B218" t="s">
        <v>11</v>
      </c>
      <c r="C218" t="s">
        <v>19</v>
      </c>
      <c r="D218" t="s">
        <v>16</v>
      </c>
      <c r="E218">
        <v>6</v>
      </c>
      <c r="F218">
        <v>35256</v>
      </c>
      <c r="G218">
        <v>211536</v>
      </c>
      <c r="H218" t="str">
        <f t="shared" si="3"/>
        <v>September</v>
      </c>
    </row>
    <row r="219" spans="1:8">
      <c r="A219" s="1">
        <v>45158</v>
      </c>
      <c r="B219" t="s">
        <v>21</v>
      </c>
      <c r="C219" t="s">
        <v>9</v>
      </c>
      <c r="D219" t="s">
        <v>17</v>
      </c>
      <c r="E219">
        <v>5</v>
      </c>
      <c r="F219">
        <v>23466</v>
      </c>
      <c r="G219">
        <v>117330</v>
      </c>
      <c r="H219" t="str">
        <f t="shared" si="3"/>
        <v>August</v>
      </c>
    </row>
    <row r="220" spans="1:8">
      <c r="A220" s="1">
        <v>44988</v>
      </c>
      <c r="B220" t="s">
        <v>11</v>
      </c>
      <c r="C220" t="s">
        <v>12</v>
      </c>
      <c r="D220" t="s">
        <v>10</v>
      </c>
      <c r="E220">
        <v>19</v>
      </c>
      <c r="F220">
        <v>30026</v>
      </c>
      <c r="G220">
        <v>570494</v>
      </c>
      <c r="H220" t="str">
        <f t="shared" si="3"/>
        <v>March</v>
      </c>
    </row>
    <row r="221" spans="1:8">
      <c r="A221" s="1">
        <v>45053</v>
      </c>
      <c r="B221" t="s">
        <v>8</v>
      </c>
      <c r="C221" t="s">
        <v>12</v>
      </c>
      <c r="D221" t="s">
        <v>17</v>
      </c>
      <c r="E221">
        <v>13</v>
      </c>
      <c r="F221">
        <v>37958</v>
      </c>
      <c r="G221">
        <v>493454</v>
      </c>
      <c r="H221" t="str">
        <f t="shared" si="3"/>
        <v>May</v>
      </c>
    </row>
    <row r="222" spans="1:8">
      <c r="A222" s="1">
        <v>45042</v>
      </c>
      <c r="B222" t="s">
        <v>21</v>
      </c>
      <c r="C222" t="s">
        <v>15</v>
      </c>
      <c r="D222" t="s">
        <v>10</v>
      </c>
      <c r="E222">
        <v>3</v>
      </c>
      <c r="F222">
        <v>39567</v>
      </c>
      <c r="G222">
        <v>118701</v>
      </c>
      <c r="H222" t="str">
        <f t="shared" si="3"/>
        <v>April</v>
      </c>
    </row>
    <row r="223" spans="1:8">
      <c r="A223" s="1">
        <v>44959</v>
      </c>
      <c r="B223" t="s">
        <v>8</v>
      </c>
      <c r="C223" t="s">
        <v>12</v>
      </c>
      <c r="D223" t="s">
        <v>20</v>
      </c>
      <c r="E223">
        <v>5</v>
      </c>
      <c r="F223">
        <v>32437</v>
      </c>
      <c r="G223">
        <v>162185</v>
      </c>
      <c r="H223" t="str">
        <f t="shared" si="3"/>
        <v>February</v>
      </c>
    </row>
    <row r="224" spans="1:8">
      <c r="A224" s="1">
        <v>45100</v>
      </c>
      <c r="B224" t="s">
        <v>14</v>
      </c>
      <c r="C224" t="s">
        <v>18</v>
      </c>
      <c r="D224" t="s">
        <v>10</v>
      </c>
      <c r="E224">
        <v>1</v>
      </c>
      <c r="F224">
        <v>15620</v>
      </c>
      <c r="G224">
        <v>15620</v>
      </c>
      <c r="H224" t="str">
        <f t="shared" si="3"/>
        <v>June</v>
      </c>
    </row>
    <row r="225" spans="1:8">
      <c r="A225" s="1">
        <v>44937</v>
      </c>
      <c r="B225" t="s">
        <v>8</v>
      </c>
      <c r="C225" t="s">
        <v>9</v>
      </c>
      <c r="D225" t="s">
        <v>13</v>
      </c>
      <c r="E225">
        <v>3</v>
      </c>
      <c r="F225">
        <v>18087</v>
      </c>
      <c r="G225">
        <v>54261</v>
      </c>
      <c r="H225" t="str">
        <f t="shared" si="3"/>
        <v>January</v>
      </c>
    </row>
    <row r="226" spans="1:8">
      <c r="A226" s="1">
        <v>45228</v>
      </c>
      <c r="B226" t="s">
        <v>8</v>
      </c>
      <c r="C226" t="s">
        <v>19</v>
      </c>
      <c r="D226" t="s">
        <v>20</v>
      </c>
      <c r="E226">
        <v>17</v>
      </c>
      <c r="F226">
        <v>44627</v>
      </c>
      <c r="G226">
        <v>758659</v>
      </c>
      <c r="H226" t="str">
        <f t="shared" si="3"/>
        <v>October</v>
      </c>
    </row>
    <row r="227" spans="1:8">
      <c r="A227" s="1">
        <v>45210</v>
      </c>
      <c r="B227" t="s">
        <v>8</v>
      </c>
      <c r="C227" t="s">
        <v>18</v>
      </c>
      <c r="D227" t="s">
        <v>16</v>
      </c>
      <c r="E227">
        <v>7</v>
      </c>
      <c r="F227">
        <v>14070</v>
      </c>
      <c r="G227">
        <v>98490</v>
      </c>
      <c r="H227" t="str">
        <f t="shared" si="3"/>
        <v>October</v>
      </c>
    </row>
    <row r="228" spans="1:8">
      <c r="A228" s="1">
        <v>45044</v>
      </c>
      <c r="B228" t="s">
        <v>21</v>
      </c>
      <c r="C228" t="s">
        <v>18</v>
      </c>
      <c r="D228" t="s">
        <v>10</v>
      </c>
      <c r="E228">
        <v>13</v>
      </c>
      <c r="F228">
        <v>21384</v>
      </c>
      <c r="G228">
        <v>277992</v>
      </c>
      <c r="H228" t="str">
        <f t="shared" si="3"/>
        <v>April</v>
      </c>
    </row>
    <row r="229" spans="1:8">
      <c r="A229" s="1">
        <v>45228</v>
      </c>
      <c r="B229" t="s">
        <v>8</v>
      </c>
      <c r="C229" t="s">
        <v>12</v>
      </c>
      <c r="D229" t="s">
        <v>13</v>
      </c>
      <c r="E229">
        <v>14</v>
      </c>
      <c r="F229">
        <v>8419</v>
      </c>
      <c r="G229">
        <v>117866</v>
      </c>
      <c r="H229" t="str">
        <f t="shared" si="3"/>
        <v>October</v>
      </c>
    </row>
    <row r="230" spans="1:8">
      <c r="A230" s="1">
        <v>45039</v>
      </c>
      <c r="B230" t="s">
        <v>8</v>
      </c>
      <c r="C230" t="s">
        <v>9</v>
      </c>
      <c r="D230" t="s">
        <v>17</v>
      </c>
      <c r="E230">
        <v>15</v>
      </c>
      <c r="F230">
        <v>47020</v>
      </c>
      <c r="G230">
        <v>705300</v>
      </c>
      <c r="H230" t="str">
        <f t="shared" si="3"/>
        <v>April</v>
      </c>
    </row>
    <row r="231" spans="1:8">
      <c r="A231" s="1">
        <v>44930</v>
      </c>
      <c r="B231" t="s">
        <v>14</v>
      </c>
      <c r="C231" t="s">
        <v>19</v>
      </c>
      <c r="D231" t="s">
        <v>20</v>
      </c>
      <c r="E231">
        <v>11</v>
      </c>
      <c r="F231">
        <v>36495</v>
      </c>
      <c r="G231">
        <v>401445</v>
      </c>
      <c r="H231" t="str">
        <f t="shared" si="3"/>
        <v>January</v>
      </c>
    </row>
    <row r="232" spans="1:8">
      <c r="A232" s="1">
        <v>44963</v>
      </c>
      <c r="B232" t="s">
        <v>21</v>
      </c>
      <c r="C232" t="s">
        <v>18</v>
      </c>
      <c r="D232" t="s">
        <v>20</v>
      </c>
      <c r="E232">
        <v>6</v>
      </c>
      <c r="F232">
        <v>29327</v>
      </c>
      <c r="G232">
        <v>175962</v>
      </c>
      <c r="H232" t="str">
        <f t="shared" si="3"/>
        <v>February</v>
      </c>
    </row>
    <row r="233" spans="1:8">
      <c r="A233" s="1">
        <v>45289</v>
      </c>
      <c r="B233" t="s">
        <v>14</v>
      </c>
      <c r="C233" t="s">
        <v>15</v>
      </c>
      <c r="D233" t="s">
        <v>13</v>
      </c>
      <c r="E233">
        <v>12</v>
      </c>
      <c r="F233">
        <v>41342</v>
      </c>
      <c r="G233">
        <v>496104</v>
      </c>
      <c r="H233" t="str">
        <f t="shared" si="3"/>
        <v>December</v>
      </c>
    </row>
    <row r="234" spans="1:8">
      <c r="A234" s="1">
        <v>45250</v>
      </c>
      <c r="B234" t="s">
        <v>8</v>
      </c>
      <c r="C234" t="s">
        <v>19</v>
      </c>
      <c r="D234" t="s">
        <v>17</v>
      </c>
      <c r="E234">
        <v>10</v>
      </c>
      <c r="F234">
        <v>11723</v>
      </c>
      <c r="G234">
        <v>117230</v>
      </c>
      <c r="H234" t="str">
        <f t="shared" si="3"/>
        <v>November</v>
      </c>
    </row>
    <row r="235" spans="1:8">
      <c r="A235" s="1">
        <v>44957</v>
      </c>
      <c r="B235" t="s">
        <v>21</v>
      </c>
      <c r="C235" t="s">
        <v>12</v>
      </c>
      <c r="D235" t="s">
        <v>20</v>
      </c>
      <c r="E235">
        <v>11</v>
      </c>
      <c r="F235">
        <v>38810</v>
      </c>
      <c r="G235">
        <v>426910</v>
      </c>
      <c r="H235" t="str">
        <f t="shared" si="3"/>
        <v>January</v>
      </c>
    </row>
    <row r="236" spans="1:8">
      <c r="A236" s="1">
        <v>45044</v>
      </c>
      <c r="B236" t="s">
        <v>14</v>
      </c>
      <c r="C236" t="s">
        <v>9</v>
      </c>
      <c r="D236" t="s">
        <v>16</v>
      </c>
      <c r="E236">
        <v>19</v>
      </c>
      <c r="F236">
        <v>13170</v>
      </c>
      <c r="G236">
        <v>250230</v>
      </c>
      <c r="H236" t="str">
        <f t="shared" si="3"/>
        <v>April</v>
      </c>
    </row>
    <row r="237" spans="1:8">
      <c r="A237" s="1">
        <v>44961</v>
      </c>
      <c r="B237" t="s">
        <v>8</v>
      </c>
      <c r="C237" t="s">
        <v>15</v>
      </c>
      <c r="D237" t="s">
        <v>10</v>
      </c>
      <c r="E237">
        <v>20</v>
      </c>
      <c r="F237">
        <v>23681</v>
      </c>
      <c r="G237">
        <v>473620</v>
      </c>
      <c r="H237" t="str">
        <f t="shared" si="3"/>
        <v>February</v>
      </c>
    </row>
    <row r="238" spans="1:8">
      <c r="A238" s="1">
        <v>44943</v>
      </c>
      <c r="B238" t="s">
        <v>11</v>
      </c>
      <c r="C238" t="s">
        <v>19</v>
      </c>
      <c r="D238" t="s">
        <v>22</v>
      </c>
      <c r="E238">
        <v>3</v>
      </c>
      <c r="F238">
        <v>10496</v>
      </c>
      <c r="G238">
        <v>31488</v>
      </c>
      <c r="H238" t="str">
        <f t="shared" si="3"/>
        <v>January</v>
      </c>
    </row>
    <row r="239" spans="1:8">
      <c r="A239" s="1">
        <v>45096</v>
      </c>
      <c r="B239" t="s">
        <v>14</v>
      </c>
      <c r="C239" t="s">
        <v>19</v>
      </c>
      <c r="D239" t="s">
        <v>17</v>
      </c>
      <c r="E239">
        <v>2</v>
      </c>
      <c r="F239">
        <v>15506</v>
      </c>
      <c r="G239">
        <v>31012</v>
      </c>
      <c r="H239" t="str">
        <f t="shared" si="3"/>
        <v>June</v>
      </c>
    </row>
    <row r="240" spans="1:8">
      <c r="A240" s="1">
        <v>44963</v>
      </c>
      <c r="B240" t="s">
        <v>21</v>
      </c>
      <c r="C240" t="s">
        <v>18</v>
      </c>
      <c r="D240" t="s">
        <v>10</v>
      </c>
      <c r="E240">
        <v>5</v>
      </c>
      <c r="F240">
        <v>22877</v>
      </c>
      <c r="G240">
        <v>114385</v>
      </c>
      <c r="H240" t="str">
        <f t="shared" si="3"/>
        <v>February</v>
      </c>
    </row>
    <row r="241" spans="1:8">
      <c r="A241" s="1">
        <v>45190</v>
      </c>
      <c r="B241" t="s">
        <v>14</v>
      </c>
      <c r="C241" t="s">
        <v>19</v>
      </c>
      <c r="D241" t="s">
        <v>22</v>
      </c>
      <c r="E241">
        <v>6</v>
      </c>
      <c r="F241">
        <v>34446</v>
      </c>
      <c r="G241">
        <v>206676</v>
      </c>
      <c r="H241" t="str">
        <f t="shared" si="3"/>
        <v>September</v>
      </c>
    </row>
    <row r="242" spans="1:8">
      <c r="A242" s="1">
        <v>45048</v>
      </c>
      <c r="B242" t="s">
        <v>14</v>
      </c>
      <c r="C242" t="s">
        <v>9</v>
      </c>
      <c r="D242" t="s">
        <v>20</v>
      </c>
      <c r="E242">
        <v>20</v>
      </c>
      <c r="F242">
        <v>38643</v>
      </c>
      <c r="G242">
        <v>772860</v>
      </c>
      <c r="H242" t="str">
        <f t="shared" si="3"/>
        <v>May</v>
      </c>
    </row>
    <row r="243" spans="1:8">
      <c r="A243" s="1">
        <v>45069</v>
      </c>
      <c r="B243" t="s">
        <v>14</v>
      </c>
      <c r="C243" t="s">
        <v>9</v>
      </c>
      <c r="D243" t="s">
        <v>22</v>
      </c>
      <c r="E243">
        <v>2</v>
      </c>
      <c r="F243">
        <v>14656</v>
      </c>
      <c r="G243">
        <v>29312</v>
      </c>
      <c r="H243" t="str">
        <f t="shared" si="3"/>
        <v>May</v>
      </c>
    </row>
    <row r="244" spans="1:8">
      <c r="A244" s="1">
        <v>45269</v>
      </c>
      <c r="B244" t="s">
        <v>11</v>
      </c>
      <c r="C244" t="s">
        <v>19</v>
      </c>
      <c r="D244" t="s">
        <v>17</v>
      </c>
      <c r="E244">
        <v>3</v>
      </c>
      <c r="F244">
        <v>33670</v>
      </c>
      <c r="G244">
        <v>101010</v>
      </c>
      <c r="H244" t="str">
        <f t="shared" si="3"/>
        <v>December</v>
      </c>
    </row>
    <row r="245" spans="1:8">
      <c r="A245" s="1">
        <v>45175</v>
      </c>
      <c r="B245" t="s">
        <v>21</v>
      </c>
      <c r="C245" t="s">
        <v>18</v>
      </c>
      <c r="D245" t="s">
        <v>10</v>
      </c>
      <c r="E245">
        <v>9</v>
      </c>
      <c r="F245">
        <v>11010</v>
      </c>
      <c r="G245">
        <v>99090</v>
      </c>
      <c r="H245" t="str">
        <f t="shared" si="3"/>
        <v>September</v>
      </c>
    </row>
    <row r="246" spans="1:8">
      <c r="A246" s="1">
        <v>45036</v>
      </c>
      <c r="B246" t="s">
        <v>21</v>
      </c>
      <c r="C246" t="s">
        <v>15</v>
      </c>
      <c r="D246" t="s">
        <v>20</v>
      </c>
      <c r="E246">
        <v>15</v>
      </c>
      <c r="F246">
        <v>19551</v>
      </c>
      <c r="G246">
        <v>293265</v>
      </c>
      <c r="H246" t="str">
        <f t="shared" si="3"/>
        <v>April</v>
      </c>
    </row>
    <row r="247" spans="1:8">
      <c r="A247" s="1">
        <v>45203</v>
      </c>
      <c r="B247" t="s">
        <v>21</v>
      </c>
      <c r="C247" t="s">
        <v>15</v>
      </c>
      <c r="D247" t="s">
        <v>20</v>
      </c>
      <c r="E247">
        <v>14</v>
      </c>
      <c r="F247">
        <v>34565</v>
      </c>
      <c r="G247">
        <v>483910</v>
      </c>
      <c r="H247" t="str">
        <f t="shared" si="3"/>
        <v>October</v>
      </c>
    </row>
    <row r="248" spans="1:8">
      <c r="A248" s="1">
        <v>44994</v>
      </c>
      <c r="B248" t="s">
        <v>8</v>
      </c>
      <c r="C248" t="s">
        <v>18</v>
      </c>
      <c r="D248" t="s">
        <v>20</v>
      </c>
      <c r="E248">
        <v>16</v>
      </c>
      <c r="F248">
        <v>27910</v>
      </c>
      <c r="G248">
        <v>446560</v>
      </c>
      <c r="H248" t="str">
        <f t="shared" si="3"/>
        <v>March</v>
      </c>
    </row>
    <row r="249" spans="1:8">
      <c r="A249" s="1">
        <v>45219</v>
      </c>
      <c r="B249" t="s">
        <v>21</v>
      </c>
      <c r="C249" t="s">
        <v>12</v>
      </c>
      <c r="D249" t="s">
        <v>20</v>
      </c>
      <c r="E249">
        <v>20</v>
      </c>
      <c r="F249">
        <v>6747</v>
      </c>
      <c r="G249">
        <v>134940</v>
      </c>
      <c r="H249" t="str">
        <f t="shared" si="3"/>
        <v>October</v>
      </c>
    </row>
    <row r="250" spans="1:8">
      <c r="A250" s="1">
        <v>45222</v>
      </c>
      <c r="B250" t="s">
        <v>21</v>
      </c>
      <c r="C250" t="s">
        <v>9</v>
      </c>
      <c r="D250" t="s">
        <v>22</v>
      </c>
      <c r="E250">
        <v>15</v>
      </c>
      <c r="F250">
        <v>32190</v>
      </c>
      <c r="G250">
        <v>482850</v>
      </c>
      <c r="H250" t="str">
        <f t="shared" si="3"/>
        <v>October</v>
      </c>
    </row>
    <row r="251" spans="1:8">
      <c r="A251" s="1">
        <v>45169</v>
      </c>
      <c r="B251" t="s">
        <v>11</v>
      </c>
      <c r="C251" t="s">
        <v>12</v>
      </c>
      <c r="D251" t="s">
        <v>20</v>
      </c>
      <c r="E251">
        <v>14</v>
      </c>
      <c r="F251">
        <v>8490</v>
      </c>
      <c r="G251">
        <v>118860</v>
      </c>
      <c r="H251" t="str">
        <f t="shared" si="3"/>
        <v>August</v>
      </c>
    </row>
    <row r="252" spans="1:8">
      <c r="A252" s="1">
        <v>45051</v>
      </c>
      <c r="B252" t="s">
        <v>8</v>
      </c>
      <c r="C252" t="s">
        <v>18</v>
      </c>
      <c r="D252" t="s">
        <v>13</v>
      </c>
      <c r="E252">
        <v>9</v>
      </c>
      <c r="F252">
        <v>30982</v>
      </c>
      <c r="G252">
        <v>278838</v>
      </c>
      <c r="H252" t="str">
        <f t="shared" si="3"/>
        <v>May</v>
      </c>
    </row>
    <row r="253" spans="1:8">
      <c r="A253" s="1">
        <v>45169</v>
      </c>
      <c r="B253" t="s">
        <v>8</v>
      </c>
      <c r="C253" t="s">
        <v>12</v>
      </c>
      <c r="D253" t="s">
        <v>20</v>
      </c>
      <c r="E253">
        <v>7</v>
      </c>
      <c r="F253">
        <v>37899</v>
      </c>
      <c r="G253">
        <v>265293</v>
      </c>
      <c r="H253" t="str">
        <f t="shared" si="3"/>
        <v>August</v>
      </c>
    </row>
    <row r="254" spans="1:8">
      <c r="A254" s="1">
        <v>45135</v>
      </c>
      <c r="B254" t="s">
        <v>14</v>
      </c>
      <c r="C254" t="s">
        <v>18</v>
      </c>
      <c r="D254" t="s">
        <v>20</v>
      </c>
      <c r="E254">
        <v>17</v>
      </c>
      <c r="F254">
        <v>29507</v>
      </c>
      <c r="G254">
        <v>501619</v>
      </c>
      <c r="H254" t="str">
        <f t="shared" si="3"/>
        <v>July</v>
      </c>
    </row>
    <row r="255" spans="1:8">
      <c r="A255" s="1">
        <v>45024</v>
      </c>
      <c r="B255" t="s">
        <v>8</v>
      </c>
      <c r="C255" t="s">
        <v>15</v>
      </c>
      <c r="D255" t="s">
        <v>13</v>
      </c>
      <c r="E255">
        <v>4</v>
      </c>
      <c r="F255">
        <v>20451</v>
      </c>
      <c r="G255">
        <v>81804</v>
      </c>
      <c r="H255" t="str">
        <f t="shared" si="3"/>
        <v>April</v>
      </c>
    </row>
    <row r="256" spans="1:8">
      <c r="A256" s="1">
        <v>44975</v>
      </c>
      <c r="B256" t="s">
        <v>8</v>
      </c>
      <c r="C256" t="s">
        <v>15</v>
      </c>
      <c r="D256" t="s">
        <v>10</v>
      </c>
      <c r="E256">
        <v>12</v>
      </c>
      <c r="F256">
        <v>30307</v>
      </c>
      <c r="G256">
        <v>363684</v>
      </c>
      <c r="H256" t="str">
        <f t="shared" si="3"/>
        <v>February</v>
      </c>
    </row>
    <row r="257" spans="1:8">
      <c r="A257" s="1">
        <v>44976</v>
      </c>
      <c r="B257" t="s">
        <v>11</v>
      </c>
      <c r="C257" t="s">
        <v>12</v>
      </c>
      <c r="D257" t="s">
        <v>16</v>
      </c>
      <c r="E257">
        <v>14</v>
      </c>
      <c r="F257">
        <v>10348</v>
      </c>
      <c r="G257">
        <v>144872</v>
      </c>
      <c r="H257" t="str">
        <f t="shared" si="3"/>
        <v>February</v>
      </c>
    </row>
    <row r="258" spans="1:8">
      <c r="A258" s="1">
        <v>45264</v>
      </c>
      <c r="B258" t="s">
        <v>21</v>
      </c>
      <c r="C258" t="s">
        <v>12</v>
      </c>
      <c r="D258" t="s">
        <v>13</v>
      </c>
      <c r="E258">
        <v>4</v>
      </c>
      <c r="F258">
        <v>29570</v>
      </c>
      <c r="G258">
        <v>118280</v>
      </c>
      <c r="H258" t="str">
        <f t="shared" ref="H258:H301" si="4">TEXT(A258, "mmmm")</f>
        <v>December</v>
      </c>
    </row>
    <row r="259" spans="1:8">
      <c r="A259" s="1">
        <v>45147</v>
      </c>
      <c r="B259" t="s">
        <v>8</v>
      </c>
      <c r="C259" t="s">
        <v>9</v>
      </c>
      <c r="D259" t="s">
        <v>17</v>
      </c>
      <c r="E259">
        <v>10</v>
      </c>
      <c r="F259">
        <v>19715</v>
      </c>
      <c r="G259">
        <v>197150</v>
      </c>
      <c r="H259" t="str">
        <f t="shared" si="4"/>
        <v>August</v>
      </c>
    </row>
    <row r="260" spans="1:8">
      <c r="A260" s="1">
        <v>45108</v>
      </c>
      <c r="B260" t="s">
        <v>8</v>
      </c>
      <c r="C260" t="s">
        <v>15</v>
      </c>
      <c r="D260" t="s">
        <v>10</v>
      </c>
      <c r="E260">
        <v>19</v>
      </c>
      <c r="F260">
        <v>6847</v>
      </c>
      <c r="G260">
        <v>130093</v>
      </c>
      <c r="H260" t="str">
        <f t="shared" si="4"/>
        <v>July</v>
      </c>
    </row>
    <row r="261" spans="1:8">
      <c r="A261" s="1">
        <v>45143</v>
      </c>
      <c r="B261" t="s">
        <v>11</v>
      </c>
      <c r="C261" t="s">
        <v>9</v>
      </c>
      <c r="D261" t="s">
        <v>20</v>
      </c>
      <c r="E261">
        <v>16</v>
      </c>
      <c r="F261">
        <v>25885</v>
      </c>
      <c r="G261">
        <v>414160</v>
      </c>
      <c r="H261" t="str">
        <f t="shared" si="4"/>
        <v>August</v>
      </c>
    </row>
    <row r="262" spans="1:8">
      <c r="A262" s="1">
        <v>45137</v>
      </c>
      <c r="B262" t="s">
        <v>8</v>
      </c>
      <c r="C262" t="s">
        <v>12</v>
      </c>
      <c r="D262" t="s">
        <v>22</v>
      </c>
      <c r="E262">
        <v>17</v>
      </c>
      <c r="F262">
        <v>11493</v>
      </c>
      <c r="G262">
        <v>195381</v>
      </c>
      <c r="H262" t="str">
        <f t="shared" si="4"/>
        <v>July</v>
      </c>
    </row>
    <row r="263" spans="1:8">
      <c r="A263" s="1">
        <v>45166</v>
      </c>
      <c r="B263" t="s">
        <v>8</v>
      </c>
      <c r="C263" t="s">
        <v>18</v>
      </c>
      <c r="D263" t="s">
        <v>13</v>
      </c>
      <c r="E263">
        <v>10</v>
      </c>
      <c r="F263">
        <v>47595</v>
      </c>
      <c r="G263">
        <v>475950</v>
      </c>
      <c r="H263" t="str">
        <f t="shared" si="4"/>
        <v>August</v>
      </c>
    </row>
    <row r="264" spans="1:8">
      <c r="A264" s="1">
        <v>44954</v>
      </c>
      <c r="B264" t="s">
        <v>11</v>
      </c>
      <c r="C264" t="s">
        <v>15</v>
      </c>
      <c r="D264" t="s">
        <v>10</v>
      </c>
      <c r="E264">
        <v>2</v>
      </c>
      <c r="F264">
        <v>26973</v>
      </c>
      <c r="G264">
        <v>53946</v>
      </c>
      <c r="H264" t="str">
        <f t="shared" si="4"/>
        <v>January</v>
      </c>
    </row>
    <row r="265" spans="1:8">
      <c r="A265" s="1">
        <v>45271</v>
      </c>
      <c r="B265" t="s">
        <v>14</v>
      </c>
      <c r="C265" t="s">
        <v>18</v>
      </c>
      <c r="D265" t="s">
        <v>10</v>
      </c>
      <c r="E265">
        <v>8</v>
      </c>
      <c r="F265">
        <v>14571</v>
      </c>
      <c r="G265">
        <v>116568</v>
      </c>
      <c r="H265" t="str">
        <f t="shared" si="4"/>
        <v>December</v>
      </c>
    </row>
    <row r="266" spans="1:8">
      <c r="A266" s="1">
        <v>45261</v>
      </c>
      <c r="B266" t="s">
        <v>14</v>
      </c>
      <c r="C266" t="s">
        <v>9</v>
      </c>
      <c r="D266" t="s">
        <v>20</v>
      </c>
      <c r="E266">
        <v>13</v>
      </c>
      <c r="F266">
        <v>14017</v>
      </c>
      <c r="G266">
        <v>182221</v>
      </c>
      <c r="H266" t="str">
        <f t="shared" si="4"/>
        <v>December</v>
      </c>
    </row>
    <row r="267" spans="1:8">
      <c r="A267" s="1">
        <v>45257</v>
      </c>
      <c r="B267" t="s">
        <v>8</v>
      </c>
      <c r="C267" t="s">
        <v>9</v>
      </c>
      <c r="D267" t="s">
        <v>16</v>
      </c>
      <c r="E267">
        <v>20</v>
      </c>
      <c r="F267">
        <v>7510</v>
      </c>
      <c r="G267">
        <v>150200</v>
      </c>
      <c r="H267" t="str">
        <f t="shared" si="4"/>
        <v>November</v>
      </c>
    </row>
    <row r="268" spans="1:8">
      <c r="A268" s="1">
        <v>44977</v>
      </c>
      <c r="B268" t="s">
        <v>8</v>
      </c>
      <c r="C268" t="s">
        <v>19</v>
      </c>
      <c r="D268" t="s">
        <v>22</v>
      </c>
      <c r="E268">
        <v>2</v>
      </c>
      <c r="F268">
        <v>23800</v>
      </c>
      <c r="G268">
        <v>47600</v>
      </c>
      <c r="H268" t="str">
        <f t="shared" si="4"/>
        <v>February</v>
      </c>
    </row>
    <row r="269" spans="1:8">
      <c r="A269" s="1">
        <v>44958</v>
      </c>
      <c r="B269" t="s">
        <v>21</v>
      </c>
      <c r="C269" t="s">
        <v>15</v>
      </c>
      <c r="D269" t="s">
        <v>22</v>
      </c>
      <c r="E269">
        <v>1</v>
      </c>
      <c r="F269">
        <v>35962</v>
      </c>
      <c r="G269">
        <v>35962</v>
      </c>
      <c r="H269" t="str">
        <f t="shared" si="4"/>
        <v>February</v>
      </c>
    </row>
    <row r="270" spans="1:8">
      <c r="A270" s="1">
        <v>45133</v>
      </c>
      <c r="B270" t="s">
        <v>8</v>
      </c>
      <c r="C270" t="s">
        <v>15</v>
      </c>
      <c r="D270" t="s">
        <v>22</v>
      </c>
      <c r="E270">
        <v>7</v>
      </c>
      <c r="F270">
        <v>14095</v>
      </c>
      <c r="G270">
        <v>98665</v>
      </c>
      <c r="H270" t="str">
        <f t="shared" si="4"/>
        <v>July</v>
      </c>
    </row>
    <row r="271" spans="1:8">
      <c r="A271" s="1">
        <v>45100</v>
      </c>
      <c r="B271" t="s">
        <v>21</v>
      </c>
      <c r="C271" t="s">
        <v>9</v>
      </c>
      <c r="D271" t="s">
        <v>17</v>
      </c>
      <c r="E271">
        <v>10</v>
      </c>
      <c r="F271">
        <v>35743</v>
      </c>
      <c r="G271">
        <v>357430</v>
      </c>
      <c r="H271" t="str">
        <f t="shared" si="4"/>
        <v>June</v>
      </c>
    </row>
    <row r="272" spans="1:8">
      <c r="A272" s="1">
        <v>44982</v>
      </c>
      <c r="B272" t="s">
        <v>14</v>
      </c>
      <c r="C272" t="s">
        <v>18</v>
      </c>
      <c r="D272" t="s">
        <v>10</v>
      </c>
      <c r="E272">
        <v>7</v>
      </c>
      <c r="F272">
        <v>34399</v>
      </c>
      <c r="G272">
        <v>240793</v>
      </c>
      <c r="H272" t="str">
        <f t="shared" si="4"/>
        <v>February</v>
      </c>
    </row>
    <row r="273" spans="1:8">
      <c r="A273" s="1">
        <v>45054</v>
      </c>
      <c r="B273" t="s">
        <v>8</v>
      </c>
      <c r="C273" t="s">
        <v>15</v>
      </c>
      <c r="D273" t="s">
        <v>17</v>
      </c>
      <c r="E273">
        <v>5</v>
      </c>
      <c r="F273">
        <v>45327</v>
      </c>
      <c r="G273">
        <v>226635</v>
      </c>
      <c r="H273" t="str">
        <f t="shared" si="4"/>
        <v>May</v>
      </c>
    </row>
    <row r="274" spans="1:8">
      <c r="A274" s="1">
        <v>45025</v>
      </c>
      <c r="B274" t="s">
        <v>8</v>
      </c>
      <c r="C274" t="s">
        <v>9</v>
      </c>
      <c r="D274" t="s">
        <v>17</v>
      </c>
      <c r="E274">
        <v>9</v>
      </c>
      <c r="F274">
        <v>5344</v>
      </c>
      <c r="G274">
        <v>48096</v>
      </c>
      <c r="H274" t="str">
        <f t="shared" si="4"/>
        <v>April</v>
      </c>
    </row>
    <row r="275" spans="1:8">
      <c r="A275" s="1">
        <v>45024</v>
      </c>
      <c r="B275" t="s">
        <v>11</v>
      </c>
      <c r="C275" t="s">
        <v>19</v>
      </c>
      <c r="D275" t="s">
        <v>10</v>
      </c>
      <c r="E275">
        <v>10</v>
      </c>
      <c r="F275">
        <v>10192</v>
      </c>
      <c r="G275">
        <v>101920</v>
      </c>
      <c r="H275" t="str">
        <f t="shared" si="4"/>
        <v>April</v>
      </c>
    </row>
    <row r="276" spans="1:8">
      <c r="A276" s="1">
        <v>45201</v>
      </c>
      <c r="B276" t="s">
        <v>8</v>
      </c>
      <c r="C276" t="s">
        <v>12</v>
      </c>
      <c r="D276" t="s">
        <v>22</v>
      </c>
      <c r="E276">
        <v>11</v>
      </c>
      <c r="F276">
        <v>6245</v>
      </c>
      <c r="G276">
        <v>68695</v>
      </c>
      <c r="H276" t="str">
        <f t="shared" si="4"/>
        <v>October</v>
      </c>
    </row>
    <row r="277" spans="1:8">
      <c r="A277" s="1">
        <v>45156</v>
      </c>
      <c r="B277" t="s">
        <v>14</v>
      </c>
      <c r="C277" t="s">
        <v>15</v>
      </c>
      <c r="D277" t="s">
        <v>10</v>
      </c>
      <c r="E277">
        <v>4</v>
      </c>
      <c r="F277">
        <v>21772</v>
      </c>
      <c r="G277">
        <v>87088</v>
      </c>
      <c r="H277" t="str">
        <f t="shared" si="4"/>
        <v>August</v>
      </c>
    </row>
    <row r="278" spans="1:8">
      <c r="A278" s="1">
        <v>44998</v>
      </c>
      <c r="B278" t="s">
        <v>8</v>
      </c>
      <c r="C278" t="s">
        <v>12</v>
      </c>
      <c r="D278" t="s">
        <v>16</v>
      </c>
      <c r="E278">
        <v>1</v>
      </c>
      <c r="F278">
        <v>19133</v>
      </c>
      <c r="G278">
        <v>19133</v>
      </c>
      <c r="H278" t="str">
        <f t="shared" si="4"/>
        <v>March</v>
      </c>
    </row>
    <row r="279" spans="1:8">
      <c r="A279" s="1">
        <v>45143</v>
      </c>
      <c r="B279" t="s">
        <v>21</v>
      </c>
      <c r="C279" t="s">
        <v>18</v>
      </c>
      <c r="D279" t="s">
        <v>10</v>
      </c>
      <c r="E279">
        <v>16</v>
      </c>
      <c r="F279">
        <v>14798</v>
      </c>
      <c r="G279">
        <v>236768</v>
      </c>
      <c r="H279" t="str">
        <f t="shared" si="4"/>
        <v>August</v>
      </c>
    </row>
    <row r="280" spans="1:8">
      <c r="A280" s="1">
        <v>45020</v>
      </c>
      <c r="B280" t="s">
        <v>8</v>
      </c>
      <c r="C280" t="s">
        <v>19</v>
      </c>
      <c r="D280" t="s">
        <v>20</v>
      </c>
      <c r="E280">
        <v>14</v>
      </c>
      <c r="F280">
        <v>40966</v>
      </c>
      <c r="G280">
        <v>573524</v>
      </c>
      <c r="H280" t="str">
        <f t="shared" si="4"/>
        <v>April</v>
      </c>
    </row>
    <row r="281" spans="1:8">
      <c r="A281" s="1">
        <v>45069</v>
      </c>
      <c r="B281" t="s">
        <v>21</v>
      </c>
      <c r="C281" t="s">
        <v>15</v>
      </c>
      <c r="D281" t="s">
        <v>10</v>
      </c>
      <c r="E281">
        <v>6</v>
      </c>
      <c r="F281">
        <v>44903</v>
      </c>
      <c r="G281">
        <v>269418</v>
      </c>
      <c r="H281" t="str">
        <f t="shared" si="4"/>
        <v>May</v>
      </c>
    </row>
    <row r="282" spans="1:8">
      <c r="A282" s="1">
        <v>45163</v>
      </c>
      <c r="B282" t="s">
        <v>11</v>
      </c>
      <c r="C282" t="s">
        <v>12</v>
      </c>
      <c r="D282" t="s">
        <v>13</v>
      </c>
      <c r="E282">
        <v>5</v>
      </c>
      <c r="F282">
        <v>39588</v>
      </c>
      <c r="G282">
        <v>197940</v>
      </c>
      <c r="H282" t="str">
        <f t="shared" si="4"/>
        <v>August</v>
      </c>
    </row>
    <row r="283" spans="1:8">
      <c r="A283" s="1">
        <v>45054</v>
      </c>
      <c r="B283" t="s">
        <v>8</v>
      </c>
      <c r="C283" t="s">
        <v>12</v>
      </c>
      <c r="D283" t="s">
        <v>16</v>
      </c>
      <c r="E283">
        <v>13</v>
      </c>
      <c r="F283">
        <v>32738</v>
      </c>
      <c r="G283">
        <v>425594</v>
      </c>
      <c r="H283" t="str">
        <f t="shared" si="4"/>
        <v>May</v>
      </c>
    </row>
    <row r="284" spans="1:8">
      <c r="A284" s="1">
        <v>44965</v>
      </c>
      <c r="B284" t="s">
        <v>11</v>
      </c>
      <c r="C284" t="s">
        <v>9</v>
      </c>
      <c r="D284" t="s">
        <v>13</v>
      </c>
      <c r="E284">
        <v>18</v>
      </c>
      <c r="F284">
        <v>12286</v>
      </c>
      <c r="G284">
        <v>221148</v>
      </c>
      <c r="H284" t="str">
        <f t="shared" si="4"/>
        <v>February</v>
      </c>
    </row>
    <row r="285" spans="1:8">
      <c r="A285" s="1">
        <v>45153</v>
      </c>
      <c r="B285" t="s">
        <v>11</v>
      </c>
      <c r="C285" t="s">
        <v>12</v>
      </c>
      <c r="D285" t="s">
        <v>22</v>
      </c>
      <c r="E285">
        <v>8</v>
      </c>
      <c r="F285">
        <v>23881</v>
      </c>
      <c r="G285">
        <v>191048</v>
      </c>
      <c r="H285" t="str">
        <f t="shared" si="4"/>
        <v>August</v>
      </c>
    </row>
    <row r="286" spans="1:8">
      <c r="A286" s="1">
        <v>45208</v>
      </c>
      <c r="B286" t="s">
        <v>8</v>
      </c>
      <c r="C286" t="s">
        <v>18</v>
      </c>
      <c r="D286" t="s">
        <v>22</v>
      </c>
      <c r="E286">
        <v>17</v>
      </c>
      <c r="F286">
        <v>20573</v>
      </c>
      <c r="G286">
        <v>349741</v>
      </c>
      <c r="H286" t="str">
        <f t="shared" si="4"/>
        <v>October</v>
      </c>
    </row>
    <row r="287" spans="1:8">
      <c r="A287" s="1">
        <v>44977</v>
      </c>
      <c r="B287" t="s">
        <v>21</v>
      </c>
      <c r="C287" t="s">
        <v>12</v>
      </c>
      <c r="D287" t="s">
        <v>20</v>
      </c>
      <c r="E287">
        <v>18</v>
      </c>
      <c r="F287">
        <v>24736</v>
      </c>
      <c r="G287">
        <v>445248</v>
      </c>
      <c r="H287" t="str">
        <f t="shared" si="4"/>
        <v>February</v>
      </c>
    </row>
    <row r="288" spans="1:8">
      <c r="A288" s="1">
        <v>44952</v>
      </c>
      <c r="B288" t="s">
        <v>8</v>
      </c>
      <c r="C288" t="s">
        <v>18</v>
      </c>
      <c r="D288" t="s">
        <v>20</v>
      </c>
      <c r="E288">
        <v>12</v>
      </c>
      <c r="F288">
        <v>12985</v>
      </c>
      <c r="G288">
        <v>155820</v>
      </c>
      <c r="H288" t="str">
        <f t="shared" si="4"/>
        <v>January</v>
      </c>
    </row>
    <row r="289" spans="1:8">
      <c r="A289" s="1">
        <v>45260</v>
      </c>
      <c r="B289" t="s">
        <v>21</v>
      </c>
      <c r="C289" t="s">
        <v>18</v>
      </c>
      <c r="D289" t="s">
        <v>20</v>
      </c>
      <c r="E289">
        <v>3</v>
      </c>
      <c r="F289">
        <v>8129</v>
      </c>
      <c r="G289">
        <v>24387</v>
      </c>
      <c r="H289" t="str">
        <f t="shared" si="4"/>
        <v>November</v>
      </c>
    </row>
    <row r="290" spans="1:8">
      <c r="A290" s="1">
        <v>45203</v>
      </c>
      <c r="B290" t="s">
        <v>11</v>
      </c>
      <c r="C290" t="s">
        <v>9</v>
      </c>
      <c r="D290" t="s">
        <v>16</v>
      </c>
      <c r="E290">
        <v>13</v>
      </c>
      <c r="F290">
        <v>20626</v>
      </c>
      <c r="G290">
        <v>268138</v>
      </c>
      <c r="H290" t="str">
        <f t="shared" si="4"/>
        <v>October</v>
      </c>
    </row>
    <row r="291" spans="1:8">
      <c r="A291" s="1">
        <v>44934</v>
      </c>
      <c r="B291" t="s">
        <v>14</v>
      </c>
      <c r="C291" t="s">
        <v>19</v>
      </c>
      <c r="D291" t="s">
        <v>17</v>
      </c>
      <c r="E291">
        <v>2</v>
      </c>
      <c r="F291">
        <v>32513</v>
      </c>
      <c r="G291">
        <v>65026</v>
      </c>
      <c r="H291" t="str">
        <f t="shared" si="4"/>
        <v>January</v>
      </c>
    </row>
    <row r="292" spans="1:8">
      <c r="A292" s="1">
        <v>44974</v>
      </c>
      <c r="B292" t="s">
        <v>8</v>
      </c>
      <c r="C292" t="s">
        <v>18</v>
      </c>
      <c r="D292" t="s">
        <v>10</v>
      </c>
      <c r="E292">
        <v>14</v>
      </c>
      <c r="F292">
        <v>46874</v>
      </c>
      <c r="G292">
        <v>656236</v>
      </c>
      <c r="H292" t="str">
        <f t="shared" si="4"/>
        <v>February</v>
      </c>
    </row>
    <row r="293" spans="1:8">
      <c r="A293" s="1">
        <v>45048</v>
      </c>
      <c r="B293" t="s">
        <v>14</v>
      </c>
      <c r="C293" t="s">
        <v>12</v>
      </c>
      <c r="D293" t="s">
        <v>13</v>
      </c>
      <c r="E293">
        <v>1</v>
      </c>
      <c r="F293">
        <v>45816</v>
      </c>
      <c r="G293">
        <v>45816</v>
      </c>
      <c r="H293" t="str">
        <f t="shared" si="4"/>
        <v>May</v>
      </c>
    </row>
    <row r="294" spans="1:8">
      <c r="A294" s="1">
        <v>45012</v>
      </c>
      <c r="B294" t="s">
        <v>21</v>
      </c>
      <c r="C294" t="s">
        <v>12</v>
      </c>
      <c r="D294" t="s">
        <v>16</v>
      </c>
      <c r="E294">
        <v>15</v>
      </c>
      <c r="F294">
        <v>34957</v>
      </c>
      <c r="G294">
        <v>524355</v>
      </c>
      <c r="H294" t="str">
        <f t="shared" si="4"/>
        <v>March</v>
      </c>
    </row>
    <row r="295" spans="1:8">
      <c r="A295" s="1">
        <v>45135</v>
      </c>
      <c r="B295" t="s">
        <v>8</v>
      </c>
      <c r="C295" t="s">
        <v>18</v>
      </c>
      <c r="D295" t="s">
        <v>13</v>
      </c>
      <c r="E295">
        <v>3</v>
      </c>
      <c r="F295">
        <v>9116</v>
      </c>
      <c r="G295">
        <v>27348</v>
      </c>
      <c r="H295" t="str">
        <f t="shared" si="4"/>
        <v>July</v>
      </c>
    </row>
    <row r="296" spans="1:8">
      <c r="A296" s="1">
        <v>45175</v>
      </c>
      <c r="B296" t="s">
        <v>14</v>
      </c>
      <c r="C296" t="s">
        <v>12</v>
      </c>
      <c r="D296" t="s">
        <v>10</v>
      </c>
      <c r="E296">
        <v>11</v>
      </c>
      <c r="F296">
        <v>12265</v>
      </c>
      <c r="G296">
        <v>134915</v>
      </c>
      <c r="H296" t="str">
        <f t="shared" si="4"/>
        <v>September</v>
      </c>
    </row>
    <row r="297" spans="1:8">
      <c r="A297" s="1">
        <v>45173</v>
      </c>
      <c r="B297" t="s">
        <v>14</v>
      </c>
      <c r="C297" t="s">
        <v>15</v>
      </c>
      <c r="D297" t="s">
        <v>17</v>
      </c>
      <c r="E297">
        <v>19</v>
      </c>
      <c r="F297">
        <v>37756</v>
      </c>
      <c r="G297">
        <v>717364</v>
      </c>
      <c r="H297" t="str">
        <f t="shared" si="4"/>
        <v>September</v>
      </c>
    </row>
    <row r="298" spans="1:8">
      <c r="A298" s="1">
        <v>45036</v>
      </c>
      <c r="B298" t="s">
        <v>8</v>
      </c>
      <c r="C298" t="s">
        <v>9</v>
      </c>
      <c r="D298" t="s">
        <v>13</v>
      </c>
      <c r="E298">
        <v>14</v>
      </c>
      <c r="F298">
        <v>44107</v>
      </c>
      <c r="G298">
        <v>617498</v>
      </c>
      <c r="H298" t="str">
        <f t="shared" si="4"/>
        <v>April</v>
      </c>
    </row>
    <row r="299" spans="1:8">
      <c r="A299" s="1">
        <v>45132</v>
      </c>
      <c r="B299" t="s">
        <v>14</v>
      </c>
      <c r="C299" t="s">
        <v>12</v>
      </c>
      <c r="D299" t="s">
        <v>16</v>
      </c>
      <c r="E299">
        <v>19</v>
      </c>
      <c r="F299">
        <v>40130</v>
      </c>
      <c r="G299">
        <v>762470</v>
      </c>
      <c r="H299" t="str">
        <f t="shared" si="4"/>
        <v>July</v>
      </c>
    </row>
    <row r="300" spans="1:8">
      <c r="A300" s="1">
        <v>44957</v>
      </c>
      <c r="B300" t="s">
        <v>8</v>
      </c>
      <c r="C300" t="s">
        <v>9</v>
      </c>
      <c r="D300" t="s">
        <v>10</v>
      </c>
      <c r="E300">
        <v>13</v>
      </c>
      <c r="F300">
        <v>6077</v>
      </c>
      <c r="G300">
        <v>79001</v>
      </c>
      <c r="H300" t="str">
        <f t="shared" si="4"/>
        <v>January</v>
      </c>
    </row>
    <row r="301" spans="1:8">
      <c r="A301" s="1">
        <v>45011</v>
      </c>
      <c r="B301" t="s">
        <v>14</v>
      </c>
      <c r="C301" t="s">
        <v>18</v>
      </c>
      <c r="D301" t="s">
        <v>20</v>
      </c>
      <c r="E301">
        <v>14</v>
      </c>
      <c r="F301">
        <v>46415</v>
      </c>
      <c r="G301">
        <v>649810</v>
      </c>
      <c r="H301" t="str">
        <f t="shared" si="4"/>
        <v>March</v>
      </c>
    </row>
  </sheetData>
  <autoFilter ref="K8" xr:uid="{00000000-0001-0000-0000-000000000000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64A-44E0-4AC5-B219-8BAD55635F81}">
  <dimension ref="A1:B70"/>
  <sheetViews>
    <sheetView workbookViewId="0">
      <selection activeCell="K54" sqref="K54"/>
    </sheetView>
  </sheetViews>
  <sheetFormatPr defaultRowHeight="15"/>
  <cols>
    <col min="1" max="1" width="35" bestFit="1" customWidth="1"/>
    <col min="2" max="2" width="18" customWidth="1"/>
    <col min="6" max="6" width="11.42578125" bestFit="1" customWidth="1"/>
    <col min="7" max="7" width="16.28515625" bestFit="1" customWidth="1"/>
    <col min="8" max="11" width="14.42578125" bestFit="1" customWidth="1"/>
  </cols>
  <sheetData>
    <row r="1" spans="1:2" ht="18.75">
      <c r="A1" s="8" t="s">
        <v>23</v>
      </c>
      <c r="B1" s="9"/>
    </row>
    <row r="2" spans="1:2">
      <c r="A2" s="9" t="s">
        <v>24</v>
      </c>
      <c r="B2" s="9" t="s">
        <v>25</v>
      </c>
    </row>
    <row r="3" spans="1:2">
      <c r="A3" s="9" t="s">
        <v>26</v>
      </c>
      <c r="B3" s="9" t="s">
        <v>27</v>
      </c>
    </row>
    <row r="4" spans="1:2">
      <c r="A4" s="9" t="s">
        <v>28</v>
      </c>
      <c r="B4" s="9">
        <v>300</v>
      </c>
    </row>
    <row r="5" spans="1:2">
      <c r="A5" s="9" t="s">
        <v>29</v>
      </c>
      <c r="B5" s="9" t="s">
        <v>30</v>
      </c>
    </row>
    <row r="6" spans="1:2">
      <c r="A6" s="9" t="s">
        <v>31</v>
      </c>
      <c r="B6" s="9" t="s">
        <v>32</v>
      </c>
    </row>
    <row r="7" spans="1:2">
      <c r="A7" s="9" t="s">
        <v>33</v>
      </c>
      <c r="B7" s="9" t="s">
        <v>34</v>
      </c>
    </row>
    <row r="8" spans="1:2">
      <c r="A8" s="9"/>
      <c r="B8" s="9"/>
    </row>
    <row r="9" spans="1:2">
      <c r="A9" s="9" t="s">
        <v>35</v>
      </c>
      <c r="B9" s="9"/>
    </row>
    <row r="10" spans="1:2">
      <c r="A10" s="10" t="s">
        <v>36</v>
      </c>
      <c r="B10" s="9"/>
    </row>
    <row r="12" spans="1:2">
      <c r="A12" s="6" t="s">
        <v>1</v>
      </c>
      <c r="B12" s="7" t="s">
        <v>37</v>
      </c>
    </row>
    <row r="13" spans="1:2">
      <c r="A13" t="s">
        <v>14</v>
      </c>
      <c r="B13" s="7">
        <v>22959252</v>
      </c>
    </row>
    <row r="14" spans="1:2">
      <c r="A14" t="s">
        <v>11</v>
      </c>
      <c r="B14" s="7">
        <v>18352966</v>
      </c>
    </row>
    <row r="15" spans="1:2">
      <c r="A15" t="s">
        <v>21</v>
      </c>
      <c r="B15" s="7">
        <v>24246956</v>
      </c>
    </row>
    <row r="16" spans="1:2">
      <c r="A16" t="s">
        <v>8</v>
      </c>
      <c r="B16" s="7">
        <v>23470849</v>
      </c>
    </row>
    <row r="17" spans="1:2">
      <c r="A17" t="s">
        <v>38</v>
      </c>
      <c r="B17" s="7">
        <v>89030023</v>
      </c>
    </row>
    <row r="18" spans="1:2">
      <c r="A18" s="9"/>
      <c r="B18" s="9"/>
    </row>
    <row r="19" spans="1:2">
      <c r="A19" s="9"/>
      <c r="B19" s="9"/>
    </row>
    <row r="20" spans="1:2">
      <c r="A20" s="9"/>
      <c r="B20" s="9"/>
    </row>
    <row r="23" spans="1:2">
      <c r="A23" s="10" t="s">
        <v>39</v>
      </c>
    </row>
    <row r="25" spans="1:2">
      <c r="A25" s="6" t="s">
        <v>3</v>
      </c>
      <c r="B25" t="s">
        <v>37</v>
      </c>
    </row>
    <row r="26" spans="1:2">
      <c r="A26" t="s">
        <v>20</v>
      </c>
      <c r="B26" s="7">
        <v>21985429</v>
      </c>
    </row>
    <row r="27" spans="1:2">
      <c r="A27" t="s">
        <v>16</v>
      </c>
      <c r="B27" s="7">
        <v>15856918</v>
      </c>
    </row>
    <row r="28" spans="1:2">
      <c r="A28" t="s">
        <v>10</v>
      </c>
      <c r="B28" s="7">
        <v>14709149</v>
      </c>
    </row>
    <row r="29" spans="1:2">
      <c r="A29" t="s">
        <v>17</v>
      </c>
      <c r="B29" s="7">
        <v>13028271</v>
      </c>
    </row>
    <row r="30" spans="1:2">
      <c r="A30" t="s">
        <v>13</v>
      </c>
      <c r="B30" s="7">
        <v>12618287</v>
      </c>
    </row>
    <row r="31" spans="1:2">
      <c r="A31" t="s">
        <v>38</v>
      </c>
      <c r="B31" s="7">
        <v>78198054</v>
      </c>
    </row>
    <row r="39" spans="1:2">
      <c r="A39" s="10" t="s">
        <v>40</v>
      </c>
    </row>
    <row r="41" spans="1:2">
      <c r="A41" s="6" t="s">
        <v>2</v>
      </c>
      <c r="B41" t="s">
        <v>37</v>
      </c>
    </row>
    <row r="42" spans="1:2">
      <c r="A42" t="s">
        <v>15</v>
      </c>
      <c r="B42" s="7">
        <v>20059960</v>
      </c>
    </row>
    <row r="43" spans="1:2">
      <c r="A43" t="s">
        <v>19</v>
      </c>
      <c r="B43" s="7">
        <v>18543274</v>
      </c>
    </row>
    <row r="44" spans="1:2">
      <c r="A44" t="s">
        <v>9</v>
      </c>
      <c r="B44" s="7">
        <v>18286359</v>
      </c>
    </row>
    <row r="45" spans="1:2">
      <c r="A45" t="s">
        <v>18</v>
      </c>
      <c r="B45" s="7">
        <v>16490656</v>
      </c>
    </row>
    <row r="46" spans="1:2">
      <c r="A46" t="s">
        <v>12</v>
      </c>
      <c r="B46" s="7">
        <v>15649774</v>
      </c>
    </row>
    <row r="47" spans="1:2">
      <c r="A47" t="s">
        <v>38</v>
      </c>
      <c r="B47" s="7">
        <v>89030023</v>
      </c>
    </row>
    <row r="55" spans="1:2">
      <c r="A55" s="10" t="s">
        <v>41</v>
      </c>
    </row>
    <row r="57" spans="1:2">
      <c r="A57" s="6" t="s">
        <v>7</v>
      </c>
      <c r="B57" t="s">
        <v>37</v>
      </c>
    </row>
    <row r="58" spans="1:2">
      <c r="A58" t="s">
        <v>42</v>
      </c>
      <c r="B58" s="7">
        <v>6452423</v>
      </c>
    </row>
    <row r="59" spans="1:2">
      <c r="A59" t="s">
        <v>43</v>
      </c>
      <c r="B59" s="7">
        <v>9302966</v>
      </c>
    </row>
    <row r="60" spans="1:2">
      <c r="A60" t="s">
        <v>44</v>
      </c>
      <c r="B60" s="7">
        <v>7532754</v>
      </c>
    </row>
    <row r="61" spans="1:2">
      <c r="A61" t="s">
        <v>45</v>
      </c>
      <c r="B61" s="7">
        <v>8506583</v>
      </c>
    </row>
    <row r="62" spans="1:2">
      <c r="A62" t="s">
        <v>46</v>
      </c>
      <c r="B62" s="7">
        <v>11474929</v>
      </c>
    </row>
    <row r="63" spans="1:2">
      <c r="A63" t="s">
        <v>47</v>
      </c>
      <c r="B63" s="7">
        <v>2820806</v>
      </c>
    </row>
    <row r="64" spans="1:2">
      <c r="A64" t="s">
        <v>48</v>
      </c>
      <c r="B64" s="7">
        <v>7063581</v>
      </c>
    </row>
    <row r="65" spans="1:2">
      <c r="A65" t="s">
        <v>49</v>
      </c>
      <c r="B65" s="7">
        <v>6905822</v>
      </c>
    </row>
    <row r="66" spans="1:2">
      <c r="A66" t="s">
        <v>50</v>
      </c>
      <c r="B66" s="7">
        <v>6334306</v>
      </c>
    </row>
    <row r="67" spans="1:2">
      <c r="A67" t="s">
        <v>51</v>
      </c>
      <c r="B67" s="7">
        <v>10130564</v>
      </c>
    </row>
    <row r="68" spans="1:2">
      <c r="A68" t="s">
        <v>52</v>
      </c>
      <c r="B68" s="7">
        <v>5933114</v>
      </c>
    </row>
    <row r="69" spans="1:2">
      <c r="A69" t="s">
        <v>53</v>
      </c>
      <c r="B69" s="7">
        <v>6572175</v>
      </c>
    </row>
    <row r="70" spans="1:2">
      <c r="A70" t="s">
        <v>38</v>
      </c>
      <c r="B70" s="7">
        <v>89030023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01C8-4AD2-41F1-B351-16652B958ECB}">
  <dimension ref="A1:B8"/>
  <sheetViews>
    <sheetView workbookViewId="0">
      <selection activeCell="A3" sqref="A3:B8"/>
    </sheetView>
  </sheetViews>
  <sheetFormatPr defaultRowHeight="15"/>
  <cols>
    <col min="1" max="1" width="36.5703125" bestFit="1" customWidth="1"/>
    <col min="2" max="3" width="16.28515625" bestFit="1" customWidth="1"/>
  </cols>
  <sheetData>
    <row r="1" spans="1:2" ht="30.75">
      <c r="A1" s="4" t="s">
        <v>54</v>
      </c>
    </row>
    <row r="3" spans="1:2">
      <c r="A3" s="6" t="s">
        <v>1</v>
      </c>
      <c r="B3" s="7" t="s">
        <v>37</v>
      </c>
    </row>
    <row r="4" spans="1:2">
      <c r="A4" t="s">
        <v>14</v>
      </c>
      <c r="B4" s="7">
        <v>22959252</v>
      </c>
    </row>
    <row r="5" spans="1:2">
      <c r="A5" t="s">
        <v>11</v>
      </c>
      <c r="B5" s="7">
        <v>18352966</v>
      </c>
    </row>
    <row r="6" spans="1:2">
      <c r="A6" t="s">
        <v>21</v>
      </c>
      <c r="B6" s="7">
        <v>24246956</v>
      </c>
    </row>
    <row r="7" spans="1:2">
      <c r="A7" t="s">
        <v>8</v>
      </c>
      <c r="B7" s="7">
        <v>23470849</v>
      </c>
    </row>
    <row r="8" spans="1:2">
      <c r="A8" t="s">
        <v>38</v>
      </c>
      <c r="B8" s="7">
        <v>89030023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398A-02FB-493A-ADE0-3B700F797F51}">
  <dimension ref="A1:D9"/>
  <sheetViews>
    <sheetView workbookViewId="0">
      <selection activeCell="A3" sqref="A3:B9"/>
    </sheetView>
  </sheetViews>
  <sheetFormatPr defaultRowHeight="15"/>
  <cols>
    <col min="1" max="1" width="11.5703125" bestFit="1" customWidth="1"/>
    <col min="2" max="2" width="16.28515625" bestFit="1" customWidth="1"/>
    <col min="4" max="4" width="36.5703125" bestFit="1" customWidth="1"/>
  </cols>
  <sheetData>
    <row r="1" spans="1:4">
      <c r="D1" s="4" t="s">
        <v>55</v>
      </c>
    </row>
    <row r="3" spans="1:4">
      <c r="A3" s="6" t="s">
        <v>3</v>
      </c>
      <c r="B3" t="s">
        <v>37</v>
      </c>
    </row>
    <row r="4" spans="1:4">
      <c r="A4" t="s">
        <v>20</v>
      </c>
      <c r="B4" s="7">
        <v>21985429</v>
      </c>
    </row>
    <row r="5" spans="1:4">
      <c r="A5" t="s">
        <v>16</v>
      </c>
      <c r="B5" s="7">
        <v>15856918</v>
      </c>
    </row>
    <row r="6" spans="1:4">
      <c r="A6" t="s">
        <v>10</v>
      </c>
      <c r="B6" s="7">
        <v>14709149</v>
      </c>
    </row>
    <row r="7" spans="1:4">
      <c r="A7" t="s">
        <v>17</v>
      </c>
      <c r="B7" s="7">
        <v>13028271</v>
      </c>
    </row>
    <row r="8" spans="1:4">
      <c r="A8" t="s">
        <v>13</v>
      </c>
      <c r="B8" s="7">
        <v>12618287</v>
      </c>
    </row>
    <row r="9" spans="1:4">
      <c r="A9" t="s">
        <v>38</v>
      </c>
      <c r="B9" s="7">
        <v>78198054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0784-B529-4AF5-B219-49172ED3D7D3}">
  <dimension ref="A1:B9"/>
  <sheetViews>
    <sheetView workbookViewId="0">
      <selection activeCell="B9" sqref="A3:B9"/>
    </sheetView>
  </sheetViews>
  <sheetFormatPr defaultRowHeight="15"/>
  <cols>
    <col min="1" max="1" width="18.7109375" bestFit="1" customWidth="1"/>
    <col min="2" max="2" width="16.28515625" bestFit="1" customWidth="1"/>
  </cols>
  <sheetData>
    <row r="1" spans="1:2">
      <c r="A1" t="s">
        <v>56</v>
      </c>
    </row>
    <row r="3" spans="1:2">
      <c r="A3" s="6" t="s">
        <v>2</v>
      </c>
      <c r="B3" t="s">
        <v>37</v>
      </c>
    </row>
    <row r="4" spans="1:2">
      <c r="A4" t="s">
        <v>15</v>
      </c>
      <c r="B4" s="7">
        <v>20059960</v>
      </c>
    </row>
    <row r="5" spans="1:2">
      <c r="A5" t="s">
        <v>19</v>
      </c>
      <c r="B5" s="7">
        <v>18543274</v>
      </c>
    </row>
    <row r="6" spans="1:2">
      <c r="A6" t="s">
        <v>9</v>
      </c>
      <c r="B6" s="7">
        <v>18286359</v>
      </c>
    </row>
    <row r="7" spans="1:2">
      <c r="A7" t="s">
        <v>18</v>
      </c>
      <c r="B7" s="7">
        <v>16490656</v>
      </c>
    </row>
    <row r="8" spans="1:2">
      <c r="A8" t="s">
        <v>12</v>
      </c>
      <c r="B8" s="7">
        <v>15649774</v>
      </c>
    </row>
    <row r="9" spans="1:2">
      <c r="A9" t="s">
        <v>38</v>
      </c>
      <c r="B9" s="7">
        <v>89030023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A6B7-98DA-459C-BE03-797F0D56C233}">
  <dimension ref="A1:B16"/>
  <sheetViews>
    <sheetView workbookViewId="0">
      <selection activeCell="A3" sqref="A3:B16"/>
    </sheetView>
  </sheetViews>
  <sheetFormatPr defaultRowHeight="15"/>
  <cols>
    <col min="1" max="1" width="11.42578125" bestFit="1" customWidth="1"/>
    <col min="2" max="2" width="20.85546875" bestFit="1" customWidth="1"/>
    <col min="3" max="3" width="16" bestFit="1" customWidth="1"/>
  </cols>
  <sheetData>
    <row r="1" spans="1:2">
      <c r="B1" s="9" t="s">
        <v>41</v>
      </c>
    </row>
    <row r="3" spans="1:2">
      <c r="A3" s="6" t="s">
        <v>7</v>
      </c>
      <c r="B3" t="s">
        <v>37</v>
      </c>
    </row>
    <row r="4" spans="1:2">
      <c r="A4" t="s">
        <v>42</v>
      </c>
      <c r="B4" s="7">
        <v>6452423</v>
      </c>
    </row>
    <row r="5" spans="1:2">
      <c r="A5" t="s">
        <v>43</v>
      </c>
      <c r="B5" s="7">
        <v>9302966</v>
      </c>
    </row>
    <row r="6" spans="1:2">
      <c r="A6" t="s">
        <v>44</v>
      </c>
      <c r="B6" s="7">
        <v>7532754</v>
      </c>
    </row>
    <row r="7" spans="1:2">
      <c r="A7" t="s">
        <v>45</v>
      </c>
      <c r="B7" s="7">
        <v>8506583</v>
      </c>
    </row>
    <row r="8" spans="1:2">
      <c r="A8" t="s">
        <v>46</v>
      </c>
      <c r="B8" s="7">
        <v>11474929</v>
      </c>
    </row>
    <row r="9" spans="1:2">
      <c r="A9" t="s">
        <v>47</v>
      </c>
      <c r="B9" s="7">
        <v>2820806</v>
      </c>
    </row>
    <row r="10" spans="1:2">
      <c r="A10" t="s">
        <v>48</v>
      </c>
      <c r="B10" s="7">
        <v>7063581</v>
      </c>
    </row>
    <row r="11" spans="1:2">
      <c r="A11" t="s">
        <v>49</v>
      </c>
      <c r="B11" s="7">
        <v>6905822</v>
      </c>
    </row>
    <row r="12" spans="1:2">
      <c r="A12" t="s">
        <v>50</v>
      </c>
      <c r="B12" s="7">
        <v>6334306</v>
      </c>
    </row>
    <row r="13" spans="1:2">
      <c r="A13" t="s">
        <v>51</v>
      </c>
      <c r="B13" s="7">
        <v>10130564</v>
      </c>
    </row>
    <row r="14" spans="1:2">
      <c r="A14" t="s">
        <v>52</v>
      </c>
      <c r="B14" s="7">
        <v>5933114</v>
      </c>
    </row>
    <row r="15" spans="1:2">
      <c r="A15" t="s">
        <v>53</v>
      </c>
      <c r="B15" s="7">
        <v>6572175</v>
      </c>
    </row>
    <row r="16" spans="1:2">
      <c r="A16" t="s">
        <v>38</v>
      </c>
      <c r="B16" s="7">
        <v>89030023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C986-A894-42D6-9EAB-2110E39A8492}">
  <dimension ref="A1:B10"/>
  <sheetViews>
    <sheetView workbookViewId="0">
      <selection activeCell="B10" sqref="B10"/>
    </sheetView>
  </sheetViews>
  <sheetFormatPr defaultRowHeight="15"/>
  <cols>
    <col min="1" max="1" width="13.42578125" bestFit="1" customWidth="1"/>
    <col min="2" max="2" width="36.5703125" bestFit="1" customWidth="1"/>
  </cols>
  <sheetData>
    <row r="1" spans="1:2">
      <c r="A1" s="3" t="s">
        <v>57</v>
      </c>
      <c r="B1" s="3" t="s">
        <v>58</v>
      </c>
    </row>
    <row r="2" spans="1:2">
      <c r="A2" t="s">
        <v>4</v>
      </c>
      <c r="B2">
        <f>COUNTIF(Sales!E:E, "#DIV/0!") + COUNTIF(Sales!E:E, "#N/A") + COUNTIF(Sales!E:E, "#VALUE!")</f>
        <v>0</v>
      </c>
    </row>
    <row r="3" spans="1:2">
      <c r="A3" t="s">
        <v>5</v>
      </c>
      <c r="B3">
        <f>COUNTIF(Sales!F:F, "#DIV/0!") + COUNTIF(Sales!F:F, "#N/A") + COUNTIF(Sales!F:F, "#VALUE!")</f>
        <v>0</v>
      </c>
    </row>
    <row r="4" spans="1:2">
      <c r="A4" t="s">
        <v>6</v>
      </c>
      <c r="B4">
        <f>COUNTIF(Sales!G:G, "#DIV/0!") + COUNTIF(Sales!G:G, "#N/A") + COUNTIF(Sales!G:G, "#VALUE!")</f>
        <v>0</v>
      </c>
    </row>
    <row r="5" spans="1:2" ht="60.75">
      <c r="A5" t="s">
        <v>59</v>
      </c>
      <c r="B5" s="4">
        <f>COUNTBLANK(Sales!A2:A301)</f>
        <v>0</v>
      </c>
    </row>
    <row r="6" spans="1:2">
      <c r="A6" t="s">
        <v>4</v>
      </c>
      <c r="B6">
        <f>COUNTIF(Sales!E2:E301,"#DIV/0!")+COUNTIF(Sales!E2:E301,"#N/A")+COUNTIF(Sales!E2:E301,"#VALUE!")</f>
        <v>0</v>
      </c>
    </row>
    <row r="7" spans="1:2">
      <c r="A7" t="s">
        <v>5</v>
      </c>
      <c r="B7">
        <f>COUNTIF(Sales!F2:F301,"#DIV/0!")+COUNTIF(Sales!F2:F301,"#N/A")+COUNTIF(Sales!F2:F301,"#VALUE!")</f>
        <v>0</v>
      </c>
    </row>
    <row r="8" spans="1:2" ht="60.75">
      <c r="A8" t="s">
        <v>6</v>
      </c>
      <c r="B8" s="5">
        <f>COUNTIF(Sales!G2:G301,"#DIV/0!")+COUNTIF(Sales!G2:G301,"#N/A")+COUNTIF(Sales!G2:G301,"#VALUE!")</f>
        <v>0</v>
      </c>
    </row>
    <row r="10" spans="1:2">
      <c r="A10" t="s">
        <v>60</v>
      </c>
      <c r="B10">
        <f>COUNTIF(Sales!A2:A301, "&gt;=1/1/2024")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Prabhendra Singh</cp:lastModifiedBy>
  <cp:revision/>
  <dcterms:created xsi:type="dcterms:W3CDTF">2025-06-12T16:52:17Z</dcterms:created>
  <dcterms:modified xsi:type="dcterms:W3CDTF">2025-06-13T11:11:56Z</dcterms:modified>
  <cp:category/>
  <cp:contentStatus/>
</cp:coreProperties>
</file>