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PRABHJOT\OneDrive\ドキュメント\excel\"/>
    </mc:Choice>
  </mc:AlternateContent>
  <xr:revisionPtr revIDLastSave="0" documentId="13_ncr:1_{4D3D6801-BD70-457F-A25E-1D53D6C02B60}" xr6:coauthVersionLast="47" xr6:coauthVersionMax="47" xr10:uidLastSave="{00000000-0000-0000-0000-000000000000}"/>
  <bookViews>
    <workbookView minimized="1" xWindow="2928" yWindow="2928" windowWidth="17280" windowHeight="8880" firstSheet="1" activeTab="1" xr2:uid="{C77E9F1A-1EFD-4D88-B283-B0CC31430B5A}"/>
  </bookViews>
  <sheets>
    <sheet name="Pivot Report" sheetId="1" r:id="rId1"/>
    <sheet name="Dashboard" sheetId="2" r:id="rId2"/>
    <sheet name="Average wait time daily trend" sheetId="4" r:id="rId3"/>
    <sheet name="Daily ER No of Patients" sheetId="3" r:id="rId4"/>
    <sheet name="Satisfaction Score daily trend" sheetId="5" r:id="rId5"/>
  </sheets>
  <definedNames>
    <definedName name="Slicer_Date__Month">#N/A</definedName>
    <definedName name="Slicer_Date__Year">#N/A</definedName>
  </definedNames>
  <calcPr calcId="191029"/>
  <pivotCaches>
    <pivotCache cacheId="940" r:id="rId6"/>
    <pivotCache cacheId="943" r:id="rId7"/>
    <pivotCache cacheId="946" r:id="rId8"/>
    <pivotCache cacheId="949" r:id="rId9"/>
    <pivotCache cacheId="952" r:id="rId10"/>
    <pivotCache cacheId="955" r:id="rId11"/>
    <pivotCache cacheId="958" r:id="rId12"/>
    <pivotCache cacheId="961" r:id="rId13"/>
    <pivotCache cacheId="964" r:id="rId14"/>
    <pivotCache cacheId="967" r:id="rId15"/>
    <pivotCache cacheId="970" r:id="rId16"/>
    <pivotCache cacheId="973" r:id="rId17"/>
  </pivotCaches>
  <extLst>
    <ext xmlns:x14="http://schemas.microsoft.com/office/spreadsheetml/2009/9/main" uri="{876F7934-8845-4945-9796-88D515C7AA90}">
      <x14:pivotCaches>
        <pivotCache cacheId="765"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036c20e-55ca-4348-a445-639447f9b67e" name="Hospital Emergency Room Data" connection="Query - Hospital Emergency Room Data"/>
          <x15:modelTable id="Calender Table_8d5ae674-482e-4cef-adcd-4676f8093d3e"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 i="1" l="1"/>
  <c r="B49" i="1"/>
  <c r="C49" i="1"/>
  <c r="B50" i="1"/>
  <c r="C50"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4D7380-D636-4A75-932B-163D777A8D76}" name="Query - Calender Table" description="Connection to the 'Calender Table' query in the workbook." type="100" refreshedVersion="8" minRefreshableVersion="5">
    <extLst>
      <ext xmlns:x15="http://schemas.microsoft.com/office/spreadsheetml/2010/11/main" uri="{DE250136-89BD-433C-8126-D09CA5730AF9}">
        <x15:connection id="bc0a9113-a0b0-49e9-a601-4cd1e16ca348"/>
      </ext>
    </extLst>
  </connection>
  <connection id="2" xr16:uid="{B34CF626-C300-41AB-AB20-F1B7647FDF6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c03c5c6-f289-4f3d-b4f9-9e544af49d60"/>
      </ext>
    </extLst>
  </connection>
  <connection id="3" xr16:uid="{76DE127F-8D96-4CBE-A0F5-7DA519B7963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<sst xmlns="http://schemas.openxmlformats.org/spreadsheetml/2006/main" count="156" uniqueCount="75">
  <si>
    <t>Distinct Count of Patient Id</t>
  </si>
  <si>
    <t>Average of Patient Waittime</t>
  </si>
  <si>
    <t>Average of Patient Satisfaction Score</t>
  </si>
  <si>
    <t>=</t>
  </si>
  <si>
    <t>Row Labels</t>
  </si>
  <si>
    <t>Grand Total</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</si>
  <si>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</si>
  <si>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</si>
  <si>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</si>
  <si>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</si>
  <si>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</si>
  <si>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</si>
  <si>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</si>
  <si>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</si>
  <si>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</si>
  <si>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</si>
  <si>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</si>
  <si>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</si>
  <si>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</si>
  <si>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</si>
  <si>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</si>
  <si>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</si>
  <si>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</si>
  <si>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</si>
  <si>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</si>
  <si>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</si>
  <si>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</si>
  <si>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</si>
  <si>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</si>
  <si>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</si>
  <si>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</si>
  <si>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</si>
  <si>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</si>
  <si>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</si>
  <si>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</si>
  <si>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</si>
  <si>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</si>
  <si>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</si>
  <si>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.Showing daily trend with an area sparkling to spot patterns like busy days or seasonal trends</t>
  </si>
  <si>
    <t>daily trends of no of patients</t>
  </si>
  <si>
    <t>average wait time</t>
  </si>
  <si>
    <t>.Use an area sparkline to track daily changes and highlight days with longer wait times that might need improvement</t>
  </si>
  <si>
    <t>.use an area chart to track daily changes and highlight days w</t>
  </si>
  <si>
    <t>satisfaction score daily trend</t>
  </si>
  <si>
    <t>Count of Patient Admission Flag</t>
  </si>
  <si>
    <t>Admitted</t>
  </si>
  <si>
    <t>Not Admitted</t>
  </si>
  <si>
    <t>Count of Patient Admission Flag2</t>
  </si>
  <si>
    <t>Admission Status</t>
  </si>
  <si>
    <t>No of Patients</t>
  </si>
  <si>
    <t>%Status</t>
  </si>
  <si>
    <t>Count of Age Group</t>
  </si>
  <si>
    <t>0-9</t>
  </si>
  <si>
    <t>10-19</t>
  </si>
  <si>
    <t>20-29</t>
  </si>
  <si>
    <t>30-39</t>
  </si>
  <si>
    <t>40-49</t>
  </si>
  <si>
    <t>50-59</t>
  </si>
  <si>
    <t>60-69</t>
  </si>
  <si>
    <t>70-79</t>
  </si>
  <si>
    <t>Delay</t>
  </si>
  <si>
    <t>Ontime</t>
  </si>
  <si>
    <t>Count of Patient attend Status</t>
  </si>
  <si>
    <t>Count of Patient Gender</t>
  </si>
  <si>
    <t>Female</t>
  </si>
  <si>
    <t>Male</t>
  </si>
  <si>
    <t>Count of Department Referral</t>
  </si>
  <si>
    <t>Cardiology</t>
  </si>
  <si>
    <t>Gastroenterology</t>
  </si>
  <si>
    <t>General Practice</t>
  </si>
  <si>
    <t>Neurology</t>
  </si>
  <si>
    <t>None</t>
  </si>
  <si>
    <t>Orthopedics</t>
  </si>
  <si>
    <t>Physiotherapy</t>
  </si>
  <si>
    <t>Renal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</si>
</sst>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tint="-4.9989318521683403E-2"/>
      <name val="Calibri"/>
      <family val="2"/>
      <scheme val="minor"/>
    </font>
  </fonts>
  <fills count="8">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rgb="FFFF0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3" borderId="0" xfId="0" applyFill="1"/>
    <xf numFmtId="0" fontId="0" fillId="0" borderId="0" xfId="0" applyAlignment="1">
      <alignment horizontal="left"/>
    </xf>
    <xf numFmtId="0" fontId="0" fillId="4" borderId="0" xfId="0" applyFill="1"/>
    <xf numFmtId="0" fontId="0" fillId="5" borderId="0" xfId="0" applyFont="1" applyFill="1"/>
    <xf numFmtId="0" fontId="0" fillId="6" borderId="0" xfId="0" applyFont="1" applyFill="1"/>
    <xf numFmtId="0" fontId="0" fillId="6" borderId="0" xfId="0" applyFill="1"/>
    <xf numFmtId="1" fontId="0" fillId="0" borderId="0" xfId="0" applyNumberFormat="1"/>
    <xf numFmtId="10" fontId="0" fillId="0" borderId="0" xfId="0" applyNumberFormat="1"/>
    <xf numFmtId="0" fontId="2" fillId="7" borderId="0" xfId="0" applyFont="1" applyFill="1" applyAlignment="1">
      <alignment horizontal="center"/>
    </xf>
    <xf numFmtId="0" fontId="0" fillId="7" borderId="0" xfId="0" applyFill="1" applyAlignment="1">
      <alignment horizontal="center"/>
    </xf>
    <xf numFmtId="0" fontId="0" fillId="4" borderId="0" xfId="0" applyFill="1" applyAlignment="1">
      <alignment horizontal="center"/>
    </xf>
    <xf numFmtId="9" fontId="0" fillId="4" borderId="0" xfId="1" applyFont="1" applyFill="1" applyAlignment="1">
      <alignment horizontal="center"/>
    </xf>
  </cellXfs>
  <cellStyles count="2">
    <cellStyle name="Normal" xfId="0" builtinId="0"/>
    <cellStyle name="Percent" xfId="1" builtinId="5"/>
  </cellStyles>
  <dxfs count="54">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font>
        <b/>
        <color theme="1"/>
      </font>
      <border>
        <bottom style="thin">
          <color theme="9"/>
        </bottom>
        <vertical/>
        <horizontal/>
      </border>
    </dxf>
    <dxf>
      <font>
        <color theme="1"/>
      </font>
      <border diagonalUp="0" diagonalDown="0">
        <left/>
        <right/>
        <top/>
        <bottom/>
        <vertical/>
        <horizontal/>
      </border>
    </dxf>
    <dxf>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font>
        <b/>
        <color theme="1"/>
      </font>
      <border>
        <bottom style="thin">
          <color theme="9"/>
        </bottom>
        <vertical/>
        <horizontal/>
      </border>
    </dxf>
    <dxf>
      <font>
        <color theme="1"/>
      </font>
      <fill>
        <patternFill>
          <bgColor theme="0" tint="-0.14996795556505021"/>
        </patternFill>
      </fill>
      <border diagonalUp="0" diagonalDown="0">
        <left/>
        <right/>
        <top/>
        <bottom/>
        <vertical/>
        <horizontal/>
      </border>
    </dxf>
  </dxfs>
  <tableStyles count="3" defaultTableStyle="TableStyleMedium2" defaultPivotStyle="PivotStyleLight16">
    <tableStyle name="my style" pivot="0" table="0" count="10" xr9:uid="{AE78C0DC-650A-48C1-938B-77B91A4C3427}">
      <tableStyleElement type="wholeTable" dxfId="53"/>
      <tableStyleElement type="headerRow" dxfId="52"/>
    </tableStyle>
    <tableStyle name="Slicer Style 1" pivot="0" table="0" count="1" xr9:uid="{35374259-46CF-4D32-9853-803DE2E3E341}">
      <tableStyleElement type="wholeTable" dxfId="39"/>
    </tableStyle>
    <tableStyle name="SlicerStyleDark6 2" pivot="0" table="0" count="10" xr9:uid="{A916201A-48C6-42A0-A320-CA4628375A9D}">
      <tableStyleElement type="wholeTable" dxfId="38"/>
      <tableStyleElement type="headerRow" dxfId="3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381CF4-FB49-4A31-B303-832DDE50921B}"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A31B48-3864-4B3F-939C-51F22BCB8AC3}"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5.9225570941563339E-2"/>
          <c:y val="0.25589238845144358"/>
          <c:w val="0.77450649260947646"/>
          <c:h val="0.71432320959880002"/>
        </c:manualLayout>
      </c:layout>
      <c:barChart>
        <c:barDir val="bar"/>
        <c:grouping val="clustered"/>
        <c:varyColors val="0"/>
        <c:ser>
          <c:idx val="0"/>
          <c:order val="0"/>
          <c:tx>
            <c:strRef>
              <c:f>'Pivot Report'!$B$41</c:f>
              <c:strCache>
                <c:ptCount val="1"/>
                <c:pt idx="0">
                  <c:v>Count of Patient Admission Flag</c:v>
                </c:pt>
              </c:strCache>
            </c:strRef>
          </c:tx>
          <c:spPr>
            <a:solidFill>
              <a:schemeClr val="accent1"/>
            </a:solidFill>
            <a:ln>
              <a:noFill/>
            </a:ln>
            <a:effectLst/>
          </c:spPr>
          <c:invertIfNegative val="0"/>
          <c:dLbls>
            <c:dLbl>
              <c:idx val="0"/>
              <c:tx>
                <c:rich>
                  <a:bodyPr/>
                  <a:lstStyle/>
                  <a:p>
                    <a:fld id="{D7381CF4-FB49-4A31-B303-832DDE50921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4A7-4AD6-B362-D772275E231D}"/>
                </c:ext>
              </c:extLst>
            </c:dLbl>
            <c:dLbl>
              <c:idx val="1"/>
              <c:tx>
                <c:rich>
                  <a:bodyPr/>
                  <a:lstStyle/>
                  <a:p>
                    <a:fld id="{B9A31B48-3864-4B3F-939C-51F22BCB8AC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4A7-4AD6-B362-D772275E23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Report'!$A$42:$A$44</c:f>
              <c:strCache>
                <c:ptCount val="2"/>
                <c:pt idx="0">
                  <c:v>Admitted</c:v>
                </c:pt>
                <c:pt idx="1">
                  <c:v>Not Admitted</c:v>
                </c:pt>
              </c:strCache>
            </c:strRef>
          </c:cat>
          <c:val>
            <c:numRef>
              <c:f>'Pivot Report'!$B$42:$B$44</c:f>
              <c:numCache>
                <c:formatCode>0</c:formatCode>
                <c:ptCount val="2"/>
                <c:pt idx="0">
                  <c:v>495</c:v>
                </c:pt>
                <c:pt idx="1">
                  <c:v>504</c:v>
                </c:pt>
              </c:numCache>
            </c:numRef>
          </c:val>
          <c:extLst>
            <c:ext xmlns:c15="http://schemas.microsoft.com/office/drawing/2012/chart" uri="{02D57815-91ED-43cb-92C2-25804820EDAC}">
              <c15:datalabelsRange>
                <c15:f>('Pivot Report'!$C$42,'Pivot Report'!$C$43)</c15:f>
                <c15:dlblRangeCache>
                  <c:ptCount val="2"/>
                  <c:pt idx="0">
                    <c:v>49.55%</c:v>
                  </c:pt>
                  <c:pt idx="1">
                    <c:v>50.45%</c:v>
                  </c:pt>
                </c15:dlblRangeCache>
              </c15:datalabelsRange>
            </c:ext>
            <c:ext xmlns:c16="http://schemas.microsoft.com/office/drawing/2014/chart" uri="{C3380CC4-5D6E-409C-BE32-E72D297353CC}">
              <c16:uniqueId val="{00000000-04A7-4AD6-B362-D772275E231D}"/>
            </c:ext>
          </c:extLst>
        </c:ser>
        <c:ser>
          <c:idx val="1"/>
          <c:order val="1"/>
          <c:tx>
            <c:strRef>
              <c:f>'Pivot Report'!$C$41</c:f>
              <c:strCache>
                <c:ptCount val="1"/>
                <c:pt idx="0">
                  <c:v>Count of Patient Admission Flag2</c:v>
                </c:pt>
              </c:strCache>
            </c:strRef>
          </c:tx>
          <c:spPr>
            <a:solidFill>
              <a:schemeClr val="accent2"/>
            </a:solidFill>
            <a:ln>
              <a:noFill/>
            </a:ln>
            <a:effectLst/>
          </c:spPr>
          <c:invertIfNegative val="0"/>
          <c:cat>
            <c:strRef>
              <c:f>'Pivot Report'!$A$42:$A$44</c:f>
              <c:strCache>
                <c:ptCount val="2"/>
                <c:pt idx="0">
                  <c:v>Admitted</c:v>
                </c:pt>
                <c:pt idx="1">
                  <c:v>Not Admitted</c:v>
                </c:pt>
              </c:strCache>
            </c:strRef>
          </c:cat>
          <c:val>
            <c:numRef>
              <c:f>'Pivot Report'!$C$42:$C$44</c:f>
              <c:numCache>
                <c:formatCode>0.00%</c:formatCode>
                <c:ptCount val="2"/>
                <c:pt idx="0">
                  <c:v>0.49549549549549549</c:v>
                </c:pt>
                <c:pt idx="1">
                  <c:v>0.50450450450450446</c:v>
                </c:pt>
              </c:numCache>
            </c:numRef>
          </c:val>
          <c:extLst>
            <c:ext xmlns:c16="http://schemas.microsoft.com/office/drawing/2014/chart" uri="{C3380CC4-5D6E-409C-BE32-E72D297353CC}">
              <c16:uniqueId val="{00000001-04A7-4AD6-B362-D772275E231D}"/>
            </c:ext>
          </c:extLst>
        </c:ser>
        <c:dLbls>
          <c:showLegendKey val="0"/>
          <c:showVal val="0"/>
          <c:showCatName val="0"/>
          <c:showSerName val="0"/>
          <c:showPercent val="0"/>
          <c:showBubbleSize val="0"/>
        </c:dLbls>
        <c:gapWidth val="139"/>
        <c:axId val="521298991"/>
        <c:axId val="521298511"/>
      </c:barChart>
      <c:catAx>
        <c:axId val="521298991"/>
        <c:scaling>
          <c:orientation val="minMax"/>
        </c:scaling>
        <c:delete val="1"/>
        <c:axPos val="l"/>
        <c:numFmt formatCode="General" sourceLinked="1"/>
        <c:majorTickMark val="none"/>
        <c:minorTickMark val="none"/>
        <c:tickLblPos val="nextTo"/>
        <c:crossAx val="521298511"/>
        <c:crosses val="autoZero"/>
        <c:auto val="1"/>
        <c:lblAlgn val="ctr"/>
        <c:lblOffset val="100"/>
        <c:noMultiLvlLbl val="0"/>
      </c:catAx>
      <c:valAx>
        <c:axId val="521298511"/>
        <c:scaling>
          <c:orientation val="minMax"/>
        </c:scaling>
        <c:delete val="1"/>
        <c:axPos val="b"/>
        <c:numFmt formatCode="0" sourceLinked="1"/>
        <c:majorTickMark val="none"/>
        <c:minorTickMark val="none"/>
        <c:tickLblPos val="nextTo"/>
        <c:crossAx val="52129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02634576338336E-2"/>
          <c:y val="7.4626865671641784E-2"/>
          <c:w val="0.91953402026160158"/>
          <c:h val="0.81578165602434027"/>
        </c:manualLayout>
      </c:layout>
      <c:areaChart>
        <c:grouping val="standard"/>
        <c:varyColors val="0"/>
        <c:ser>
          <c:idx val="0"/>
          <c:order val="0"/>
          <c:tx>
            <c:strRef>
              <c:f>'Pivot Report'!$E$4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Report'!$E$5:$E$36</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7DE5-4C8A-B578-6F514522EAB4}"/>
            </c:ext>
          </c:extLst>
        </c:ser>
        <c:dLbls>
          <c:showLegendKey val="0"/>
          <c:showVal val="0"/>
          <c:showCatName val="0"/>
          <c:showSerName val="0"/>
          <c:showPercent val="0"/>
          <c:showBubbleSize val="0"/>
        </c:dLbls>
        <c:axId val="102515824"/>
        <c:axId val="102516304"/>
      </c:areaChart>
      <c:catAx>
        <c:axId val="1025158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16304"/>
        <c:crosses val="autoZero"/>
        <c:auto val="1"/>
        <c:lblAlgn val="ctr"/>
        <c:lblOffset val="100"/>
        <c:noMultiLvlLbl val="0"/>
      </c:catAx>
      <c:valAx>
        <c:axId val="102516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15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Report!PivotTable7</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'Pivot Report'!$K$5:$K$36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Report'!$L$5:$L$36</c:f>
              <c:numCache>
                <c:formatCode>0.00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0-FD1D-43DB-92D9-CB145BCD6E65}"/>
            </c:ext>
          </c:extLst>
        </c:ser>
        <c:dLbls>
          <c:showLegendKey val="0"/>
          <c:showVal val="0"/>
          <c:showCatName val="0"/>
          <c:showSerName val="0"/>
          <c:showPercent val="0"/>
          <c:showBubbleSize val="0"/>
        </c:dLbls>
        <c:axId val="196133152"/>
        <c:axId val="196127872"/>
      </c:areaChart>
      <c:catAx>
        <c:axId val="196133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127872"/>
        <c:crosses val="autoZero"/>
        <c:auto val="1"/>
        <c:lblAlgn val="ctr"/>
        <c:lblOffset val="100"/>
        <c:noMultiLvlLbl val="0"/>
      </c:catAx>
      <c:valAx>
        <c:axId val="1961278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1331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8754208754209E-2"/>
          <c:y val="9.6470268802606576E-2"/>
          <c:w val="0.9242424242424242"/>
          <c:h val="0.87376911937731916"/>
        </c:manualLayout>
      </c:layout>
      <c:areaChart>
        <c:grouping val="standard"/>
        <c:varyColors val="0"/>
        <c:ser>
          <c:idx val="0"/>
          <c:order val="0"/>
          <c:tx>
            <c:strRef>
              <c:f>'Pivot Report'!$E$4</c:f>
              <c:strCache>
                <c:ptCount val="1"/>
                <c:pt idx="0">
                  <c:v>Total</c:v>
                </c:pt>
              </c:strCache>
            </c:strRef>
          </c:tx>
          <c:spPr>
            <a:solidFill>
              <a:schemeClr val="accent1"/>
            </a:solidFill>
            <a:ln>
              <a:noFill/>
            </a:ln>
            <a:effectLst/>
          </c:spPr>
          <c:cat>
            <c:strRef>
              <c:f>'Pivot Report'!$D$5:$D$36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Report'!$E$5:$E$36</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2A59-4AA6-BCA0-81C78B83F960}"/>
            </c:ext>
          </c:extLst>
        </c:ser>
        <c:dLbls>
          <c:showLegendKey val="0"/>
          <c:showVal val="0"/>
          <c:showCatName val="0"/>
          <c:showSerName val="0"/>
          <c:showPercent val="0"/>
          <c:showBubbleSize val="0"/>
        </c:dLbls>
        <c:axId val="102515824"/>
        <c:axId val="102516304"/>
      </c:areaChart>
      <c:catAx>
        <c:axId val="102515824"/>
        <c:scaling>
          <c:orientation val="minMax"/>
        </c:scaling>
        <c:delete val="1"/>
        <c:axPos val="b"/>
        <c:numFmt formatCode="General" sourceLinked="1"/>
        <c:majorTickMark val="out"/>
        <c:minorTickMark val="none"/>
        <c:tickLblPos val="nextTo"/>
        <c:crossAx val="102516304"/>
        <c:crosses val="autoZero"/>
        <c:auto val="1"/>
        <c:lblAlgn val="ctr"/>
        <c:lblOffset val="100"/>
        <c:noMultiLvlLbl val="0"/>
      </c:catAx>
      <c:valAx>
        <c:axId val="102516304"/>
        <c:scaling>
          <c:orientation val="minMax"/>
        </c:scaling>
        <c:delete val="1"/>
        <c:axPos val="l"/>
        <c:numFmt formatCode="General" sourceLinked="1"/>
        <c:majorTickMark val="none"/>
        <c:minorTickMark val="none"/>
        <c:tickLblPos val="nextTo"/>
        <c:crossAx val="102515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649306091640094E-4"/>
          <c:y val="0.21951219512195122"/>
          <c:w val="0.87955096237970254"/>
          <c:h val="0.77870662000583257"/>
        </c:manualLayout>
      </c:layout>
      <c:areaChart>
        <c:grouping val="standard"/>
        <c:varyColors val="0"/>
        <c:ser>
          <c:idx val="0"/>
          <c:order val="0"/>
          <c:tx>
            <c:strRef>
              <c:f>'Pivot Report'!$I$4</c:f>
              <c:strCache>
                <c:ptCount val="1"/>
                <c:pt idx="0">
                  <c:v>Total</c:v>
                </c:pt>
              </c:strCache>
            </c:strRef>
          </c:tx>
          <c:spPr>
            <a:solidFill>
              <a:schemeClr val="accent1"/>
            </a:solidFill>
            <a:ln>
              <a:noFill/>
            </a:ln>
            <a:effectLst/>
          </c:spPr>
          <c:cat>
            <c:strRef>
              <c:f>'Pivot Report'!$H$5:$H$36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Report'!$I$5:$I$36</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54B0-44CA-8050-824B87154AB6}"/>
            </c:ext>
          </c:extLst>
        </c:ser>
        <c:dLbls>
          <c:showLegendKey val="0"/>
          <c:showVal val="0"/>
          <c:showCatName val="0"/>
          <c:showSerName val="0"/>
          <c:showPercent val="0"/>
          <c:showBubbleSize val="0"/>
        </c:dLbls>
        <c:axId val="104112768"/>
        <c:axId val="104113248"/>
      </c:areaChart>
      <c:catAx>
        <c:axId val="104112768"/>
        <c:scaling>
          <c:orientation val="minMax"/>
        </c:scaling>
        <c:delete val="1"/>
        <c:axPos val="b"/>
        <c:numFmt formatCode="General" sourceLinked="1"/>
        <c:majorTickMark val="out"/>
        <c:minorTickMark val="none"/>
        <c:tickLblPos val="nextTo"/>
        <c:crossAx val="104113248"/>
        <c:crosses val="autoZero"/>
        <c:auto val="1"/>
        <c:lblAlgn val="ctr"/>
        <c:lblOffset val="100"/>
        <c:noMultiLvlLbl val="0"/>
      </c:catAx>
      <c:valAx>
        <c:axId val="104113248"/>
        <c:scaling>
          <c:orientation val="minMax"/>
        </c:scaling>
        <c:delete val="1"/>
        <c:axPos val="l"/>
        <c:numFmt formatCode="0.00" sourceLinked="1"/>
        <c:majorTickMark val="none"/>
        <c:minorTickMark val="none"/>
        <c:tickLblPos val="nextTo"/>
        <c:crossAx val="104112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5238095238095233E-2"/>
          <c:w val="0.94680851063829785"/>
          <c:h val="0.83333333333333337"/>
        </c:manualLayout>
      </c:layout>
      <c:areaChart>
        <c:grouping val="standard"/>
        <c:varyColors val="0"/>
        <c:ser>
          <c:idx val="0"/>
          <c:order val="0"/>
          <c:tx>
            <c:strRef>
              <c:f>'Pivot Report'!$L$4</c:f>
              <c:strCache>
                <c:ptCount val="1"/>
                <c:pt idx="0">
                  <c:v>Total</c:v>
                </c:pt>
              </c:strCache>
            </c:strRef>
          </c:tx>
          <c:spPr>
            <a:solidFill>
              <a:schemeClr val="accent1"/>
            </a:solidFill>
            <a:ln>
              <a:noFill/>
            </a:ln>
            <a:effectLst/>
          </c:spPr>
          <c:cat>
            <c:strRef>
              <c:f>'Pivot Report'!$K$5:$K$36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Report'!$L$5:$L$36</c:f>
              <c:numCache>
                <c:formatCode>0.00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0-0D1F-433A-B3D6-DF892B90EB8A}"/>
            </c:ext>
          </c:extLst>
        </c:ser>
        <c:dLbls>
          <c:showLegendKey val="0"/>
          <c:showVal val="0"/>
          <c:showCatName val="0"/>
          <c:showSerName val="0"/>
          <c:showPercent val="0"/>
          <c:showBubbleSize val="0"/>
        </c:dLbls>
        <c:axId val="196133152"/>
        <c:axId val="196127872"/>
      </c:areaChart>
      <c:catAx>
        <c:axId val="196133152"/>
        <c:scaling>
          <c:orientation val="minMax"/>
        </c:scaling>
        <c:delete val="1"/>
        <c:axPos val="b"/>
        <c:numFmt formatCode="General" sourceLinked="1"/>
        <c:majorTickMark val="out"/>
        <c:minorTickMark val="none"/>
        <c:tickLblPos val="nextTo"/>
        <c:crossAx val="196127872"/>
        <c:crosses val="autoZero"/>
        <c:auto val="1"/>
        <c:lblAlgn val="ctr"/>
        <c:lblOffset val="100"/>
        <c:noMultiLvlLbl val="0"/>
      </c:catAx>
      <c:valAx>
        <c:axId val="196127872"/>
        <c:scaling>
          <c:orientation val="minMax"/>
        </c:scaling>
        <c:delete val="1"/>
        <c:axPos val="l"/>
        <c:numFmt formatCode="0.00" sourceLinked="1"/>
        <c:majorTickMark val="none"/>
        <c:minorTickMark val="none"/>
        <c:tickLblPos val="nextTo"/>
        <c:crossAx val="1961331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3046247126089E-2"/>
          <c:y val="5.4940596193591741E-3"/>
          <c:w val="0.89019685039370078"/>
          <c:h val="0.64830328949998006"/>
        </c:manualLayout>
      </c:layout>
      <c:barChart>
        <c:barDir val="col"/>
        <c:grouping val="clustered"/>
        <c:varyColors val="0"/>
        <c:ser>
          <c:idx val="0"/>
          <c:order val="0"/>
          <c:tx>
            <c:strRef>
              <c:f>'Pivot Report'!$H$41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Report'!$G$42:$G$50</c:f>
              <c:strCache>
                <c:ptCount val="8"/>
                <c:pt idx="0">
                  <c:v>0-9</c:v>
                </c:pt>
                <c:pt idx="1">
                  <c:v>10-19</c:v>
                </c:pt>
                <c:pt idx="2">
                  <c:v>20-29</c:v>
                </c:pt>
                <c:pt idx="3">
                  <c:v>30-39</c:v>
                </c:pt>
                <c:pt idx="4">
                  <c:v>40-49</c:v>
                </c:pt>
                <c:pt idx="5">
                  <c:v>50-59</c:v>
                </c:pt>
                <c:pt idx="6">
                  <c:v>60-69</c:v>
                </c:pt>
                <c:pt idx="7">
                  <c:v>70-79</c:v>
                </c:pt>
              </c:strCache>
            </c:strRef>
          </c:cat>
          <c:val>
            <c:numRef>
              <c:f>'Pivot Report'!$H$42:$H$50</c:f>
              <c:numCache>
                <c:formatCode>0</c:formatCode>
                <c:ptCount val="8"/>
                <c:pt idx="0">
                  <c:v>136</c:v>
                </c:pt>
                <c:pt idx="1">
                  <c:v>113</c:v>
                </c:pt>
                <c:pt idx="2">
                  <c:v>131</c:v>
                </c:pt>
                <c:pt idx="3">
                  <c:v>144</c:v>
                </c:pt>
                <c:pt idx="4">
                  <c:v>121</c:v>
                </c:pt>
                <c:pt idx="5">
                  <c:v>128</c:v>
                </c:pt>
                <c:pt idx="6">
                  <c:v>119</c:v>
                </c:pt>
                <c:pt idx="7">
                  <c:v>107</c:v>
                </c:pt>
              </c:numCache>
            </c:numRef>
          </c:val>
          <c:extLst>
            <c:ext xmlns:c16="http://schemas.microsoft.com/office/drawing/2014/chart" uri="{C3380CC4-5D6E-409C-BE32-E72D297353CC}">
              <c16:uniqueId val="{00000000-CDBB-4C1F-8608-574C5A42EE88}"/>
            </c:ext>
          </c:extLst>
        </c:ser>
        <c:dLbls>
          <c:showLegendKey val="0"/>
          <c:showVal val="0"/>
          <c:showCatName val="0"/>
          <c:showSerName val="0"/>
          <c:showPercent val="0"/>
          <c:showBubbleSize val="0"/>
        </c:dLbls>
        <c:gapWidth val="219"/>
        <c:overlap val="-27"/>
        <c:axId val="543028384"/>
        <c:axId val="543015424"/>
      </c:barChart>
      <c:catAx>
        <c:axId val="5430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15424"/>
        <c:crosses val="autoZero"/>
        <c:auto val="1"/>
        <c:lblAlgn val="ctr"/>
        <c:lblOffset val="100"/>
        <c:noMultiLvlLbl val="0"/>
      </c:catAx>
      <c:valAx>
        <c:axId val="543015424"/>
        <c:scaling>
          <c:orientation val="minMax"/>
        </c:scaling>
        <c:delete val="1"/>
        <c:axPos val="l"/>
        <c:numFmt formatCode="0" sourceLinked="1"/>
        <c:majorTickMark val="none"/>
        <c:minorTickMark val="none"/>
        <c:tickLblPos val="nextTo"/>
        <c:crossAx val="54302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Report!PivotTable11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972774236553764"/>
          <c:y val="0.12678106940668291"/>
          <c:w val="0.75801097779444238"/>
          <c:h val="0.78608545845349576"/>
        </c:manualLayout>
      </c:layout>
      <c:pieChart>
        <c:varyColors val="1"/>
        <c:ser>
          <c:idx val="0"/>
          <c:order val="0"/>
          <c:tx>
            <c:strRef>
              <c:f>'Pivot Report'!$C$56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56-46C8-B414-2160CAB23CB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56-46C8-B414-2160CAB23CB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Report'!$B$57:$B$59</c:f>
              <c:strCache>
                <c:ptCount val="2"/>
                <c:pt idx="0">
                  <c:v>Delay</c:v>
                </c:pt>
                <c:pt idx="1">
                  <c:v>Ontime</c:v>
                </c:pt>
              </c:strCache>
            </c:strRef>
          </c:cat>
          <c:val>
            <c:numRef>
              <c:f>'Pivot Report'!$C$57:$C$59</c:f>
              <c:numCache>
                <c:formatCode>0</c:formatCode>
                <c:ptCount val="2"/>
                <c:pt idx="0">
                  <c:v>619</c:v>
                </c:pt>
                <c:pt idx="1">
                  <c:v>380</c:v>
                </c:pt>
              </c:numCache>
            </c:numRef>
          </c:val>
          <c:extLst>
            <c:ext xmlns:c16="http://schemas.microsoft.com/office/drawing/2014/chart" uri="{C3380CC4-5D6E-409C-BE32-E72D297353CC}">
              <c16:uniqueId val="{00000004-0E56-46C8-B414-2160CAB23CB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9139533234021406E-2"/>
          <c:y val="1.8596330167246745E-4"/>
          <c:w val="0.74569530160081343"/>
          <c:h val="0.1264189970080900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Report!PivotTable12</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395752561386678"/>
          <c:y val="0.18320935385589365"/>
          <c:w val="0.80824373476158118"/>
          <c:h val="0.80012068215091203"/>
        </c:manualLayout>
      </c:layout>
      <c:doughnutChart>
        <c:varyColors val="1"/>
        <c:ser>
          <c:idx val="0"/>
          <c:order val="0"/>
          <c:tx>
            <c:strRef>
              <c:f>'Pivot Report'!$F$56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70-4BC6-AD6D-108410CEC0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70-4BC6-AD6D-108410CEC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Report'!$E$57:$E$59</c:f>
              <c:strCache>
                <c:ptCount val="2"/>
                <c:pt idx="0">
                  <c:v>Female</c:v>
                </c:pt>
                <c:pt idx="1">
                  <c:v>Male</c:v>
                </c:pt>
              </c:strCache>
            </c:strRef>
          </c:cat>
          <c:val>
            <c:numRef>
              <c:f>'Pivot Report'!$F$57:$F$59</c:f>
              <c:numCache>
                <c:formatCode>0</c:formatCode>
                <c:ptCount val="2"/>
                <c:pt idx="0">
                  <c:v>515</c:v>
                </c:pt>
                <c:pt idx="1">
                  <c:v>484</c:v>
                </c:pt>
              </c:numCache>
            </c:numRef>
          </c:val>
          <c:extLst>
            <c:ext xmlns:c16="http://schemas.microsoft.com/office/drawing/2014/chart" uri="{C3380CC4-5D6E-409C-BE32-E72D297353CC}">
              <c16:uniqueId val="{00000004-F470-4BC6-AD6D-108410CEC03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0088399483059541"/>
          <c:y val="2.219100753109379E-3"/>
          <c:w val="0.72950153860077838"/>
          <c:h val="0.14856718729830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Report!PivotTable13</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77117316568852"/>
          <c:y val="5.7471264367816091E-2"/>
          <c:w val="0.57946490110486848"/>
          <c:h val="0.71922604502023457"/>
        </c:manualLayout>
      </c:layout>
      <c:barChart>
        <c:barDir val="bar"/>
        <c:grouping val="clustered"/>
        <c:varyColors val="0"/>
        <c:ser>
          <c:idx val="0"/>
          <c:order val="0"/>
          <c:tx>
            <c:strRef>
              <c:f>'Pivot Report'!$D$65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Report'!$C$66:$C$74</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Report'!$D$66:$D$74</c:f>
              <c:numCache>
                <c:formatCode>0</c:formatCode>
                <c:ptCount val="8"/>
                <c:pt idx="0">
                  <c:v>9</c:v>
                </c:pt>
                <c:pt idx="1">
                  <c:v>20</c:v>
                </c:pt>
                <c:pt idx="2">
                  <c:v>23</c:v>
                </c:pt>
                <c:pt idx="3">
                  <c:v>27</c:v>
                </c:pt>
                <c:pt idx="4">
                  <c:v>35</c:v>
                </c:pt>
                <c:pt idx="5">
                  <c:v>86</c:v>
                </c:pt>
                <c:pt idx="6">
                  <c:v>195</c:v>
                </c:pt>
                <c:pt idx="7">
                  <c:v>604</c:v>
                </c:pt>
              </c:numCache>
            </c:numRef>
          </c:val>
          <c:extLst>
            <c:ext xmlns:c16="http://schemas.microsoft.com/office/drawing/2014/chart" uri="{C3380CC4-5D6E-409C-BE32-E72D297353CC}">
              <c16:uniqueId val="{00000000-DA02-4271-9270-362153D56E40}"/>
            </c:ext>
          </c:extLst>
        </c:ser>
        <c:dLbls>
          <c:dLblPos val="inEnd"/>
          <c:showLegendKey val="0"/>
          <c:showVal val="1"/>
          <c:showCatName val="0"/>
          <c:showSerName val="0"/>
          <c:showPercent val="0"/>
          <c:showBubbleSize val="0"/>
        </c:dLbls>
        <c:gapWidth val="65"/>
        <c:axId val="566856624"/>
        <c:axId val="566863824"/>
      </c:barChart>
      <c:catAx>
        <c:axId val="566856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6863824"/>
        <c:crosses val="autoZero"/>
        <c:auto val="1"/>
        <c:lblAlgn val="ctr"/>
        <c:lblOffset val="100"/>
        <c:noMultiLvlLbl val="0"/>
      </c:catAx>
      <c:valAx>
        <c:axId val="5668638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6685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Report!PivotTable6</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Report'!$H$5:$H$36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Report'!$I$5:$I$36</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AF17-4F14-9D6E-A346633EEB4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4112768"/>
        <c:axId val="104113248"/>
      </c:areaChart>
      <c:catAx>
        <c:axId val="1041127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4113248"/>
        <c:crosses val="autoZero"/>
        <c:auto val="1"/>
        <c:lblAlgn val="ctr"/>
        <c:lblOffset val="100"/>
        <c:noMultiLvlLbl val="0"/>
      </c:catAx>
      <c:valAx>
        <c:axId val="104113248"/>
        <c:scaling>
          <c:orientation val="minMax"/>
        </c:scaling>
        <c:delete val="1"/>
        <c:axPos val="l"/>
        <c:numFmt formatCode="0.00" sourceLinked="1"/>
        <c:majorTickMark val="out"/>
        <c:minorTickMark val="none"/>
        <c:tickLblPos val="nextTo"/>
        <c:crossAx val="104112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hyperlink" Target="#'Satisfaction Score daily trend'!A1"/><Relationship Id="rId7" Type="http://schemas.openxmlformats.org/officeDocument/2006/relationships/image" Target="../media/image5.sv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Daily ER No of Patients'!A1"/><Relationship Id="rId6" Type="http://schemas.openxmlformats.org/officeDocument/2006/relationships/image" Target="../media/image4.png"/><Relationship Id="rId11" Type="http://schemas.openxmlformats.org/officeDocument/2006/relationships/hyperlink" Target="#'Average wait time daily trend'!A1"/><Relationship Id="rId5" Type="http://schemas.openxmlformats.org/officeDocument/2006/relationships/image" Target="../media/image3.sv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556260</xdr:colOff>
      <xdr:row>47</xdr:row>
      <xdr:rowOff>7620</xdr:rowOff>
    </xdr:from>
    <xdr:to>
      <xdr:col>4</xdr:col>
      <xdr:colOff>91440</xdr:colOff>
      <xdr:row>49</xdr:row>
      <xdr:rowOff>175260</xdr:rowOff>
    </xdr:to>
    <xdr:graphicFrame macro="">
      <xdr:nvGraphicFramePr>
        <xdr:cNvPr id="6" name="Chart 5">
          <a:extLst>
            <a:ext uri="{FF2B5EF4-FFF2-40B4-BE49-F238E27FC236}">
              <a16:creationId xmlns:a16="http://schemas.microsoft.com/office/drawing/2014/main" id="{CDCB60C1-D647-13E1-5215-2754DD696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205739</xdr:colOff>
      <xdr:row>0</xdr:row>
      <xdr:rowOff>144780</xdr:rowOff>
    </xdr:from>
    <xdr:to>
      <xdr:col>6</xdr:col>
      <xdr:colOff>554690</xdr:colOff>
      <xdr:row>4</xdr:row>
      <xdr:rowOff>33618</xdr:rowOff>
    </xdr:to>
    <xdr:sp macro="" textlink="">
      <xdr:nvSpPr>
        <xdr:cNvPr id="2" name="Rectangle: Rounded Corners 1">
          <a:extLst>
            <a:ext uri="{FF2B5EF4-FFF2-40B4-BE49-F238E27FC236}">
              <a16:creationId xmlns:a16="http://schemas.microsoft.com/office/drawing/2014/main" id="{8119DCD2-1717-A834-36E0-76B23273CB41}"/>
            </a:ext>
          </a:extLst>
        </xdr:cNvPr>
        <xdr:cNvSpPr/>
      </xdr:nvSpPr>
      <xdr:spPr>
        <a:xfrm>
          <a:off x="205739" y="144780"/>
          <a:ext cx="4013275" cy="62842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45720</xdr:colOff>
      <xdr:row>0</xdr:row>
      <xdr:rowOff>137160</xdr:rowOff>
    </xdr:from>
    <xdr:to>
      <xdr:col>10</xdr:col>
      <xdr:colOff>274544</xdr:colOff>
      <xdr:row>4</xdr:row>
      <xdr:rowOff>53340</xdr:rowOff>
    </xdr:to>
    <xdr:sp macro="" textlink="">
      <xdr:nvSpPr>
        <xdr:cNvPr id="3" name="Rectangle: Rounded Corners 2">
          <a:extLst>
            <a:ext uri="{FF2B5EF4-FFF2-40B4-BE49-F238E27FC236}">
              <a16:creationId xmlns:a16="http://schemas.microsoft.com/office/drawing/2014/main" id="{2CE58966-9ED9-E4E1-F655-E11BBB514289}"/>
            </a:ext>
          </a:extLst>
        </xdr:cNvPr>
        <xdr:cNvSpPr/>
      </xdr:nvSpPr>
      <xdr:spPr>
        <a:xfrm>
          <a:off x="4320764" y="137160"/>
          <a:ext cx="2060986" cy="65576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10</xdr:col>
      <xdr:colOff>487680</xdr:colOff>
      <xdr:row>0</xdr:row>
      <xdr:rowOff>99060</xdr:rowOff>
    </xdr:from>
    <xdr:to>
      <xdr:col>13</xdr:col>
      <xdr:colOff>495300</xdr:colOff>
      <xdr:row>11</xdr:row>
      <xdr:rowOff>0</xdr:rowOff>
    </xdr:to>
    <xdr:sp macro="" textlink="">
      <xdr:nvSpPr>
        <xdr:cNvPr id="4" name="Rectangle: Rounded Corners 3">
          <a:extLst>
            <a:ext uri="{FF2B5EF4-FFF2-40B4-BE49-F238E27FC236}">
              <a16:creationId xmlns:a16="http://schemas.microsoft.com/office/drawing/2014/main" id="{5D25B833-379C-C53C-0F5D-EF52F7DEFA57}"/>
            </a:ext>
          </a:extLst>
        </xdr:cNvPr>
        <xdr:cNvSpPr/>
      </xdr:nvSpPr>
      <xdr:spPr>
        <a:xfrm>
          <a:off x="6583680" y="99060"/>
          <a:ext cx="1836420" cy="19126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601980</xdr:colOff>
      <xdr:row>0</xdr:row>
      <xdr:rowOff>91440</xdr:rowOff>
    </xdr:from>
    <xdr:to>
      <xdr:col>16</xdr:col>
      <xdr:colOff>533400</xdr:colOff>
      <xdr:row>11</xdr:row>
      <xdr:rowOff>68580</xdr:rowOff>
    </xdr:to>
    <xdr:sp macro="" textlink="">
      <xdr:nvSpPr>
        <xdr:cNvPr id="5" name="Rectangle: Rounded Corners 4">
          <a:extLst>
            <a:ext uri="{FF2B5EF4-FFF2-40B4-BE49-F238E27FC236}">
              <a16:creationId xmlns:a16="http://schemas.microsoft.com/office/drawing/2014/main" id="{3E21FD18-C774-2F5C-1AD0-441029E67513}"/>
            </a:ext>
          </a:extLst>
        </xdr:cNvPr>
        <xdr:cNvSpPr/>
      </xdr:nvSpPr>
      <xdr:spPr>
        <a:xfrm>
          <a:off x="8526780" y="91440"/>
          <a:ext cx="1760220" cy="19888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editAs="absolute">
    <xdr:from>
      <xdr:col>2</xdr:col>
      <xdr:colOff>114300</xdr:colOff>
      <xdr:row>5</xdr:row>
      <xdr:rowOff>7620</xdr:rowOff>
    </xdr:from>
    <xdr:to>
      <xdr:col>4</xdr:col>
      <xdr:colOff>518160</xdr:colOff>
      <xdr:row>9</xdr:row>
      <xdr:rowOff>175260</xdr:rowOff>
    </xdr:to>
    <xdr:sp macro="" textlink="Dashboard!$A$2">
      <xdr:nvSpPr>
        <xdr:cNvPr id="6" name="Rectangle: Rounded Corners 5">
          <a:hlinkClick xmlns:r="http://schemas.openxmlformats.org/officeDocument/2006/relationships" r:id="rId1"/>
          <a:extLst>
            <a:ext uri="{FF2B5EF4-FFF2-40B4-BE49-F238E27FC236}">
              <a16:creationId xmlns:a16="http://schemas.microsoft.com/office/drawing/2014/main" id="{417C2521-4DD8-1EFD-0630-026060C31382}"/>
            </a:ext>
          </a:extLst>
        </xdr:cNvPr>
        <xdr:cNvSpPr/>
      </xdr:nvSpPr>
      <xdr:spPr>
        <a:xfrm>
          <a:off x="1333500" y="922020"/>
          <a:ext cx="1623060" cy="8991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7E862A5-9A3C-4B17-A993-511B1998EF08}" type="TxLink">
            <a:rPr lang="en-US" sz="1100" b="0" i="0" u="none" strike="noStrike">
              <a:solidFill>
                <a:srgbClr val="000000"/>
              </a:solidFill>
              <a:latin typeface="Calibri"/>
              <a:ea typeface="Calibri"/>
              <a:cs typeface="Calibri"/>
            </a:rPr>
            <a:t> </a:t>
          </a:fld>
          <a:endParaRPr lang="en-IN" sz="1100"/>
        </a:p>
      </xdr:txBody>
    </xdr:sp>
    <xdr:clientData/>
  </xdr:twoCellAnchor>
  <xdr:twoCellAnchor editAs="absolute">
    <xdr:from>
      <xdr:col>10</xdr:col>
      <xdr:colOff>549088</xdr:colOff>
      <xdr:row>12</xdr:row>
      <xdr:rowOff>0</xdr:rowOff>
    </xdr:from>
    <xdr:to>
      <xdr:col>16</xdr:col>
      <xdr:colOff>453839</xdr:colOff>
      <xdr:row>23</xdr:row>
      <xdr:rowOff>5603</xdr:rowOff>
    </xdr:to>
    <xdr:sp macro="" textlink="">
      <xdr:nvSpPr>
        <xdr:cNvPr id="7" name="Rectangle: Rounded Corners 6">
          <a:extLst>
            <a:ext uri="{FF2B5EF4-FFF2-40B4-BE49-F238E27FC236}">
              <a16:creationId xmlns:a16="http://schemas.microsoft.com/office/drawing/2014/main" id="{1203688D-5B41-EAE0-F730-BEE72CCE3340}"/>
            </a:ext>
          </a:extLst>
        </xdr:cNvPr>
        <xdr:cNvSpPr/>
      </xdr:nvSpPr>
      <xdr:spPr>
        <a:xfrm>
          <a:off x="6656294" y="2218765"/>
          <a:ext cx="3569074" cy="203947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129540</xdr:colOff>
      <xdr:row>4</xdr:row>
      <xdr:rowOff>83820</xdr:rowOff>
    </xdr:from>
    <xdr:to>
      <xdr:col>2</xdr:col>
      <xdr:colOff>22860</xdr:colOff>
      <xdr:row>23</xdr:row>
      <xdr:rowOff>129540</xdr:rowOff>
    </xdr:to>
    <xdr:sp macro="" textlink="">
      <xdr:nvSpPr>
        <xdr:cNvPr id="8" name="Rectangle: Rounded Corners 7">
          <a:extLst>
            <a:ext uri="{FF2B5EF4-FFF2-40B4-BE49-F238E27FC236}">
              <a16:creationId xmlns:a16="http://schemas.microsoft.com/office/drawing/2014/main" id="{D7BE68CC-12AD-6F1E-7A6A-0672269A8B9C}"/>
            </a:ext>
          </a:extLst>
        </xdr:cNvPr>
        <xdr:cNvSpPr/>
      </xdr:nvSpPr>
      <xdr:spPr>
        <a:xfrm>
          <a:off x="129540" y="815340"/>
          <a:ext cx="1112520" cy="35204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30480</xdr:colOff>
      <xdr:row>5</xdr:row>
      <xdr:rowOff>0</xdr:rowOff>
    </xdr:from>
    <xdr:to>
      <xdr:col>7</xdr:col>
      <xdr:colOff>502920</xdr:colOff>
      <xdr:row>9</xdr:row>
      <xdr:rowOff>167640</xdr:rowOff>
    </xdr:to>
    <xdr:sp macro="" textlink="">
      <xdr:nvSpPr>
        <xdr:cNvPr id="9" name="Rectangle: Rounded Corners 8">
          <a:extLst>
            <a:ext uri="{FF2B5EF4-FFF2-40B4-BE49-F238E27FC236}">
              <a16:creationId xmlns:a16="http://schemas.microsoft.com/office/drawing/2014/main" id="{2F0CCE77-DDF7-98B7-8D9D-298FEF9CCD13}"/>
            </a:ext>
          </a:extLst>
        </xdr:cNvPr>
        <xdr:cNvSpPr/>
      </xdr:nvSpPr>
      <xdr:spPr>
        <a:xfrm>
          <a:off x="3078480" y="914400"/>
          <a:ext cx="1691640" cy="8991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45720</xdr:colOff>
      <xdr:row>4</xdr:row>
      <xdr:rowOff>160020</xdr:rowOff>
    </xdr:from>
    <xdr:to>
      <xdr:col>10</xdr:col>
      <xdr:colOff>426720</xdr:colOff>
      <xdr:row>10</xdr:row>
      <xdr:rowOff>38100</xdr:rowOff>
    </xdr:to>
    <xdr:sp macro="" textlink="">
      <xdr:nvSpPr>
        <xdr:cNvPr id="10" name="Rectangle: Rounded Corners 9">
          <a:extLst>
            <a:ext uri="{FF2B5EF4-FFF2-40B4-BE49-F238E27FC236}">
              <a16:creationId xmlns:a16="http://schemas.microsoft.com/office/drawing/2014/main" id="{1007A6FD-5D00-AA1E-3ED3-7E5EAF96AFA1}"/>
            </a:ext>
          </a:extLst>
        </xdr:cNvPr>
        <xdr:cNvSpPr/>
      </xdr:nvSpPr>
      <xdr:spPr>
        <a:xfrm>
          <a:off x="4922520" y="891540"/>
          <a:ext cx="1600200" cy="9753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152400</xdr:colOff>
      <xdr:row>10</xdr:row>
      <xdr:rowOff>91440</xdr:rowOff>
    </xdr:from>
    <xdr:to>
      <xdr:col>10</xdr:col>
      <xdr:colOff>396240</xdr:colOff>
      <xdr:row>14</xdr:row>
      <xdr:rowOff>7620</xdr:rowOff>
    </xdr:to>
    <xdr:sp macro="" textlink="">
      <xdr:nvSpPr>
        <xdr:cNvPr id="11" name="Rectangle: Rounded Corners 10">
          <a:extLst>
            <a:ext uri="{FF2B5EF4-FFF2-40B4-BE49-F238E27FC236}">
              <a16:creationId xmlns:a16="http://schemas.microsoft.com/office/drawing/2014/main" id="{28837391-4A9A-F7D4-6668-5FE0F9F27F6F}"/>
            </a:ext>
          </a:extLst>
        </xdr:cNvPr>
        <xdr:cNvSpPr/>
      </xdr:nvSpPr>
      <xdr:spPr>
        <a:xfrm>
          <a:off x="1371600" y="1920240"/>
          <a:ext cx="5120640" cy="6477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152400</xdr:colOff>
      <xdr:row>14</xdr:row>
      <xdr:rowOff>121920</xdr:rowOff>
    </xdr:from>
    <xdr:to>
      <xdr:col>10</xdr:col>
      <xdr:colOff>381000</xdr:colOff>
      <xdr:row>22</xdr:row>
      <xdr:rowOff>129540</xdr:rowOff>
    </xdr:to>
    <xdr:sp macro="" textlink="">
      <xdr:nvSpPr>
        <xdr:cNvPr id="12" name="Rectangle: Rounded Corners 11">
          <a:extLst>
            <a:ext uri="{FF2B5EF4-FFF2-40B4-BE49-F238E27FC236}">
              <a16:creationId xmlns:a16="http://schemas.microsoft.com/office/drawing/2014/main" id="{6513C0FC-4E5B-7953-0B46-6688A3C5DB0B}"/>
            </a:ext>
          </a:extLst>
        </xdr:cNvPr>
        <xdr:cNvSpPr/>
      </xdr:nvSpPr>
      <xdr:spPr>
        <a:xfrm>
          <a:off x="1371600" y="2682240"/>
          <a:ext cx="5105400" cy="14706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419100</xdr:colOff>
      <xdr:row>1</xdr:row>
      <xdr:rowOff>22860</xdr:rowOff>
    </xdr:from>
    <xdr:to>
      <xdr:col>6</xdr:col>
      <xdr:colOff>144780</xdr:colOff>
      <xdr:row>2</xdr:row>
      <xdr:rowOff>68580</xdr:rowOff>
    </xdr:to>
    <xdr:sp macro="" textlink="">
      <xdr:nvSpPr>
        <xdr:cNvPr id="14" name="TextBox 13">
          <a:extLst>
            <a:ext uri="{FF2B5EF4-FFF2-40B4-BE49-F238E27FC236}">
              <a16:creationId xmlns:a16="http://schemas.microsoft.com/office/drawing/2014/main" id="{D9FEC13F-93E1-95CE-BB7D-38DD2718DA11}"/>
            </a:ext>
          </a:extLst>
        </xdr:cNvPr>
        <xdr:cNvSpPr txBox="1"/>
      </xdr:nvSpPr>
      <xdr:spPr>
        <a:xfrm>
          <a:off x="1028700" y="205740"/>
          <a:ext cx="27736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Hospital Emergency Room Dashboard</a:t>
          </a:r>
        </a:p>
      </xdr:txBody>
    </xdr:sp>
    <xdr:clientData/>
  </xdr:twoCellAnchor>
  <xdr:twoCellAnchor editAs="oneCell">
    <xdr:from>
      <xdr:col>0</xdr:col>
      <xdr:colOff>152400</xdr:colOff>
      <xdr:row>0</xdr:row>
      <xdr:rowOff>76200</xdr:rowOff>
    </xdr:from>
    <xdr:to>
      <xdr:col>1</xdr:col>
      <xdr:colOff>358140</xdr:colOff>
      <xdr:row>4</xdr:row>
      <xdr:rowOff>99060</xdr:rowOff>
    </xdr:to>
    <xdr:pic>
      <xdr:nvPicPr>
        <xdr:cNvPr id="16" name="Picture 15">
          <a:extLst>
            <a:ext uri="{FF2B5EF4-FFF2-40B4-BE49-F238E27FC236}">
              <a16:creationId xmlns:a16="http://schemas.microsoft.com/office/drawing/2014/main" id="{FB9B3EEB-D258-D120-AFF7-A57B0FB2654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030" r="22819" b="-3030"/>
        <a:stretch>
          <a:fillRect/>
        </a:stretch>
      </xdr:blipFill>
      <xdr:spPr>
        <a:xfrm>
          <a:off x="152400" y="76200"/>
          <a:ext cx="815340" cy="754380"/>
        </a:xfrm>
        <a:prstGeom prst="rect">
          <a:avLst/>
        </a:prstGeom>
      </xdr:spPr>
    </xdr:pic>
    <xdr:clientData/>
  </xdr:twoCellAnchor>
  <xdr:twoCellAnchor editAs="absolute">
    <xdr:from>
      <xdr:col>2</xdr:col>
      <xdr:colOff>449580</xdr:colOff>
      <xdr:row>2</xdr:row>
      <xdr:rowOff>45720</xdr:rowOff>
    </xdr:from>
    <xdr:to>
      <xdr:col>7</xdr:col>
      <xdr:colOff>175260</xdr:colOff>
      <xdr:row>3</xdr:row>
      <xdr:rowOff>91440</xdr:rowOff>
    </xdr:to>
    <xdr:sp macro="" textlink="">
      <xdr:nvSpPr>
        <xdr:cNvPr id="18" name="TextBox 17">
          <a:extLst>
            <a:ext uri="{FF2B5EF4-FFF2-40B4-BE49-F238E27FC236}">
              <a16:creationId xmlns:a16="http://schemas.microsoft.com/office/drawing/2014/main" id="{1EAF0F83-EB1D-10B3-84F6-8A18961C3F12}"/>
            </a:ext>
          </a:extLst>
        </xdr:cNvPr>
        <xdr:cNvSpPr txBox="1"/>
      </xdr:nvSpPr>
      <xdr:spPr>
        <a:xfrm>
          <a:off x="1668780" y="411480"/>
          <a:ext cx="27736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t>Monthly</a:t>
          </a:r>
          <a:r>
            <a:rPr lang="en-IN" sz="1050" baseline="0"/>
            <a:t> Report</a:t>
          </a:r>
          <a:endParaRPr lang="en-IN" sz="1050"/>
        </a:p>
      </xdr:txBody>
    </xdr:sp>
    <xdr:clientData/>
  </xdr:twoCellAnchor>
  <xdr:twoCellAnchor editAs="absolute">
    <xdr:from>
      <xdr:col>2</xdr:col>
      <xdr:colOff>594360</xdr:colOff>
      <xdr:row>6</xdr:row>
      <xdr:rowOff>99060</xdr:rowOff>
    </xdr:from>
    <xdr:to>
      <xdr:col>4</xdr:col>
      <xdr:colOff>236220</xdr:colOff>
      <xdr:row>7</xdr:row>
      <xdr:rowOff>129540</xdr:rowOff>
    </xdr:to>
    <xdr:sp macro="" textlink="">
      <xdr:nvSpPr>
        <xdr:cNvPr id="19" name="TextBox 18">
          <a:extLst>
            <a:ext uri="{FF2B5EF4-FFF2-40B4-BE49-F238E27FC236}">
              <a16:creationId xmlns:a16="http://schemas.microsoft.com/office/drawing/2014/main" id="{F9ADF821-CE8D-DCD0-CE6A-8AB7915D4549}"/>
            </a:ext>
          </a:extLst>
        </xdr:cNvPr>
        <xdr:cNvSpPr txBox="1"/>
      </xdr:nvSpPr>
      <xdr:spPr>
        <a:xfrm>
          <a:off x="1813560" y="1196340"/>
          <a:ext cx="8610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t>No</a:t>
          </a:r>
          <a:r>
            <a:rPr lang="en-IN" sz="1050" baseline="0"/>
            <a:t> of Patients</a:t>
          </a:r>
          <a:endParaRPr lang="en-IN" sz="1050"/>
        </a:p>
      </xdr:txBody>
    </xdr:sp>
    <xdr:clientData/>
  </xdr:twoCellAnchor>
  <xdr:twoCellAnchor editAs="absolute">
    <xdr:from>
      <xdr:col>3</xdr:col>
      <xdr:colOff>266700</xdr:colOff>
      <xdr:row>5</xdr:row>
      <xdr:rowOff>76200</xdr:rowOff>
    </xdr:from>
    <xdr:to>
      <xdr:col>3</xdr:col>
      <xdr:colOff>563880</xdr:colOff>
      <xdr:row>6</xdr:row>
      <xdr:rowOff>38100</xdr:rowOff>
    </xdr:to>
    <xdr:sp macro="" textlink="'Pivot Report'!A2">
      <xdr:nvSpPr>
        <xdr:cNvPr id="20" name="TextBox 19">
          <a:extLst>
            <a:ext uri="{FF2B5EF4-FFF2-40B4-BE49-F238E27FC236}">
              <a16:creationId xmlns:a16="http://schemas.microsoft.com/office/drawing/2014/main" id="{38B49EEF-D52C-B8D4-3F4D-D139D289F269}"/>
            </a:ext>
          </a:extLst>
        </xdr:cNvPr>
        <xdr:cNvSpPr txBox="1"/>
      </xdr:nvSpPr>
      <xdr:spPr>
        <a:xfrm>
          <a:off x="2095500" y="990600"/>
          <a:ext cx="297180" cy="144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1159E4D3-24CB-46DB-BE15-74B900CCA4A5}" type="TxLink">
            <a:rPr lang="en-US" sz="1100" b="0" i="0" u="none" strike="noStrike">
              <a:solidFill>
                <a:srgbClr val="000000"/>
              </a:solidFill>
              <a:latin typeface="Calibri"/>
              <a:ea typeface="Calibri"/>
              <a:cs typeface="Calibri"/>
            </a:rPr>
            <a:t>999</a:t>
          </a:fld>
          <a:endParaRPr lang="en-IN" sz="1050"/>
        </a:p>
      </xdr:txBody>
    </xdr:sp>
    <xdr:clientData/>
  </xdr:twoCellAnchor>
  <xdr:twoCellAnchor editAs="absolute">
    <xdr:from>
      <xdr:col>5</xdr:col>
      <xdr:colOff>441960</xdr:colOff>
      <xdr:row>6</xdr:row>
      <xdr:rowOff>15240</xdr:rowOff>
    </xdr:from>
    <xdr:to>
      <xdr:col>7</xdr:col>
      <xdr:colOff>274320</xdr:colOff>
      <xdr:row>7</xdr:row>
      <xdr:rowOff>7620</xdr:rowOff>
    </xdr:to>
    <xdr:sp macro="" textlink="">
      <xdr:nvSpPr>
        <xdr:cNvPr id="21" name="TextBox 20">
          <a:extLst>
            <a:ext uri="{FF2B5EF4-FFF2-40B4-BE49-F238E27FC236}">
              <a16:creationId xmlns:a16="http://schemas.microsoft.com/office/drawing/2014/main" id="{52685B2C-AA91-988C-2C83-FCC5878850AF}"/>
            </a:ext>
          </a:extLst>
        </xdr:cNvPr>
        <xdr:cNvSpPr txBox="1"/>
      </xdr:nvSpPr>
      <xdr:spPr>
        <a:xfrm>
          <a:off x="3489960" y="1112520"/>
          <a:ext cx="105156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t>Average</a:t>
          </a:r>
          <a:r>
            <a:rPr lang="en-IN" sz="1050" baseline="0"/>
            <a:t> Wait Time</a:t>
          </a:r>
          <a:endParaRPr lang="en-IN" sz="1050"/>
        </a:p>
      </xdr:txBody>
    </xdr:sp>
    <xdr:clientData/>
  </xdr:twoCellAnchor>
  <xdr:twoCellAnchor editAs="absolute">
    <xdr:from>
      <xdr:col>8</xdr:col>
      <xdr:colOff>205740</xdr:colOff>
      <xdr:row>6</xdr:row>
      <xdr:rowOff>83820</xdr:rowOff>
    </xdr:from>
    <xdr:to>
      <xdr:col>10</xdr:col>
      <xdr:colOff>373380</xdr:colOff>
      <xdr:row>7</xdr:row>
      <xdr:rowOff>167640</xdr:rowOff>
    </xdr:to>
    <xdr:sp macro="" textlink="">
      <xdr:nvSpPr>
        <xdr:cNvPr id="22" name="TextBox 21">
          <a:hlinkClick xmlns:r="http://schemas.openxmlformats.org/officeDocument/2006/relationships" r:id="rId3"/>
          <a:extLst>
            <a:ext uri="{FF2B5EF4-FFF2-40B4-BE49-F238E27FC236}">
              <a16:creationId xmlns:a16="http://schemas.microsoft.com/office/drawing/2014/main" id="{03C21451-3096-DDC7-FC38-58D36D87BE6D}"/>
            </a:ext>
          </a:extLst>
        </xdr:cNvPr>
        <xdr:cNvSpPr txBox="1"/>
      </xdr:nvSpPr>
      <xdr:spPr>
        <a:xfrm>
          <a:off x="5082540" y="1181100"/>
          <a:ext cx="13868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t>Patient</a:t>
          </a:r>
          <a:r>
            <a:rPr lang="en-IN" sz="1050" baseline="0"/>
            <a:t> Satisfaction Score</a:t>
          </a:r>
        </a:p>
        <a:p>
          <a:endParaRPr lang="en-IN" sz="1050"/>
        </a:p>
      </xdr:txBody>
    </xdr:sp>
    <xdr:clientData/>
  </xdr:twoCellAnchor>
  <xdr:twoCellAnchor editAs="absolute">
    <xdr:from>
      <xdr:col>9</xdr:col>
      <xdr:colOff>251460</xdr:colOff>
      <xdr:row>5</xdr:row>
      <xdr:rowOff>68580</xdr:rowOff>
    </xdr:from>
    <xdr:to>
      <xdr:col>10</xdr:col>
      <xdr:colOff>502920</xdr:colOff>
      <xdr:row>6</xdr:row>
      <xdr:rowOff>99060</xdr:rowOff>
    </xdr:to>
    <xdr:sp macro="" textlink="'Pivot Report'!A18">
      <xdr:nvSpPr>
        <xdr:cNvPr id="23" name="TextBox 22">
          <a:extLst>
            <a:ext uri="{FF2B5EF4-FFF2-40B4-BE49-F238E27FC236}">
              <a16:creationId xmlns:a16="http://schemas.microsoft.com/office/drawing/2014/main" id="{EA0810AE-D245-1FDB-8D89-998B86330CAB}"/>
            </a:ext>
          </a:extLst>
        </xdr:cNvPr>
        <xdr:cNvSpPr txBox="1"/>
      </xdr:nvSpPr>
      <xdr:spPr>
        <a:xfrm>
          <a:off x="5737860" y="982980"/>
          <a:ext cx="8610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6E1A43A-FA6B-4903-8A27-6D74DAFA92BE}" type="TxLink">
            <a:rPr lang="en-US" sz="1100" b="0" i="0" u="none" strike="noStrike">
              <a:solidFill>
                <a:srgbClr val="000000"/>
              </a:solidFill>
              <a:latin typeface="Calibri"/>
              <a:ea typeface="Calibri"/>
              <a:cs typeface="Calibri"/>
            </a:rPr>
            <a:t>5.15</a:t>
          </a:fld>
          <a:endParaRPr lang="en-IN" sz="1050"/>
        </a:p>
      </xdr:txBody>
    </xdr:sp>
    <xdr:clientData/>
  </xdr:twoCellAnchor>
  <xdr:twoCellAnchor editAs="absolute">
    <xdr:from>
      <xdr:col>5</xdr:col>
      <xdr:colOff>510540</xdr:colOff>
      <xdr:row>5</xdr:row>
      <xdr:rowOff>60960</xdr:rowOff>
    </xdr:from>
    <xdr:to>
      <xdr:col>7</xdr:col>
      <xdr:colOff>152400</xdr:colOff>
      <xdr:row>6</xdr:row>
      <xdr:rowOff>91440</xdr:rowOff>
    </xdr:to>
    <xdr:sp macro="" textlink="'Pivot Report'!A10">
      <xdr:nvSpPr>
        <xdr:cNvPr id="24" name="TextBox 23">
          <a:extLst>
            <a:ext uri="{FF2B5EF4-FFF2-40B4-BE49-F238E27FC236}">
              <a16:creationId xmlns:a16="http://schemas.microsoft.com/office/drawing/2014/main" id="{5C58C5D6-B0FE-246C-C80C-3A3F2FA30666}"/>
            </a:ext>
          </a:extLst>
        </xdr:cNvPr>
        <xdr:cNvSpPr txBox="1"/>
      </xdr:nvSpPr>
      <xdr:spPr>
        <a:xfrm>
          <a:off x="3558540" y="975360"/>
          <a:ext cx="8610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4C00C7A-8B0B-4672-90A5-4FF93ECFEC7E}" type="TxLink">
            <a:rPr lang="en-US" sz="1100" b="0" i="0" u="none" strike="noStrike">
              <a:solidFill>
                <a:srgbClr val="000000"/>
              </a:solidFill>
              <a:latin typeface="Calibri"/>
              <a:ea typeface="Calibri"/>
              <a:cs typeface="Calibri"/>
            </a:rPr>
            <a:t>35.15</a:t>
          </a:fld>
          <a:endParaRPr lang="en-IN" sz="1050"/>
        </a:p>
      </xdr:txBody>
    </xdr:sp>
    <xdr:clientData/>
  </xdr:twoCellAnchor>
  <xdr:twoCellAnchor editAs="oneCell">
    <xdr:from>
      <xdr:col>2</xdr:col>
      <xdr:colOff>220980</xdr:colOff>
      <xdr:row>5</xdr:row>
      <xdr:rowOff>160020</xdr:rowOff>
    </xdr:from>
    <xdr:to>
      <xdr:col>2</xdr:col>
      <xdr:colOff>510540</xdr:colOff>
      <xdr:row>7</xdr:row>
      <xdr:rowOff>68580</xdr:rowOff>
    </xdr:to>
    <xdr:pic>
      <xdr:nvPicPr>
        <xdr:cNvPr id="26" name="Graphic 25" descr="User with solid fill">
          <a:extLst>
            <a:ext uri="{FF2B5EF4-FFF2-40B4-BE49-F238E27FC236}">
              <a16:creationId xmlns:a16="http://schemas.microsoft.com/office/drawing/2014/main" id="{FE6D351A-BCD7-9225-FC05-DC1A0E5412C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440180" y="1074420"/>
          <a:ext cx="289560" cy="274320"/>
        </a:xfrm>
        <a:prstGeom prst="rect">
          <a:avLst/>
        </a:prstGeom>
      </xdr:spPr>
    </xdr:pic>
    <xdr:clientData/>
  </xdr:twoCellAnchor>
  <xdr:twoCellAnchor editAs="oneCell">
    <xdr:from>
      <xdr:col>8</xdr:col>
      <xdr:colOff>160020</xdr:colOff>
      <xdr:row>5</xdr:row>
      <xdr:rowOff>60960</xdr:rowOff>
    </xdr:from>
    <xdr:to>
      <xdr:col>8</xdr:col>
      <xdr:colOff>594360</xdr:colOff>
      <xdr:row>6</xdr:row>
      <xdr:rowOff>137160</xdr:rowOff>
    </xdr:to>
    <xdr:pic>
      <xdr:nvPicPr>
        <xdr:cNvPr id="28" name="Graphic 27" descr="Boardroom with solid fill">
          <a:extLst>
            <a:ext uri="{FF2B5EF4-FFF2-40B4-BE49-F238E27FC236}">
              <a16:creationId xmlns:a16="http://schemas.microsoft.com/office/drawing/2014/main" id="{26271530-659F-DCCB-FA7C-CDE99BFA288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036820" y="975360"/>
          <a:ext cx="434340" cy="259080"/>
        </a:xfrm>
        <a:prstGeom prst="rect">
          <a:avLst/>
        </a:prstGeom>
      </xdr:spPr>
    </xdr:pic>
    <xdr:clientData/>
  </xdr:twoCellAnchor>
  <xdr:twoCellAnchor editAs="oneCell">
    <xdr:from>
      <xdr:col>5</xdr:col>
      <xdr:colOff>83820</xdr:colOff>
      <xdr:row>5</xdr:row>
      <xdr:rowOff>60960</xdr:rowOff>
    </xdr:from>
    <xdr:to>
      <xdr:col>5</xdr:col>
      <xdr:colOff>441960</xdr:colOff>
      <xdr:row>7</xdr:row>
      <xdr:rowOff>0</xdr:rowOff>
    </xdr:to>
    <xdr:pic>
      <xdr:nvPicPr>
        <xdr:cNvPr id="30" name="Graphic 29" descr="Hourglass Finished with solid fill">
          <a:extLst>
            <a:ext uri="{FF2B5EF4-FFF2-40B4-BE49-F238E27FC236}">
              <a16:creationId xmlns:a16="http://schemas.microsoft.com/office/drawing/2014/main" id="{78FE7A8C-90D7-ACB3-C9C8-D03E18F2B8A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131820" y="975360"/>
          <a:ext cx="358140" cy="304800"/>
        </a:xfrm>
        <a:prstGeom prst="rect">
          <a:avLst/>
        </a:prstGeom>
      </xdr:spPr>
    </xdr:pic>
    <xdr:clientData/>
  </xdr:twoCellAnchor>
  <xdr:twoCellAnchor editAs="oneCell">
    <xdr:from>
      <xdr:col>0</xdr:col>
      <xdr:colOff>182880</xdr:colOff>
      <xdr:row>4</xdr:row>
      <xdr:rowOff>175260</xdr:rowOff>
    </xdr:from>
    <xdr:to>
      <xdr:col>1</xdr:col>
      <xdr:colOff>581280</xdr:colOff>
      <xdr:row>23</xdr:row>
      <xdr:rowOff>48540</xdr:rowOff>
    </xdr:to>
    <mc:AlternateContent xmlns:mc="http://schemas.openxmlformats.org/markup-compatibility/2006">
      <mc:Choice xmlns:a14="http://schemas.microsoft.com/office/drawing/2010/main" Requires="a14">
        <xdr:graphicFrame macro="">
          <xdr:nvGraphicFramePr>
            <xdr:cNvPr id="31" name="Date (Month)">
              <a:extLst>
                <a:ext uri="{FF2B5EF4-FFF2-40B4-BE49-F238E27FC236}">
                  <a16:creationId xmlns:a16="http://schemas.microsoft.com/office/drawing/2014/main" id="{7DEEB9A4-76DD-4D4E-B29F-5080CDC3BD3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82880" y="907725"/>
              <a:ext cx="1006819" cy="3352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173243</xdr:colOff>
      <xdr:row>7</xdr:row>
      <xdr:rowOff>76200</xdr:rowOff>
    </xdr:from>
    <xdr:to>
      <xdr:col>4</xdr:col>
      <xdr:colOff>462803</xdr:colOff>
      <xdr:row>9</xdr:row>
      <xdr:rowOff>152400</xdr:rowOff>
    </xdr:to>
    <xdr:graphicFrame macro="">
      <xdr:nvGraphicFramePr>
        <xdr:cNvPr id="33" name="Chart 32">
          <a:extLst>
            <a:ext uri="{FF2B5EF4-FFF2-40B4-BE49-F238E27FC236}">
              <a16:creationId xmlns:a16="http://schemas.microsoft.com/office/drawing/2014/main" id="{D78C837A-C6FF-2300-9BE8-09DD67DB8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91440</xdr:colOff>
      <xdr:row>7</xdr:row>
      <xdr:rowOff>22860</xdr:rowOff>
    </xdr:from>
    <xdr:to>
      <xdr:col>7</xdr:col>
      <xdr:colOff>586740</xdr:colOff>
      <xdr:row>9</xdr:row>
      <xdr:rowOff>121920</xdr:rowOff>
    </xdr:to>
    <xdr:graphicFrame macro="">
      <xdr:nvGraphicFramePr>
        <xdr:cNvPr id="34" name="Chart 33">
          <a:hlinkClick xmlns:r="http://schemas.openxmlformats.org/officeDocument/2006/relationships" r:id="rId11"/>
          <a:extLst>
            <a:ext uri="{FF2B5EF4-FFF2-40B4-BE49-F238E27FC236}">
              <a16:creationId xmlns:a16="http://schemas.microsoft.com/office/drawing/2014/main" id="{130B8F5B-4824-493C-9DD0-6397A7CB5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121920</xdr:colOff>
      <xdr:row>7</xdr:row>
      <xdr:rowOff>38100</xdr:rowOff>
    </xdr:from>
    <xdr:to>
      <xdr:col>10</xdr:col>
      <xdr:colOff>335280</xdr:colOff>
      <xdr:row>10</xdr:row>
      <xdr:rowOff>22860</xdr:rowOff>
    </xdr:to>
    <xdr:graphicFrame macro="">
      <xdr:nvGraphicFramePr>
        <xdr:cNvPr id="36" name="Chart 35">
          <a:extLst>
            <a:ext uri="{FF2B5EF4-FFF2-40B4-BE49-F238E27FC236}">
              <a16:creationId xmlns:a16="http://schemas.microsoft.com/office/drawing/2014/main" id="{89A56F6A-0977-4DED-AB04-A14FA6472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236220</xdr:colOff>
          <xdr:row>10</xdr:row>
          <xdr:rowOff>106680</xdr:rowOff>
        </xdr:from>
        <xdr:to>
          <xdr:col>10</xdr:col>
          <xdr:colOff>342900</xdr:colOff>
          <xdr:row>13</xdr:row>
          <xdr:rowOff>167640</xdr:rowOff>
        </xdr:to>
        <xdr:pic>
          <xdr:nvPicPr>
            <xdr:cNvPr id="46" name="Picture 45">
              <a:extLst>
                <a:ext uri="{FF2B5EF4-FFF2-40B4-BE49-F238E27FC236}">
                  <a16:creationId xmlns:a16="http://schemas.microsoft.com/office/drawing/2014/main" id="{D3DFAD52-C48D-E5EF-854A-32673C5C708B}"/>
                </a:ext>
              </a:extLst>
            </xdr:cNvPr>
            <xdr:cNvPicPr>
              <a:picLocks noChangeAspect="1" noChangeArrowheads="1"/>
              <a:extLst>
                <a:ext uri="{84589F7E-364E-4C9E-8A38-B11213B215E9}">
                  <a14:cameraTool cellRange="'Pivot Report'!$A$48:$D$50" spid="_x0000_s2070"/>
                </a:ext>
              </a:extLst>
            </xdr:cNvPicPr>
          </xdr:nvPicPr>
          <xdr:blipFill>
            <a:blip xmlns:r="http://schemas.openxmlformats.org/officeDocument/2006/relationships" r:embed="rId14"/>
            <a:srcRect/>
            <a:stretch>
              <a:fillRect/>
            </a:stretch>
          </xdr:blipFill>
          <xdr:spPr bwMode="auto">
            <a:xfrm>
              <a:off x="1455420" y="1935480"/>
              <a:ext cx="4983480" cy="6096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213360</xdr:colOff>
      <xdr:row>14</xdr:row>
      <xdr:rowOff>129540</xdr:rowOff>
    </xdr:from>
    <xdr:to>
      <xdr:col>10</xdr:col>
      <xdr:colOff>251460</xdr:colOff>
      <xdr:row>22</xdr:row>
      <xdr:rowOff>167640</xdr:rowOff>
    </xdr:to>
    <xdr:graphicFrame macro="">
      <xdr:nvGraphicFramePr>
        <xdr:cNvPr id="47" name="Chart 46">
          <a:extLst>
            <a:ext uri="{FF2B5EF4-FFF2-40B4-BE49-F238E27FC236}">
              <a16:creationId xmlns:a16="http://schemas.microsoft.com/office/drawing/2014/main" id="{D8E5B8D2-E125-4304-9086-B8D7F779E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579120</xdr:colOff>
      <xdr:row>0</xdr:row>
      <xdr:rowOff>129540</xdr:rowOff>
    </xdr:from>
    <xdr:to>
      <xdr:col>13</xdr:col>
      <xdr:colOff>441960</xdr:colOff>
      <xdr:row>9</xdr:row>
      <xdr:rowOff>53340</xdr:rowOff>
    </xdr:to>
    <xdr:graphicFrame macro="">
      <xdr:nvGraphicFramePr>
        <xdr:cNvPr id="48" name="Chart 47">
          <a:extLst>
            <a:ext uri="{FF2B5EF4-FFF2-40B4-BE49-F238E27FC236}">
              <a16:creationId xmlns:a16="http://schemas.microsoft.com/office/drawing/2014/main" id="{A6735C8F-8DD3-4E8C-B0C5-D330940EF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601980</xdr:colOff>
      <xdr:row>0</xdr:row>
      <xdr:rowOff>76200</xdr:rowOff>
    </xdr:from>
    <xdr:to>
      <xdr:col>16</xdr:col>
      <xdr:colOff>274320</xdr:colOff>
      <xdr:row>8</xdr:row>
      <xdr:rowOff>129540</xdr:rowOff>
    </xdr:to>
    <xdr:graphicFrame macro="">
      <xdr:nvGraphicFramePr>
        <xdr:cNvPr id="49" name="Chart 48">
          <a:extLst>
            <a:ext uri="{FF2B5EF4-FFF2-40B4-BE49-F238E27FC236}">
              <a16:creationId xmlns:a16="http://schemas.microsoft.com/office/drawing/2014/main" id="{488995BE-5151-45FF-A307-4D95F7E91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11</xdr:col>
      <xdr:colOff>167640</xdr:colOff>
      <xdr:row>9</xdr:row>
      <xdr:rowOff>0</xdr:rowOff>
    </xdr:from>
    <xdr:to>
      <xdr:col>13</xdr:col>
      <xdr:colOff>388620</xdr:colOff>
      <xdr:row>10</xdr:row>
      <xdr:rowOff>30480</xdr:rowOff>
    </xdr:to>
    <xdr:sp macro="" textlink="">
      <xdr:nvSpPr>
        <xdr:cNvPr id="52" name="TextBox 51">
          <a:extLst>
            <a:ext uri="{FF2B5EF4-FFF2-40B4-BE49-F238E27FC236}">
              <a16:creationId xmlns:a16="http://schemas.microsoft.com/office/drawing/2014/main" id="{47AAEB59-EC9D-4B28-8E70-7525562633E5}"/>
            </a:ext>
          </a:extLst>
        </xdr:cNvPr>
        <xdr:cNvSpPr txBox="1"/>
      </xdr:nvSpPr>
      <xdr:spPr>
        <a:xfrm>
          <a:off x="6873240" y="1645920"/>
          <a:ext cx="14401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aseline="0"/>
            <a:t>Patient Attend Status</a:t>
          </a:r>
        </a:p>
        <a:p>
          <a:r>
            <a:rPr lang="en-IN" sz="1050" baseline="0"/>
            <a:t> </a:t>
          </a:r>
          <a:endParaRPr lang="en-IN" sz="1050"/>
        </a:p>
      </xdr:txBody>
    </xdr:sp>
    <xdr:clientData/>
  </xdr:twoCellAnchor>
  <xdr:twoCellAnchor editAs="absolute">
    <xdr:from>
      <xdr:col>14</xdr:col>
      <xdr:colOff>289560</xdr:colOff>
      <xdr:row>8</xdr:row>
      <xdr:rowOff>167640</xdr:rowOff>
    </xdr:from>
    <xdr:to>
      <xdr:col>16</xdr:col>
      <xdr:colOff>259080</xdr:colOff>
      <xdr:row>10</xdr:row>
      <xdr:rowOff>15240</xdr:rowOff>
    </xdr:to>
    <xdr:sp macro="" textlink="">
      <xdr:nvSpPr>
        <xdr:cNvPr id="54" name="TextBox 53">
          <a:extLst>
            <a:ext uri="{FF2B5EF4-FFF2-40B4-BE49-F238E27FC236}">
              <a16:creationId xmlns:a16="http://schemas.microsoft.com/office/drawing/2014/main" id="{1FF72E87-A1EE-4E69-A9C1-5A043B66ED6B}"/>
            </a:ext>
          </a:extLst>
        </xdr:cNvPr>
        <xdr:cNvSpPr txBox="1"/>
      </xdr:nvSpPr>
      <xdr:spPr>
        <a:xfrm>
          <a:off x="8823960" y="1630680"/>
          <a:ext cx="11887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t>Gender</a:t>
          </a:r>
          <a:r>
            <a:rPr lang="en-IN" sz="1050" baseline="0"/>
            <a:t> wise analysis</a:t>
          </a:r>
          <a:endParaRPr lang="en-IN" sz="1050"/>
        </a:p>
      </xdr:txBody>
    </xdr:sp>
    <xdr:clientData/>
  </xdr:twoCellAnchor>
  <xdr:twoCellAnchor>
    <xdr:from>
      <xdr:col>11</xdr:col>
      <xdr:colOff>175260</xdr:colOff>
      <xdr:row>12</xdr:row>
      <xdr:rowOff>68580</xdr:rowOff>
    </xdr:from>
    <xdr:to>
      <xdr:col>16</xdr:col>
      <xdr:colOff>0</xdr:colOff>
      <xdr:row>21</xdr:row>
      <xdr:rowOff>45720</xdr:rowOff>
    </xdr:to>
    <xdr:graphicFrame macro="">
      <xdr:nvGraphicFramePr>
        <xdr:cNvPr id="55" name="Chart 54">
          <a:extLst>
            <a:ext uri="{FF2B5EF4-FFF2-40B4-BE49-F238E27FC236}">
              <a16:creationId xmlns:a16="http://schemas.microsoft.com/office/drawing/2014/main" id="{0A2A6AC8-25D9-47A5-8A05-9EB6D40D9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11</xdr:col>
      <xdr:colOff>571500</xdr:colOff>
      <xdr:row>20</xdr:row>
      <xdr:rowOff>152400</xdr:rowOff>
    </xdr:from>
    <xdr:to>
      <xdr:col>16</xdr:col>
      <xdr:colOff>45720</xdr:colOff>
      <xdr:row>22</xdr:row>
      <xdr:rowOff>15240</xdr:rowOff>
    </xdr:to>
    <xdr:sp macro="" textlink="">
      <xdr:nvSpPr>
        <xdr:cNvPr id="56" name="TextBox 55">
          <a:extLst>
            <a:ext uri="{FF2B5EF4-FFF2-40B4-BE49-F238E27FC236}">
              <a16:creationId xmlns:a16="http://schemas.microsoft.com/office/drawing/2014/main" id="{A6A3C1E0-D466-4B2D-90F5-3F95424557AD}"/>
            </a:ext>
          </a:extLst>
        </xdr:cNvPr>
        <xdr:cNvSpPr txBox="1"/>
      </xdr:nvSpPr>
      <xdr:spPr>
        <a:xfrm>
          <a:off x="7277100" y="3810000"/>
          <a:ext cx="25222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aseline="0"/>
            <a:t>No of Patient by Department Referal</a:t>
          </a:r>
        </a:p>
        <a:p>
          <a:r>
            <a:rPr lang="en-IN" sz="1050" baseline="0"/>
            <a:t> </a:t>
          </a:r>
          <a:endParaRPr lang="en-IN" sz="1050"/>
        </a:p>
      </xdr:txBody>
    </xdr:sp>
    <xdr:clientData/>
  </xdr:twoCellAnchor>
  <xdr:twoCellAnchor editAs="oneCell">
    <xdr:from>
      <xdr:col>7</xdr:col>
      <xdr:colOff>312868</xdr:colOff>
      <xdr:row>0</xdr:row>
      <xdr:rowOff>162038</xdr:rowOff>
    </xdr:from>
    <xdr:to>
      <xdr:col>10</xdr:col>
      <xdr:colOff>113627</xdr:colOff>
      <xdr:row>4</xdr:row>
      <xdr:rowOff>17257</xdr:rowOff>
    </xdr:to>
    <mc:AlternateContent xmlns:mc="http://schemas.openxmlformats.org/markup-compatibility/2006">
      <mc:Choice xmlns:a14="http://schemas.microsoft.com/office/drawing/2010/main" Requires="a14">
        <xdr:graphicFrame macro="">
          <xdr:nvGraphicFramePr>
            <xdr:cNvPr id="57" name="Date (Year)">
              <a:extLst>
                <a:ext uri="{FF2B5EF4-FFF2-40B4-BE49-F238E27FC236}">
                  <a16:creationId xmlns:a16="http://schemas.microsoft.com/office/drawing/2014/main" id="{E8B54136-FFAE-42EE-9EA3-15FB5B945AB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571798" y="162038"/>
              <a:ext cx="1626015" cy="587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0.33953</cdr:x>
      <cdr:y>0.81469</cdr:y>
    </cdr:from>
    <cdr:to>
      <cdr:x>0.69147</cdr:x>
      <cdr:y>0.94416</cdr:y>
    </cdr:to>
    <cdr:sp macro="" textlink="">
      <cdr:nvSpPr>
        <cdr:cNvPr id="2" name="TextBox 18">
          <a:extLst xmlns:a="http://schemas.openxmlformats.org/drawingml/2006/main">
            <a:ext uri="{FF2B5EF4-FFF2-40B4-BE49-F238E27FC236}">
              <a16:creationId xmlns:a16="http://schemas.microsoft.com/office/drawing/2014/main" id="{F9ADF821-CE8D-DCD0-CE6A-8AB7915D4549}"/>
            </a:ext>
          </a:extLst>
        </cdr:cNvPr>
        <cdr:cNvSpPr txBox="1"/>
      </cdr:nvSpPr>
      <cdr:spPr>
        <a:xfrm xmlns:a="http://schemas.openxmlformats.org/drawingml/2006/main">
          <a:off x="1668780" y="1222970"/>
          <a:ext cx="1729740" cy="1943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50"/>
            <a:t>No</a:t>
          </a:r>
          <a:r>
            <a:rPr lang="en-IN" sz="1050" baseline="0"/>
            <a:t> of Patients by Age Group</a:t>
          </a:r>
        </a:p>
        <a:p xmlns:a="http://schemas.openxmlformats.org/drawingml/2006/main">
          <a:endParaRPr lang="en-IN" sz="105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38100</xdr:colOff>
      <xdr:row>20</xdr:row>
      <xdr:rowOff>7620</xdr:rowOff>
    </xdr:to>
    <xdr:graphicFrame macro="">
      <xdr:nvGraphicFramePr>
        <xdr:cNvPr id="2" name="Chart 1">
          <a:extLst>
            <a:ext uri="{FF2B5EF4-FFF2-40B4-BE49-F238E27FC236}">
              <a16:creationId xmlns:a16="http://schemas.microsoft.com/office/drawing/2014/main" id="{F52C87E6-9EE8-4B71-9963-DD9B2BF91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304800</xdr:colOff>
      <xdr:row>5</xdr:row>
      <xdr:rowOff>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A89BBABA-D735-81A9-7302-35B4168008A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175260</xdr:colOff>
      <xdr:row>21</xdr:row>
      <xdr:rowOff>152400</xdr:rowOff>
    </xdr:to>
    <xdr:graphicFrame macro="">
      <xdr:nvGraphicFramePr>
        <xdr:cNvPr id="2" name="Chart 1">
          <a:extLst>
            <a:ext uri="{FF2B5EF4-FFF2-40B4-BE49-F238E27FC236}">
              <a16:creationId xmlns:a16="http://schemas.microsoft.com/office/drawing/2014/main" id="{590B514A-9803-418A-A979-34278F161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533400</xdr:colOff>
      <xdr:row>0</xdr:row>
      <xdr:rowOff>91440</xdr:rowOff>
    </xdr:from>
    <xdr:to>
      <xdr:col>2</xdr:col>
      <xdr:colOff>76200</xdr:colOff>
      <xdr:row>4</xdr:row>
      <xdr:rowOff>15240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1BF51B8-DE8D-37DF-F6F7-E816AD75187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33400" y="91440"/>
          <a:ext cx="762000" cy="6553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5</xdr:row>
      <xdr:rowOff>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D522F5DB-6A6F-48F6-B3BF-F2599D2193D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0"/>
          <a:ext cx="914400" cy="914400"/>
        </a:xfrm>
        <a:prstGeom prst="rect">
          <a:avLst/>
        </a:prstGeom>
      </xdr:spPr>
    </xdr:pic>
    <xdr:clientData/>
  </xdr:twoCellAnchor>
  <xdr:twoCellAnchor>
    <xdr:from>
      <xdr:col>0</xdr:col>
      <xdr:colOff>30480</xdr:colOff>
      <xdr:row>0</xdr:row>
      <xdr:rowOff>38100</xdr:rowOff>
    </xdr:from>
    <xdr:to>
      <xdr:col>12</xdr:col>
      <xdr:colOff>464820</xdr:colOff>
      <xdr:row>19</xdr:row>
      <xdr:rowOff>0</xdr:rowOff>
    </xdr:to>
    <xdr:graphicFrame macro="">
      <xdr:nvGraphicFramePr>
        <xdr:cNvPr id="4" name="Chart 3">
          <a:extLst>
            <a:ext uri="{FF2B5EF4-FFF2-40B4-BE49-F238E27FC236}">
              <a16:creationId xmlns:a16="http://schemas.microsoft.com/office/drawing/2014/main" id="{ACC6273C-6DDC-43AD-90D8-C024D4DBA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0.11799</cdr:x>
      <cdr:y>0.26608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41D3B8E-F9C3-C62F-992E-8F0AFC3F8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914400" cy="9144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6736109" createdVersion="5" refreshedVersion="8" minRefreshableVersion="3" recordCount="0" supportSubquery="1" supportAdvancedDrill="1" xr:uid="{9E2D432A-A1E9-4D20-AED8-73966061E854}">
  <cacheSource type="external" connectionId="3"/>
  <cacheFields count="3">
    <cacheField name="[Measures].[Distinct Count of Patient Id]" caption="Distinct Count of Patient Id" numFmtId="0" hierarchy="25" level="32767"/>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9398149" createdVersion="5" refreshedVersion="8" minRefreshableVersion="3" recordCount="0" supportSubquery="1" supportAdvancedDrill="1" xr:uid="{A83F961B-F3D4-4F30-9645-749CE74B7D7A}">
  <cacheSource type="external" connectionId="3"/>
  <cacheFields count="3">
    <cacheField name="[Calender Table].[Date (Month)].[Date (Month)]" caption="Date (Month)" numFmtId="0" hierarchy="1" level="1">
      <sharedItems containsSemiMixedTypes="0" containsNonDate="0" containsString="0"/>
    </cacheField>
    <cacheField name="[Measures].[Count of Patient Gender]" caption="Count of Patient Gender" numFmtId="0" hierarchy="34" level="32767"/>
    <cacheField name="[Hospital Emergency Room Data].[Patient Gender].[Patient Gender]" caption="Patient Gender" numFmtId="0" hierarchy="9" level="1">
      <sharedItems count="2">
        <s v="Female"/>
        <s v="Male"/>
      </sharedItems>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9745372" createdVersion="5" refreshedVersion="8" minRefreshableVersion="3" recordCount="0" supportSubquery="1" supportAdvancedDrill="1" xr:uid="{FA9C6C06-AEAE-4180-BB7D-8F48A0CC754A}">
  <cacheSource type="external" connectionId="3"/>
  <cacheFields count="3">
    <cacheField name="[Calender Table].[Date (Month)].[Date (Month)]" caption="Date (Month)" numFmtId="0" hierarchy="1" level="1">
      <sharedItems containsSemiMixedTypes="0" containsNonDate="0" containsString="0"/>
    </cacheField>
    <cacheField name="[Measures].[Count of Department Referral]" caption="Count of Department Referral" numFmtId="0" hierarchy="35"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30092595" createdVersion="5" refreshedVersion="8" minRefreshableVersion="3" recordCount="0" supportSubquery="1" supportAdvancedDrill="1" xr:uid="{9E192EAD-780E-4D3C-83A9-B3A5CC23F38C}">
  <cacheSource type="external" connectionId="3"/>
  <cacheFields count="4">
    <cacheField name="[Calender Table].[Date (Month)].[Date (Month)]" caption="Date (Month)" numFmtId="0" hierarchy="1" level="1">
      <sharedItems count="1">
        <s v="Oct"/>
      </sharedItems>
    </cacheField>
    <cacheField name="[Calender 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er Table].[Date (Quarter)].[Date (Quarter)]" caption="Date (Quarter)" numFmtId="0" hierarchy="4" level="1">
      <sharedItems count="1">
        <s v="Qtr4"/>
      </sharedItems>
    </cacheField>
    <cacheField name="[Calender Table].[Date (Year)].[Date (Year)]" caption="Date (Year)" numFmtId="0" hierarchy="3" level="1">
      <sharedItems count="1">
        <s v="2024"/>
      </sharedItems>
    </cacheField>
  </cacheFields>
  <cacheHierarchies count="36">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3363310187" createdVersion="3" refreshedVersion="8" minRefreshableVersion="3" recordCount="0" supportSubquery="1" supportAdvancedDrill="1" xr:uid="{4A6EE8DC-79F0-444C-9056-8CEF8A3A75AA}">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582002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6967593" createdVersion="5" refreshedVersion="8" minRefreshableVersion="3" recordCount="0" supportSubquery="1" supportAdvancedDrill="1" xr:uid="{FFFA694F-42B8-4016-A2CF-28F34BDA295F}">
  <cacheSource type="external" connectionId="3"/>
  <cacheFields count="2">
    <cacheField name="[Measures].[Distinct Count of Patient Id]" caption="Distinct Count of Patient Id" numFmtId="0" hierarchy="25" level="32767"/>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6967593" createdVersion="5" refreshedVersion="8" minRefreshableVersion="3" recordCount="0" supportSubquery="1" supportAdvancedDrill="1" xr:uid="{5EC7CA79-BECD-446B-9108-D4344BB91A2B}">
  <cacheSource type="external" connectionId="3"/>
  <cacheFields count="2">
    <cacheField name="[Measures].[Average of Patient Waittime]" caption="Average of Patient Waittime" numFmtId="0" hierarchy="27" level="32767"/>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7083332" createdVersion="5" refreshedVersion="8" minRefreshableVersion="3" recordCount="0" supportSubquery="1" supportAdvancedDrill="1" xr:uid="{C8733E60-BB4A-4E7D-9F1E-933753F35B75}">
  <cacheSource type="external" connectionId="3"/>
  <cacheFields count="2">
    <cacheField name="[Measures].[Average of Patient Satisfaction Score]" caption="Average of Patient Satisfaction Score" numFmtId="0" hierarchy="29" level="32767"/>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7546294" createdVersion="5" refreshedVersion="8" minRefreshableVersion="3" recordCount="0" supportSubquery="1" supportAdvancedDrill="1" xr:uid="{2B3464DD-9AC4-423B-9B8E-7927F2953CF8}">
  <cacheSource type="external" connectionId="3"/>
  <cacheFields count="3">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7893517" createdVersion="5" refreshedVersion="8" minRefreshableVersion="3" recordCount="0" supportSubquery="1" supportAdvancedDrill="1" xr:uid="{E245B6E3-225C-4275-A048-5CE1F9B42AF1}">
  <cacheSource type="external" connectionId="3"/>
  <cacheFields count="3">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824074" createdVersion="5" refreshedVersion="8" minRefreshableVersion="3" recordCount="0" supportSubquery="1" supportAdvancedDrill="1" xr:uid="{D6E5703F-2C8A-4D41-918B-F962224689BE}">
  <cacheSource type="external" connectionId="3"/>
  <cacheFields count="4">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8587964" createdVersion="5" refreshedVersion="8" minRefreshableVersion="3" recordCount="0" supportSubquery="1" supportAdvancedDrill="1" xr:uid="{C0E749BC-6287-4A42-B735-5176F827918D}">
  <cacheSource type="external" connectionId="3"/>
  <cacheFields count="3">
    <cacheField name="[Calender Table].[Date (Month)].[Date (Month)]" caption="Date (Month)" numFmtId="0" hierarchy="1" level="1">
      <sharedItems containsSemiMixedTypes="0" containsNonDate="0" containsString="0"/>
    </cacheField>
    <cacheField name="[Measures].[Count of Age Group]" caption="Count of Age Group" numFmtId="0" hierarchy="32" level="32767"/>
    <cacheField name="[Hospital Emergency Room Data].[Age Group].[Age Group]" caption="Age Group" numFmtId="0" hierarchy="17" level="1">
      <sharedItems count="8">
        <s v="0-9"/>
        <s v="10-19"/>
        <s v="20-29"/>
        <s v="30-39"/>
        <s v="40-49"/>
        <s v="50-59"/>
        <s v="60-69"/>
        <s v="70-79"/>
      </sharedItems>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JOT" refreshedDate="45815.765929050925" createdVersion="5" refreshedVersion="8" minRefreshableVersion="3" recordCount="0" supportSubquery="1" supportAdvancedDrill="1" xr:uid="{B4FC4BB8-6471-43E6-9993-4E32371DFFCC}">
  <cacheSource type="external" connectionId="3"/>
  <cacheFields count="3">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3"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E4CC6-A204-4205-A438-8239CEA76A83}" name="PivotTable14" cacheId="973" applyNumberFormats="0" applyBorderFormats="0" applyFontFormats="0" applyPatternFormats="0" applyAlignmentFormats="0" applyWidthHeightFormats="1" dataCaption="Values" tag="079046cd-0bd2-448e-bf44-b3a011caf135" updatedVersion="8" minRefreshableVersion="3" subtotalHiddenItems="1" itemPrintTitles="1" createdVersion="5" indent="0" outline="1" outlineData="1" multipleFieldFilters="0" chartFormat="21">
  <location ref="F65:F6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41">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1CEE80-552D-4D84-BE19-65A370D9B444}" name="PivotTable3" cacheId="949" applyNumberFormats="0" applyBorderFormats="0" applyFontFormats="0" applyPatternFormats="0" applyAlignmentFormats="0" applyWidthHeightFormats="1" dataCaption="Values" tag="be25a167-3b12-4c6f-b304-a57a8ef58f8c" updatedVersion="8" minRefreshableVersion="3" subtotalHiddenItems="1" itemPrintTitles="1" createdVersion="5" indent="0" outline="1" outlineData="1" multipleFieldFilters="0">
  <location ref="A17:A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0">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230429-7B63-49DB-A9E4-251287AD599C}" name="PivotTable2" cacheId="946" applyNumberFormats="0" applyBorderFormats="0" applyFontFormats="0" applyPatternFormats="0" applyAlignmentFormats="0" applyWidthHeightFormats="1" dataCaption="Values" tag="77b448b5-a684-4a8c-a1e1-a0f8a2bc3081" updatedVersion="8" minRefreshableVersion="3" subtotalHiddenItems="1" itemPrintTitles="1" createdVersion="5"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1">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DD59AD-824E-4EA2-BA43-21C0041BC894}" name="PivotTable1" cacheId="943" applyNumberFormats="0" applyBorderFormats="0" applyFontFormats="0" applyPatternFormats="0" applyAlignmentFormats="0" applyWidthHeightFormats="1" dataCaption="Values" tag="4d29c134-bb67-4a17-828b-39d56f81bba5" updatedVersion="8" minRefreshableVersion="3"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18DF10-C044-4792-8EC5-C03116B7ECB1}" name="PivotTable13" cacheId="970" applyNumberFormats="0" applyBorderFormats="0" applyFontFormats="0" applyPatternFormats="0" applyAlignmentFormats="0" applyWidthHeightFormats="1" dataCaption="Values" tag="4a26a783-1672-4cbf-ad70-0f3d3be60777" updatedVersion="8" minRefreshableVersion="3" subtotalHiddenItems="1" itemPrintTitles="1" createdVersion="5" indent="0" outline="1" outlineData="1" multipleFieldFilters="0" chartFormat="21">
  <location ref="C65:D74"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2"/>
  </rowFields>
  <rowItems count="9">
    <i>
      <x v="7"/>
    </i>
    <i>
      <x v="1"/>
    </i>
    <i>
      <x/>
    </i>
    <i>
      <x v="3"/>
    </i>
    <i>
      <x v="6"/>
    </i>
    <i>
      <x v="5"/>
    </i>
    <i>
      <x v="2"/>
    </i>
    <i>
      <x v="4"/>
    </i>
    <i t="grand">
      <x/>
    </i>
  </rowItems>
  <colItems count="1">
    <i/>
  </colItems>
  <dataFields count="1">
    <dataField name="Count of Department Referral" fld="1" subtotal="count" baseField="0" baseItem="0"/>
  </dataFields>
  <formats count="1">
    <format dxfId="43">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6322CA-3E58-40CB-A738-F6E968A05D5D}" name="PivotTable12" cacheId="967" applyNumberFormats="0" applyBorderFormats="0" applyFontFormats="0" applyPatternFormats="0" applyAlignmentFormats="0" applyWidthHeightFormats="1" dataCaption="Values" tag="28e79ce1-54e1-4b70-9d63-e7da57c818e0" updatedVersion="8" minRefreshableVersion="3" subtotalHiddenItems="1" itemPrintTitles="1" createdVersion="5" indent="0" outline="1" outlineData="1" multipleFieldFilters="0" chartFormat="17">
  <location ref="E56:F59"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Gender" fld="1" subtotal="count" baseField="0" baseItem="0"/>
  </dataFields>
  <formats count="1">
    <format dxfId="42">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B58550-A223-49F0-9025-0817E6193257}" name="PivotTable11" cacheId="964" applyNumberFormats="0" applyBorderFormats="0" applyFontFormats="0" applyPatternFormats="0" applyAlignmentFormats="0" applyWidthHeightFormats="1" dataCaption="Values" tag="01ed20bf-2973-46d5-935a-ffaffda2728f" updatedVersion="8" minRefreshableVersion="3" subtotalHiddenItems="1" itemPrintTitles="1" createdVersion="5" indent="0" outline="1" outlineData="1" multipleFieldFilters="0" chartFormat="8">
  <location ref="B56:C5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44">
      <pivotArea outline="0" collapsedLevelsAreSubtotals="1"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6002E8-37DF-4885-B435-3ABD3931EF9D}" name="PivotTable10" cacheId="961" applyNumberFormats="0" applyBorderFormats="0" applyFontFormats="0" applyPatternFormats="0" applyAlignmentFormats="0" applyWidthHeightFormats="1" dataCaption="Values" tag="b880e7e8-a0be-4608-acda-f178ab32cc20" updatedVersion="8" minRefreshableVersion="3" subtotalHiddenItems="1" itemPrintTitles="1" createdVersion="5" indent="0" outline="1" outlineData="1" multipleFieldFilters="0" chartFormat="4">
  <location ref="G41:H50"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4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F234C0-4591-4F5B-86E0-CB75EB79863F}" name="PivotTable9" cacheId="958" applyNumberFormats="0" applyBorderFormats="0" applyFontFormats="0" applyPatternFormats="0" applyAlignmentFormats="0" applyWidthHeightFormats="1" dataCaption="Values" tag="09c545d9-9f97-45e6-8f5f-fab39fe04e34" updatedVersion="8" minRefreshableVersion="3" subtotalHiddenItems="1" itemPrintTitles="1" createdVersion="5" indent="0" outline="1" outlineData="1" multipleFieldFilters="0" chartFormat="1">
  <location ref="A41:C44"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46">
      <pivotArea outline="0" collapsedLevelsAreSubtotals="1" fieldPosition="0"/>
    </format>
    <format dxfId="4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641670-5E06-42E3-B4CB-1222209DFBB4}" name="PivotTable7" cacheId="955" applyNumberFormats="0" applyBorderFormats="0" applyFontFormats="0" applyPatternFormats="0" applyAlignmentFormats="0" applyWidthHeightFormats="1" dataCaption="Values" tag="2e2dedc2-9bad-411d-8672-41ff3fc0b0bd" updatedVersion="8" minRefreshableVersion="3" subtotalHiddenItems="1" itemPrintTitles="1" createdVersion="5" indent="0" outline="1" outlineData="1" multipleFieldFilters="0" chartFormat="29">
  <location ref="K4:L36" firstHeaderRow="1" firstDataRow="1" firstDataCol="1"/>
  <pivotFields count="3">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1"/>
  </dataFields>
  <formats count="1">
    <format dxfId="48">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02D3AC-8B40-430E-84BA-E242D0ABA2FB}" name="PivotTable6" cacheId="952" applyNumberFormats="0" applyBorderFormats="0" applyFontFormats="0" applyPatternFormats="0" applyAlignmentFormats="0" applyWidthHeightFormats="1" dataCaption="Values" tag="87bd94d9-016f-4cc3-8b33-ccbc064e6b2d" updatedVersion="8" minRefreshableVersion="3" subtotalHiddenItems="1" itemPrintTitles="1" createdVersion="5" indent="0" outline="1" outlineData="1" multipleFieldFilters="0" chartFormat="21">
  <location ref="H4:I36" firstHeaderRow="1" firstDataRow="1" firstDataCol="1"/>
  <pivotFields count="3">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49">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583F89-6002-4AD0-B345-9BD11584E5FF}" name="PivotTable5" cacheId="940" applyNumberFormats="0" applyBorderFormats="0" applyFontFormats="0" applyPatternFormats="0" applyAlignmentFormats="0" applyWidthHeightFormats="1" dataCaption="Values" tag="ed37e728-385c-4ced-a68b-a1e3330eaa84" updatedVersion="8" minRefreshableVersion="3" subtotalHiddenItems="1" itemPrintTitles="1" createdVersion="5" indent="0" outline="1" outlineData="1" multipleFieldFilters="0" chartFormat="11">
  <location ref="D4:E36" firstHeaderRow="1" firstDataRow="1" firstDataCol="1"/>
  <pivotFields count="3">
    <pivotField dataField="1" subtotalTop="0" showAll="0" defaultSubtotal="0"/>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4F460B8-E632-46BA-825A-7D6C31488CA8}" sourceName="[Calender Table].[Date (Month)]">
  <pivotTables>
    <pivotTable tabId="1" name="PivotTable5"/>
    <pivotTable tabId="1" name="PivotTable1"/>
    <pivotTable tabId="1" name="PivotTable2"/>
    <pivotTable tabId="1" name="PivotTable3"/>
    <pivotTable tabId="1" name="PivotTable6"/>
    <pivotTable tabId="1" name="PivotTable7"/>
    <pivotTable tabId="1" name="PivotTable9"/>
    <pivotTable tabId="1" name="PivotTable10"/>
    <pivotTable tabId="1" name="PivotTable11"/>
    <pivotTable tabId="1" name="PivotTable12"/>
    <pivotTable tabId="1" name="PivotTable13"/>
    <pivotTable tabId="1" name="PivotTable14"/>
  </pivotTables>
  <data>
    <olap pivotCacheId="1258200257">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30E5BC0-B20F-4815-BF78-A94815AF4F12}" sourceName="[Calender Table].[Date (Year)]">
  <pivotTables>
    <pivotTable tabId="1" name="PivotTable14"/>
  </pivotTables>
  <data>
    <olap pivotCacheId="1258200257">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10CB64D-60EF-4C06-BD8E-807A321D0435}" cache="Slicer_Date__Month" caption="Date (Month)" showCaption="0" level="1" style="my style" rowHeight="234950"/>
  <slicer name="Date (Year)" xr10:uid="{5169B901-57C6-49B1-ADF9-D33190C864CC}" cache="Slicer_Date__Year" caption="Date (Year)" columnCount="2" showCaption="0" level="1" style="SlicerStyleDark6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2009-5D30-4B18-B526-ECA74ECDB942}">
  <dimension ref="A1:L74"/>
  <sheetViews>
    <sheetView topLeftCell="A54" workbookViewId="0">
      <selection activeCell="F67" sqref="F66:F67"/>
    </sheetView>
  </sheetViews>
  <sheetFormatPr defaultRowHeight="14.4" x14ac:dyDescent="0.3"/>
  <cols>
    <col min="1" max="1" width="14.77734375" bestFit="1" customWidth="1"/>
    <col min="2" max="2" width="12.5546875" bestFit="1" customWidth="1"/>
    <col min="3" max="3" width="17.88671875" bestFit="1" customWidth="1"/>
    <col min="4" max="4" width="36.5546875" customWidth="1"/>
    <col min="5" max="5" width="12.5546875" bestFit="1" customWidth="1"/>
    <col min="6" max="6" width="15.33203125" bestFit="1" customWidth="1"/>
    <col min="7" max="7" width="26.33203125" bestFit="1" customWidth="1"/>
    <col min="8" max="8" width="17.88671875" bestFit="1" customWidth="1"/>
    <col min="9" max="9" width="23.88671875" bestFit="1" customWidth="1"/>
    <col min="11" max="11" width="12.5546875" bestFit="1" customWidth="1"/>
    <col min="12" max="12" width="25" bestFit="1" customWidth="1"/>
  </cols>
  <sheetData>
    <row r="1" spans="1:12" x14ac:dyDescent="0.3">
      <c r="A1" t="s">
        <v>0</v>
      </c>
    </row>
    <row r="2" spans="1:12" x14ac:dyDescent="0.3">
      <c r="A2" s="1">
        <v>999</v>
      </c>
    </row>
    <row r="3" spans="1:12" x14ac:dyDescent="0.3">
      <c r="D3" t="s">
        <v>39</v>
      </c>
      <c r="H3" t="s">
        <v>40</v>
      </c>
      <c r="K3" t="s">
        <v>43</v>
      </c>
    </row>
    <row r="4" spans="1:12" x14ac:dyDescent="0.3">
      <c r="D4" s="2" t="s">
        <v>4</v>
      </c>
      <c r="E4" t="s">
        <v>0</v>
      </c>
      <c r="H4" s="2" t="s">
        <v>4</v>
      </c>
      <c r="I4" t="s">
        <v>1</v>
      </c>
      <c r="K4" s="2" t="s">
        <v>4</v>
      </c>
      <c r="L4" t="s">
        <v>2</v>
      </c>
    </row>
    <row r="5" spans="1:12" x14ac:dyDescent="0.3">
      <c r="D5" s="6" t="s">
        <v>7</v>
      </c>
      <c r="E5" s="1">
        <v>34</v>
      </c>
      <c r="H5" s="6" t="s">
        <v>7</v>
      </c>
      <c r="I5" s="3">
        <v>33.205882352941174</v>
      </c>
      <c r="K5" s="6" t="s">
        <v>7</v>
      </c>
      <c r="L5" s="3">
        <v>6.8571428571428568</v>
      </c>
    </row>
    <row r="6" spans="1:12" x14ac:dyDescent="0.3">
      <c r="D6" s="6" t="s">
        <v>8</v>
      </c>
      <c r="E6" s="1">
        <v>37</v>
      </c>
      <c r="H6" s="6" t="s">
        <v>8</v>
      </c>
      <c r="I6" s="3">
        <v>30.135135135135137</v>
      </c>
      <c r="K6" s="6" t="s">
        <v>8</v>
      </c>
      <c r="L6" s="3">
        <v>4.3636363636363633</v>
      </c>
    </row>
    <row r="7" spans="1:12" x14ac:dyDescent="0.3">
      <c r="D7" s="6" t="s">
        <v>9</v>
      </c>
      <c r="E7" s="1">
        <v>41</v>
      </c>
      <c r="H7" s="6" t="s">
        <v>9</v>
      </c>
      <c r="I7" s="3">
        <v>38.512195121951223</v>
      </c>
      <c r="K7" s="6" t="s">
        <v>9</v>
      </c>
      <c r="L7" s="3">
        <v>6.416666666666667</v>
      </c>
    </row>
    <row r="8" spans="1:12" x14ac:dyDescent="0.3">
      <c r="D8" s="6" t="s">
        <v>10</v>
      </c>
      <c r="E8" s="1">
        <v>31</v>
      </c>
      <c r="H8" s="6" t="s">
        <v>10</v>
      </c>
      <c r="I8" s="3">
        <v>34.806451612903224</v>
      </c>
      <c r="K8" s="6" t="s">
        <v>10</v>
      </c>
      <c r="L8" s="3">
        <v>5.5384615384615383</v>
      </c>
    </row>
    <row r="9" spans="1:12" x14ac:dyDescent="0.3">
      <c r="A9" t="s">
        <v>1</v>
      </c>
      <c r="D9" s="6" t="s">
        <v>11</v>
      </c>
      <c r="E9" s="1">
        <v>29</v>
      </c>
      <c r="H9" s="6" t="s">
        <v>11</v>
      </c>
      <c r="I9" s="3">
        <v>34.517241379310342</v>
      </c>
      <c r="K9" s="6" t="s">
        <v>11</v>
      </c>
      <c r="L9" s="3">
        <v>5</v>
      </c>
    </row>
    <row r="10" spans="1:12" x14ac:dyDescent="0.3">
      <c r="A10" s="3">
        <v>35.146146146146144</v>
      </c>
      <c r="D10" s="6" t="s">
        <v>12</v>
      </c>
      <c r="E10" s="1">
        <v>33</v>
      </c>
      <c r="H10" s="6" t="s">
        <v>12</v>
      </c>
      <c r="I10" s="3">
        <v>36.575757575757578</v>
      </c>
      <c r="K10" s="6" t="s">
        <v>12</v>
      </c>
      <c r="L10" s="3">
        <v>4.9090909090909092</v>
      </c>
    </row>
    <row r="11" spans="1:12" x14ac:dyDescent="0.3">
      <c r="D11" s="6" t="s">
        <v>13</v>
      </c>
      <c r="E11" s="1">
        <v>30</v>
      </c>
      <c r="H11" s="6" t="s">
        <v>13</v>
      </c>
      <c r="I11" s="3">
        <v>35.833333333333336</v>
      </c>
      <c r="K11" s="6" t="s">
        <v>13</v>
      </c>
      <c r="L11" s="3">
        <v>3.3</v>
      </c>
    </row>
    <row r="12" spans="1:12" x14ac:dyDescent="0.3">
      <c r="D12" s="6" t="s">
        <v>14</v>
      </c>
      <c r="E12" s="1">
        <v>37</v>
      </c>
      <c r="H12" s="6" t="s">
        <v>14</v>
      </c>
      <c r="I12" s="3">
        <v>35.567567567567565</v>
      </c>
      <c r="K12" s="6" t="s">
        <v>14</v>
      </c>
      <c r="L12" s="3">
        <v>4.7</v>
      </c>
    </row>
    <row r="13" spans="1:12" x14ac:dyDescent="0.3">
      <c r="D13" s="6" t="s">
        <v>15</v>
      </c>
      <c r="E13" s="1">
        <v>33</v>
      </c>
      <c r="H13" s="6" t="s">
        <v>15</v>
      </c>
      <c r="I13" s="3">
        <v>36.333333333333336</v>
      </c>
      <c r="K13" s="6" t="s">
        <v>15</v>
      </c>
      <c r="L13" s="3">
        <v>4.666666666666667</v>
      </c>
    </row>
    <row r="14" spans="1:12" x14ac:dyDescent="0.3">
      <c r="D14" s="6" t="s">
        <v>16</v>
      </c>
      <c r="E14" s="1">
        <v>37</v>
      </c>
      <c r="H14" s="6" t="s">
        <v>16</v>
      </c>
      <c r="I14" s="3">
        <v>31.351351351351351</v>
      </c>
      <c r="K14" s="6" t="s">
        <v>16</v>
      </c>
      <c r="L14" s="3">
        <v>4.875</v>
      </c>
    </row>
    <row r="15" spans="1:12" x14ac:dyDescent="0.3">
      <c r="D15" s="6" t="s">
        <v>17</v>
      </c>
      <c r="E15" s="1">
        <v>31</v>
      </c>
      <c r="H15" s="6" t="s">
        <v>17</v>
      </c>
      <c r="I15" s="3">
        <v>31.64516129032258</v>
      </c>
      <c r="K15" s="6" t="s">
        <v>17</v>
      </c>
      <c r="L15" s="3">
        <v>5.333333333333333</v>
      </c>
    </row>
    <row r="16" spans="1:12" x14ac:dyDescent="0.3">
      <c r="D16" s="6" t="s">
        <v>18</v>
      </c>
      <c r="E16" s="1">
        <v>25</v>
      </c>
      <c r="H16" s="6" t="s">
        <v>18</v>
      </c>
      <c r="I16" s="3">
        <v>40.200000000000003</v>
      </c>
      <c r="K16" s="6" t="s">
        <v>18</v>
      </c>
      <c r="L16" s="3">
        <v>4.125</v>
      </c>
    </row>
    <row r="17" spans="1:12" x14ac:dyDescent="0.3">
      <c r="A17" t="s">
        <v>2</v>
      </c>
      <c r="D17" s="6" t="s">
        <v>19</v>
      </c>
      <c r="E17" s="1">
        <v>25</v>
      </c>
      <c r="H17" s="6" t="s">
        <v>19</v>
      </c>
      <c r="I17" s="3">
        <v>38</v>
      </c>
      <c r="K17" s="6" t="s">
        <v>19</v>
      </c>
      <c r="L17" s="3">
        <v>6</v>
      </c>
    </row>
    <row r="18" spans="1:12" x14ac:dyDescent="0.3">
      <c r="A18" s="3">
        <v>5.1538461538461542</v>
      </c>
      <c r="D18" s="6" t="s">
        <v>20</v>
      </c>
      <c r="E18" s="1">
        <v>25</v>
      </c>
      <c r="H18" s="6" t="s">
        <v>20</v>
      </c>
      <c r="I18" s="3">
        <v>30.56</v>
      </c>
      <c r="K18" s="6" t="s">
        <v>20</v>
      </c>
      <c r="L18" s="3">
        <v>4.3</v>
      </c>
    </row>
    <row r="19" spans="1:12" x14ac:dyDescent="0.3">
      <c r="D19" s="6" t="s">
        <v>21</v>
      </c>
      <c r="E19" s="1">
        <v>23</v>
      </c>
      <c r="H19" s="6" t="s">
        <v>21</v>
      </c>
      <c r="I19" s="3">
        <v>34.565217391304351</v>
      </c>
      <c r="K19" s="6" t="s">
        <v>21</v>
      </c>
      <c r="L19" s="3">
        <v>4.2</v>
      </c>
    </row>
    <row r="20" spans="1:12" x14ac:dyDescent="0.3">
      <c r="D20" s="6" t="s">
        <v>22</v>
      </c>
      <c r="E20" s="1">
        <v>41</v>
      </c>
      <c r="H20" s="6" t="s">
        <v>22</v>
      </c>
      <c r="I20" s="3">
        <v>32.902439024390247</v>
      </c>
      <c r="K20" s="6" t="s">
        <v>22</v>
      </c>
      <c r="L20" s="3">
        <v>6.8666666666666663</v>
      </c>
    </row>
    <row r="21" spans="1:12" x14ac:dyDescent="0.3">
      <c r="D21" s="6" t="s">
        <v>23</v>
      </c>
      <c r="E21" s="1">
        <v>31</v>
      </c>
      <c r="H21" s="6" t="s">
        <v>23</v>
      </c>
      <c r="I21" s="3">
        <v>33.451612903225808</v>
      </c>
      <c r="K21" s="6" t="s">
        <v>23</v>
      </c>
      <c r="L21" s="3">
        <v>6.2857142857142856</v>
      </c>
    </row>
    <row r="22" spans="1:12" x14ac:dyDescent="0.3">
      <c r="D22" s="6" t="s">
        <v>24</v>
      </c>
      <c r="E22" s="1">
        <v>34</v>
      </c>
      <c r="H22" s="6" t="s">
        <v>24</v>
      </c>
      <c r="I22" s="3">
        <v>36.117647058823529</v>
      </c>
      <c r="K22" s="6" t="s">
        <v>24</v>
      </c>
      <c r="L22" s="3">
        <v>4.0909090909090908</v>
      </c>
    </row>
    <row r="23" spans="1:12" x14ac:dyDescent="0.3">
      <c r="D23" s="6" t="s">
        <v>25</v>
      </c>
      <c r="E23" s="1">
        <v>31</v>
      </c>
      <c r="H23" s="6" t="s">
        <v>25</v>
      </c>
      <c r="I23" s="3">
        <v>36.322580645161288</v>
      </c>
      <c r="K23" s="6" t="s">
        <v>25</v>
      </c>
      <c r="L23" s="3">
        <v>4</v>
      </c>
    </row>
    <row r="24" spans="1:12" x14ac:dyDescent="0.3">
      <c r="D24" s="6" t="s">
        <v>26</v>
      </c>
      <c r="E24" s="1">
        <v>31</v>
      </c>
      <c r="H24" s="6" t="s">
        <v>26</v>
      </c>
      <c r="I24" s="3">
        <v>32.806451612903224</v>
      </c>
      <c r="K24" s="6" t="s">
        <v>26</v>
      </c>
      <c r="L24" s="3">
        <v>5.4285714285714288</v>
      </c>
    </row>
    <row r="25" spans="1:12" x14ac:dyDescent="0.3">
      <c r="D25" s="6" t="s">
        <v>27</v>
      </c>
      <c r="E25" s="1">
        <v>44</v>
      </c>
      <c r="H25" s="6" t="s">
        <v>27</v>
      </c>
      <c r="I25" s="3">
        <v>37.704545454545453</v>
      </c>
      <c r="K25" s="6" t="s">
        <v>27</v>
      </c>
      <c r="L25" s="3">
        <v>5.8</v>
      </c>
    </row>
    <row r="26" spans="1:12" x14ac:dyDescent="0.3">
      <c r="D26" s="6" t="s">
        <v>28</v>
      </c>
      <c r="E26" s="1">
        <v>43</v>
      </c>
      <c r="H26" s="6" t="s">
        <v>28</v>
      </c>
      <c r="I26" s="3">
        <v>36.534883720930232</v>
      </c>
      <c r="K26" s="6" t="s">
        <v>28</v>
      </c>
      <c r="L26" s="3">
        <v>4.5625</v>
      </c>
    </row>
    <row r="27" spans="1:12" x14ac:dyDescent="0.3">
      <c r="D27" s="6" t="s">
        <v>29</v>
      </c>
      <c r="E27" s="1">
        <v>33</v>
      </c>
      <c r="H27" s="6" t="s">
        <v>29</v>
      </c>
      <c r="I27" s="3">
        <v>35.303030303030305</v>
      </c>
      <c r="K27" s="6" t="s">
        <v>29</v>
      </c>
      <c r="L27" s="3">
        <v>4.5454545454545459</v>
      </c>
    </row>
    <row r="28" spans="1:12" x14ac:dyDescent="0.3">
      <c r="D28" s="6" t="s">
        <v>30</v>
      </c>
      <c r="E28" s="1">
        <v>28</v>
      </c>
      <c r="H28" s="6" t="s">
        <v>30</v>
      </c>
      <c r="I28" s="3">
        <v>41.535714285714285</v>
      </c>
      <c r="K28" s="6" t="s">
        <v>30</v>
      </c>
      <c r="L28" s="3">
        <v>5.75</v>
      </c>
    </row>
    <row r="29" spans="1:12" x14ac:dyDescent="0.3">
      <c r="D29" s="6" t="s">
        <v>31</v>
      </c>
      <c r="E29" s="1">
        <v>34</v>
      </c>
      <c r="H29" s="6" t="s">
        <v>31</v>
      </c>
      <c r="I29" s="3">
        <v>38.147058823529413</v>
      </c>
      <c r="K29" s="6" t="s">
        <v>31</v>
      </c>
      <c r="L29" s="3">
        <v>5.2</v>
      </c>
    </row>
    <row r="30" spans="1:12" x14ac:dyDescent="0.3">
      <c r="D30" s="6" t="s">
        <v>32</v>
      </c>
      <c r="E30" s="1">
        <v>24</v>
      </c>
      <c r="H30" s="6" t="s">
        <v>32</v>
      </c>
      <c r="I30" s="3">
        <v>37.166666666666664</v>
      </c>
      <c r="K30" s="6" t="s">
        <v>32</v>
      </c>
      <c r="L30" s="3">
        <v>7.25</v>
      </c>
    </row>
    <row r="31" spans="1:12" x14ac:dyDescent="0.3">
      <c r="D31" s="6" t="s">
        <v>33</v>
      </c>
      <c r="E31" s="1">
        <v>27</v>
      </c>
      <c r="H31" s="6" t="s">
        <v>33</v>
      </c>
      <c r="I31" s="3">
        <v>33.629629629629626</v>
      </c>
      <c r="K31" s="6" t="s">
        <v>33</v>
      </c>
      <c r="L31" s="3">
        <v>4.8</v>
      </c>
    </row>
    <row r="32" spans="1:12" x14ac:dyDescent="0.3">
      <c r="D32" s="6" t="s">
        <v>34</v>
      </c>
      <c r="E32" s="1">
        <v>23</v>
      </c>
      <c r="H32" s="6" t="s">
        <v>34</v>
      </c>
      <c r="I32" s="3">
        <v>33.130434782608695</v>
      </c>
      <c r="K32" s="6" t="s">
        <v>34</v>
      </c>
      <c r="L32" s="3">
        <v>4.5384615384615383</v>
      </c>
    </row>
    <row r="33" spans="1:12" x14ac:dyDescent="0.3">
      <c r="D33" s="6" t="s">
        <v>35</v>
      </c>
      <c r="E33" s="1">
        <v>35</v>
      </c>
      <c r="H33" s="6" t="s">
        <v>35</v>
      </c>
      <c r="I33" s="3">
        <v>36.085714285714289</v>
      </c>
      <c r="K33" s="6" t="s">
        <v>35</v>
      </c>
      <c r="L33" s="3">
        <v>4.5999999999999996</v>
      </c>
    </row>
    <row r="34" spans="1:12" x14ac:dyDescent="0.3">
      <c r="D34" s="6" t="s">
        <v>36</v>
      </c>
      <c r="E34" s="1">
        <v>39</v>
      </c>
      <c r="H34" s="6" t="s">
        <v>36</v>
      </c>
      <c r="I34" s="3">
        <v>33.512820512820511</v>
      </c>
      <c r="K34" s="6" t="s">
        <v>36</v>
      </c>
      <c r="L34" s="3">
        <v>5</v>
      </c>
    </row>
    <row r="35" spans="1:12" x14ac:dyDescent="0.3">
      <c r="D35" s="6" t="s">
        <v>37</v>
      </c>
      <c r="E35" s="1">
        <v>30</v>
      </c>
      <c r="H35" s="6" t="s">
        <v>37</v>
      </c>
      <c r="I35" s="3">
        <v>33.733333333333334</v>
      </c>
      <c r="K35" s="6" t="s">
        <v>37</v>
      </c>
      <c r="L35" s="3">
        <v>7</v>
      </c>
    </row>
    <row r="36" spans="1:12" x14ac:dyDescent="0.3">
      <c r="D36" s="6" t="s">
        <v>5</v>
      </c>
      <c r="E36" s="1">
        <v>999</v>
      </c>
      <c r="H36" s="6" t="s">
        <v>5</v>
      </c>
      <c r="I36" s="3">
        <v>35.146146146146144</v>
      </c>
      <c r="K36" s="6" t="s">
        <v>5</v>
      </c>
      <c r="L36" s="3">
        <v>5.1538461538461542</v>
      </c>
    </row>
    <row r="41" spans="1:12" x14ac:dyDescent="0.3">
      <c r="A41" s="2" t="s">
        <v>4</v>
      </c>
      <c r="B41" t="s">
        <v>44</v>
      </c>
      <c r="C41" t="s">
        <v>47</v>
      </c>
      <c r="G41" s="2" t="s">
        <v>4</v>
      </c>
      <c r="H41" t="s">
        <v>51</v>
      </c>
    </row>
    <row r="42" spans="1:12" x14ac:dyDescent="0.3">
      <c r="A42" s="6" t="s">
        <v>45</v>
      </c>
      <c r="B42" s="11">
        <v>495</v>
      </c>
      <c r="C42" s="12">
        <v>0.49549549549549549</v>
      </c>
      <c r="G42" s="6" t="s">
        <v>52</v>
      </c>
      <c r="H42" s="11">
        <v>136</v>
      </c>
    </row>
    <row r="43" spans="1:12" x14ac:dyDescent="0.3">
      <c r="A43" s="6" t="s">
        <v>46</v>
      </c>
      <c r="B43" s="11">
        <v>504</v>
      </c>
      <c r="C43" s="12">
        <v>0.50450450450450446</v>
      </c>
      <c r="G43" s="6" t="s">
        <v>53</v>
      </c>
      <c r="H43" s="11">
        <v>113</v>
      </c>
    </row>
    <row r="44" spans="1:12" x14ac:dyDescent="0.3">
      <c r="A44" s="6" t="s">
        <v>5</v>
      </c>
      <c r="B44" s="11">
        <v>999</v>
      </c>
      <c r="C44" s="12">
        <v>1</v>
      </c>
      <c r="G44" s="6" t="s">
        <v>54</v>
      </c>
      <c r="H44" s="11">
        <v>131</v>
      </c>
    </row>
    <row r="45" spans="1:12" x14ac:dyDescent="0.3">
      <c r="G45" s="6" t="s">
        <v>55</v>
      </c>
      <c r="H45" s="11">
        <v>144</v>
      </c>
    </row>
    <row r="46" spans="1:12" x14ac:dyDescent="0.3">
      <c r="G46" s="6" t="s">
        <v>56</v>
      </c>
      <c r="H46" s="11">
        <v>121</v>
      </c>
    </row>
    <row r="47" spans="1:12" x14ac:dyDescent="0.3">
      <c r="G47" s="6" t="s">
        <v>57</v>
      </c>
      <c r="H47" s="11">
        <v>128</v>
      </c>
    </row>
    <row r="48" spans="1:12" x14ac:dyDescent="0.3">
      <c r="A48" s="13" t="s">
        <v>48</v>
      </c>
      <c r="B48" s="13" t="s">
        <v>49</v>
      </c>
      <c r="C48" s="13" t="s">
        <v>50</v>
      </c>
      <c r="D48" s="14"/>
      <c r="G48" s="6" t="s">
        <v>58</v>
      </c>
      <c r="H48" s="11">
        <v>119</v>
      </c>
    </row>
    <row r="49" spans="1:8" x14ac:dyDescent="0.3">
      <c r="A49" s="15" t="str">
        <f>A43</f>
        <v>Not Admitted</v>
      </c>
      <c r="B49" s="15">
        <f>B43</f>
        <v>504</v>
      </c>
      <c r="C49" s="16">
        <f>C43</f>
        <v>0.50450450450450446</v>
      </c>
      <c r="D49" s="15"/>
      <c r="G49" s="6" t="s">
        <v>59</v>
      </c>
      <c r="H49" s="11">
        <v>107</v>
      </c>
    </row>
    <row r="50" spans="1:8" x14ac:dyDescent="0.3">
      <c r="A50" s="15" t="str">
        <f>A42</f>
        <v>Admitted</v>
      </c>
      <c r="B50" s="15">
        <f>B42</f>
        <v>495</v>
      </c>
      <c r="C50" s="16">
        <f>C42</f>
        <v>0.49549549549549549</v>
      </c>
      <c r="D50" s="15"/>
      <c r="G50" s="6" t="s">
        <v>5</v>
      </c>
      <c r="H50" s="11">
        <v>999</v>
      </c>
    </row>
    <row r="56" spans="1:8" x14ac:dyDescent="0.3">
      <c r="B56" s="2" t="s">
        <v>4</v>
      </c>
      <c r="C56" t="s">
        <v>62</v>
      </c>
      <c r="E56" s="2" t="s">
        <v>4</v>
      </c>
      <c r="F56" t="s">
        <v>63</v>
      </c>
    </row>
    <row r="57" spans="1:8" x14ac:dyDescent="0.3">
      <c r="B57" s="6" t="s">
        <v>60</v>
      </c>
      <c r="C57" s="11">
        <v>619</v>
      </c>
      <c r="E57" s="6" t="s">
        <v>64</v>
      </c>
      <c r="F57" s="11">
        <v>515</v>
      </c>
    </row>
    <row r="58" spans="1:8" x14ac:dyDescent="0.3">
      <c r="B58" s="6" t="s">
        <v>61</v>
      </c>
      <c r="C58" s="11">
        <v>380</v>
      </c>
      <c r="E58" s="6" t="s">
        <v>65</v>
      </c>
      <c r="F58" s="11">
        <v>484</v>
      </c>
    </row>
    <row r="59" spans="1:8" x14ac:dyDescent="0.3">
      <c r="B59" s="6" t="s">
        <v>5</v>
      </c>
      <c r="C59" s="11">
        <v>999</v>
      </c>
      <c r="E59" s="6" t="s">
        <v>5</v>
      </c>
      <c r="F59" s="11">
        <v>999</v>
      </c>
    </row>
    <row r="65" spans="3:6" x14ac:dyDescent="0.3">
      <c r="C65" s="2" t="s">
        <v>4</v>
      </c>
      <c r="D65" t="s">
        <v>66</v>
      </c>
      <c r="F65" s="2" t="s">
        <v>4</v>
      </c>
    </row>
    <row r="66" spans="3:6" x14ac:dyDescent="0.3">
      <c r="C66" s="6" t="s">
        <v>74</v>
      </c>
      <c r="D66" s="11">
        <v>9</v>
      </c>
      <c r="F66" s="6" t="s">
        <v>6</v>
      </c>
    </row>
    <row r="67" spans="3:6" x14ac:dyDescent="0.3">
      <c r="C67" s="6" t="s">
        <v>68</v>
      </c>
      <c r="D67" s="11">
        <v>20</v>
      </c>
      <c r="F67" s="6" t="s">
        <v>5</v>
      </c>
    </row>
    <row r="68" spans="3:6" x14ac:dyDescent="0.3">
      <c r="C68" s="6" t="s">
        <v>67</v>
      </c>
      <c r="D68" s="11">
        <v>23</v>
      </c>
    </row>
    <row r="69" spans="3:6" x14ac:dyDescent="0.3">
      <c r="C69" s="6" t="s">
        <v>70</v>
      </c>
      <c r="D69" s="11">
        <v>27</v>
      </c>
    </row>
    <row r="70" spans="3:6" x14ac:dyDescent="0.3">
      <c r="C70" s="6" t="s">
        <v>73</v>
      </c>
      <c r="D70" s="11">
        <v>35</v>
      </c>
    </row>
    <row r="71" spans="3:6" x14ac:dyDescent="0.3">
      <c r="C71" s="6" t="s">
        <v>72</v>
      </c>
      <c r="D71" s="11">
        <v>86</v>
      </c>
    </row>
    <row r="72" spans="3:6" x14ac:dyDescent="0.3">
      <c r="C72" s="6" t="s">
        <v>69</v>
      </c>
      <c r="D72" s="11">
        <v>195</v>
      </c>
    </row>
    <row r="73" spans="3:6" x14ac:dyDescent="0.3">
      <c r="C73" s="6" t="s">
        <v>71</v>
      </c>
      <c r="D73" s="11">
        <v>604</v>
      </c>
    </row>
    <row r="74" spans="3:6" x14ac:dyDescent="0.3">
      <c r="C74" s="6" t="s">
        <v>5</v>
      </c>
      <c r="D74" s="11">
        <v>999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33095-C5C7-4F4A-B971-95E016728541}">
  <dimension ref="A1:Q24"/>
  <sheetViews>
    <sheetView tabSelected="1" zoomScale="129" workbookViewId="0"/>
  </sheetViews>
  <sheetFormatPr defaultRowHeight="14.4" x14ac:dyDescent="0.3"/>
  <sheetData>
    <row r="1" spans="1:17" x14ac:dyDescent="0.3">
      <c r="A1" s="4"/>
      <c r="B1" s="4"/>
      <c r="C1" s="4"/>
      <c r="D1" s="4"/>
      <c r="E1" s="4"/>
      <c r="F1" s="4"/>
      <c r="G1" s="4"/>
      <c r="H1" s="4"/>
      <c r="I1" s="4"/>
      <c r="J1" s="4"/>
      <c r="K1" s="4"/>
      <c r="L1" s="4"/>
      <c r="M1" s="4"/>
      <c r="N1" s="4"/>
      <c r="O1" s="4"/>
      <c r="P1" s="5"/>
      <c r="Q1" s="5"/>
    </row>
    <row r="2" spans="1:17" x14ac:dyDescent="0.3">
      <c r="A2" s="4"/>
      <c r="B2" s="4"/>
      <c r="C2" s="4"/>
      <c r="D2" s="4"/>
      <c r="E2" s="4"/>
      <c r="F2" s="4"/>
      <c r="G2" s="4"/>
      <c r="H2" s="4"/>
      <c r="I2" s="4"/>
      <c r="J2" s="4"/>
      <c r="K2" s="4"/>
      <c r="L2" s="4"/>
      <c r="M2" s="4"/>
      <c r="N2" s="4"/>
      <c r="O2" s="4"/>
      <c r="P2" s="5"/>
      <c r="Q2" s="5"/>
    </row>
    <row r="3" spans="1:17" x14ac:dyDescent="0.3">
      <c r="A3" s="4"/>
      <c r="B3" s="4"/>
      <c r="C3" s="4"/>
      <c r="D3" s="4"/>
      <c r="E3" s="4"/>
      <c r="F3" s="4"/>
      <c r="G3" s="4"/>
      <c r="H3" s="4"/>
      <c r="I3" s="4"/>
      <c r="J3" s="4"/>
      <c r="K3" s="4"/>
      <c r="L3" s="4"/>
      <c r="M3" s="4"/>
      <c r="N3" s="4"/>
      <c r="O3" s="4"/>
      <c r="P3" s="5"/>
      <c r="Q3" s="5"/>
    </row>
    <row r="4" spans="1:17" x14ac:dyDescent="0.3">
      <c r="A4" s="4"/>
      <c r="B4" s="4"/>
      <c r="C4" s="4"/>
      <c r="D4" s="4"/>
      <c r="E4" s="4"/>
      <c r="F4" s="4"/>
      <c r="G4" s="4"/>
      <c r="H4" s="4"/>
      <c r="I4" s="4"/>
      <c r="J4" s="4"/>
      <c r="K4" s="4"/>
      <c r="L4" s="4"/>
      <c r="M4" s="4"/>
      <c r="N4" s="4"/>
      <c r="O4" s="4"/>
      <c r="P4" s="5"/>
      <c r="Q4" s="5"/>
    </row>
    <row r="5" spans="1:17" x14ac:dyDescent="0.3">
      <c r="A5" s="4"/>
      <c r="B5" s="4"/>
      <c r="C5" s="4"/>
      <c r="D5" s="4"/>
      <c r="E5" s="4"/>
      <c r="F5" s="4"/>
      <c r="G5" s="4"/>
      <c r="H5" s="4"/>
      <c r="I5" s="4"/>
      <c r="J5" s="4"/>
      <c r="K5" s="4"/>
      <c r="L5" s="4"/>
      <c r="M5" s="4"/>
      <c r="N5" s="4"/>
      <c r="O5" s="4"/>
      <c r="P5" s="5"/>
      <c r="Q5" s="5"/>
    </row>
    <row r="6" spans="1:17" x14ac:dyDescent="0.3">
      <c r="A6" s="4"/>
      <c r="B6" s="4"/>
      <c r="C6" s="4"/>
      <c r="D6" s="4"/>
      <c r="E6" s="4"/>
      <c r="F6" s="4"/>
      <c r="G6" s="4"/>
      <c r="H6" s="4"/>
      <c r="I6" s="4"/>
      <c r="J6" s="4"/>
      <c r="K6" s="4"/>
      <c r="L6" s="4"/>
      <c r="M6" s="4"/>
      <c r="N6" s="4"/>
      <c r="O6" s="4"/>
      <c r="P6" s="5"/>
      <c r="Q6" s="5"/>
    </row>
    <row r="7" spans="1:17" x14ac:dyDescent="0.3">
      <c r="A7" s="4"/>
      <c r="B7" s="4"/>
      <c r="C7" s="4"/>
      <c r="D7" s="4"/>
      <c r="E7" s="4"/>
      <c r="F7" s="4"/>
      <c r="G7" s="4"/>
      <c r="H7" s="4"/>
      <c r="I7" s="4"/>
      <c r="J7" s="4"/>
      <c r="K7" s="4"/>
      <c r="L7" s="4"/>
      <c r="M7" s="4"/>
      <c r="N7" s="4"/>
      <c r="O7" s="4"/>
      <c r="P7" s="5"/>
      <c r="Q7" s="5"/>
    </row>
    <row r="8" spans="1:17" x14ac:dyDescent="0.3">
      <c r="A8" s="4"/>
      <c r="B8" s="4"/>
      <c r="C8" s="4"/>
      <c r="D8" s="4"/>
      <c r="E8" s="4"/>
      <c r="F8" s="4"/>
      <c r="G8" s="4"/>
      <c r="H8" s="4"/>
      <c r="I8" s="4"/>
      <c r="J8" s="4"/>
      <c r="K8" s="4"/>
      <c r="L8" s="4"/>
      <c r="M8" s="4"/>
      <c r="N8" s="4"/>
      <c r="O8" s="4"/>
      <c r="P8" s="5"/>
      <c r="Q8" s="5"/>
    </row>
    <row r="9" spans="1:17" x14ac:dyDescent="0.3">
      <c r="A9" s="4"/>
      <c r="B9" s="4"/>
      <c r="C9" s="4"/>
      <c r="D9" s="4"/>
      <c r="E9" s="4"/>
      <c r="F9" s="4"/>
      <c r="G9" s="4"/>
      <c r="H9" s="5"/>
      <c r="I9" s="4"/>
      <c r="J9" s="4"/>
      <c r="K9" s="4"/>
      <c r="L9" s="4"/>
      <c r="M9" s="4"/>
      <c r="N9" s="4"/>
      <c r="O9" s="4"/>
      <c r="P9" s="5"/>
      <c r="Q9" s="5"/>
    </row>
    <row r="10" spans="1:17" x14ac:dyDescent="0.3">
      <c r="A10" s="4"/>
      <c r="B10" s="4"/>
      <c r="C10" s="4"/>
      <c r="D10" s="4"/>
      <c r="E10" s="4"/>
      <c r="F10" s="4"/>
      <c r="G10" s="4"/>
      <c r="H10" s="4"/>
      <c r="I10" s="4"/>
      <c r="J10" s="4"/>
      <c r="K10" s="4"/>
      <c r="L10" s="4"/>
      <c r="M10" s="4"/>
      <c r="N10" s="4"/>
      <c r="O10" s="4"/>
      <c r="P10" s="5"/>
      <c r="Q10" s="5"/>
    </row>
    <row r="11" spans="1:17" x14ac:dyDescent="0.3">
      <c r="A11" s="4"/>
      <c r="B11" s="4"/>
      <c r="C11" s="4"/>
      <c r="D11" s="4"/>
      <c r="E11" s="4"/>
      <c r="F11" s="4"/>
      <c r="G11" s="4"/>
      <c r="H11" s="4"/>
      <c r="I11" s="4"/>
      <c r="J11" s="4"/>
      <c r="K11" s="4"/>
      <c r="L11" s="4"/>
      <c r="M11" s="4"/>
      <c r="N11" s="4"/>
      <c r="O11" s="4"/>
      <c r="P11" s="5"/>
      <c r="Q11" s="5"/>
    </row>
    <row r="12" spans="1:17" x14ac:dyDescent="0.3">
      <c r="A12" s="4"/>
      <c r="B12" s="4"/>
      <c r="C12" s="4"/>
      <c r="D12" s="4"/>
      <c r="E12" s="4"/>
      <c r="F12" s="4"/>
      <c r="G12" s="4"/>
      <c r="H12" s="4"/>
      <c r="I12" s="4"/>
      <c r="J12" s="4"/>
      <c r="K12" s="4"/>
      <c r="L12" s="4"/>
      <c r="M12" s="4"/>
      <c r="N12" s="4"/>
      <c r="O12" s="4"/>
      <c r="P12" s="5"/>
      <c r="Q12" s="5"/>
    </row>
    <row r="13" spans="1:17" x14ac:dyDescent="0.3">
      <c r="A13" s="4"/>
      <c r="B13" s="4"/>
      <c r="C13" s="4"/>
      <c r="D13" s="4"/>
      <c r="E13" s="4"/>
      <c r="F13" s="4"/>
      <c r="G13" s="4"/>
      <c r="H13" s="4"/>
      <c r="I13" s="4"/>
      <c r="J13" s="4"/>
      <c r="K13" s="4"/>
      <c r="L13" s="4"/>
      <c r="M13" s="4"/>
      <c r="N13" s="4"/>
      <c r="O13" s="4"/>
      <c r="P13" s="5"/>
      <c r="Q13" s="5"/>
    </row>
    <row r="14" spans="1:17" x14ac:dyDescent="0.3">
      <c r="A14" s="4"/>
      <c r="B14" s="4"/>
      <c r="C14" s="4"/>
      <c r="D14" s="4"/>
      <c r="E14" s="4"/>
      <c r="F14" s="4"/>
      <c r="G14" s="4"/>
      <c r="H14" s="4"/>
      <c r="I14" s="4"/>
      <c r="J14" s="4"/>
      <c r="K14" s="4"/>
      <c r="L14" s="4"/>
      <c r="M14" s="4"/>
      <c r="N14" s="4"/>
      <c r="O14" s="4"/>
      <c r="P14" s="5"/>
      <c r="Q14" s="5"/>
    </row>
    <row r="15" spans="1:17" x14ac:dyDescent="0.3">
      <c r="A15" s="4"/>
      <c r="B15" s="4"/>
      <c r="C15" s="4"/>
      <c r="D15" s="4"/>
      <c r="E15" s="4"/>
      <c r="F15" s="4"/>
      <c r="G15" s="4"/>
      <c r="H15" s="4"/>
      <c r="I15" s="4"/>
      <c r="J15" s="4"/>
      <c r="K15" s="4"/>
      <c r="L15" s="4"/>
      <c r="M15" s="4"/>
      <c r="N15" s="4"/>
      <c r="O15" s="4"/>
      <c r="P15" s="5"/>
      <c r="Q15" s="5"/>
    </row>
    <row r="16" spans="1:17" x14ac:dyDescent="0.3">
      <c r="A16" s="4"/>
      <c r="B16" s="4"/>
      <c r="C16" s="4"/>
      <c r="D16" s="4"/>
      <c r="E16" s="4"/>
      <c r="F16" s="4"/>
      <c r="G16" s="4"/>
      <c r="H16" s="4"/>
      <c r="I16" s="4"/>
      <c r="J16" s="4"/>
      <c r="K16" s="4"/>
      <c r="L16" s="4"/>
      <c r="M16" s="4"/>
      <c r="N16" s="4"/>
      <c r="O16" s="4"/>
      <c r="P16" s="5"/>
      <c r="Q16" s="5"/>
    </row>
    <row r="17" spans="1:17" x14ac:dyDescent="0.3">
      <c r="A17" s="4"/>
      <c r="B17" s="4"/>
      <c r="C17" s="4"/>
      <c r="D17" s="4"/>
      <c r="E17" s="4"/>
      <c r="F17" s="4"/>
      <c r="G17" s="4"/>
      <c r="H17" s="4"/>
      <c r="I17" s="4"/>
      <c r="J17" s="4"/>
      <c r="K17" s="4"/>
      <c r="L17" s="4"/>
      <c r="M17" s="4"/>
      <c r="N17" s="4"/>
      <c r="O17" s="4"/>
      <c r="P17" s="5"/>
      <c r="Q17" s="5"/>
    </row>
    <row r="18" spans="1:17" x14ac:dyDescent="0.3">
      <c r="A18" s="4"/>
      <c r="B18" s="4"/>
      <c r="C18" s="4"/>
      <c r="D18" s="4"/>
      <c r="E18" s="4"/>
      <c r="F18" s="4"/>
      <c r="G18" s="4"/>
      <c r="H18" s="4"/>
      <c r="I18" s="4"/>
      <c r="J18" s="4"/>
      <c r="K18" s="4"/>
      <c r="L18" s="4"/>
      <c r="M18" s="4"/>
      <c r="N18" s="4"/>
      <c r="O18" s="4"/>
      <c r="P18" s="5"/>
      <c r="Q18" s="5"/>
    </row>
    <row r="19" spans="1:17" x14ac:dyDescent="0.3">
      <c r="A19" s="4"/>
      <c r="B19" s="4"/>
      <c r="C19" s="4"/>
      <c r="D19" s="4"/>
      <c r="E19" s="4"/>
      <c r="F19" s="4"/>
      <c r="G19" s="4"/>
      <c r="H19" s="4"/>
      <c r="I19" s="4"/>
      <c r="J19" s="4"/>
      <c r="K19" s="4"/>
      <c r="L19" s="4"/>
      <c r="M19" s="4"/>
      <c r="N19" s="4"/>
      <c r="O19" s="4"/>
      <c r="P19" s="5"/>
      <c r="Q19" s="5"/>
    </row>
    <row r="20" spans="1:17" x14ac:dyDescent="0.3">
      <c r="A20" s="4"/>
      <c r="B20" s="4"/>
      <c r="C20" s="4"/>
      <c r="D20" s="4"/>
      <c r="E20" s="4"/>
      <c r="F20" s="4"/>
      <c r="G20" s="4"/>
      <c r="H20" s="4"/>
      <c r="I20" s="4"/>
      <c r="J20" s="4"/>
      <c r="K20" s="4"/>
      <c r="L20" s="4"/>
      <c r="M20" s="4"/>
      <c r="N20" s="4"/>
      <c r="O20" s="4"/>
      <c r="P20" s="5"/>
      <c r="Q20" s="5"/>
    </row>
    <row r="21" spans="1:17" x14ac:dyDescent="0.3">
      <c r="A21" s="4"/>
      <c r="B21" s="4"/>
      <c r="C21" s="4"/>
      <c r="D21" s="4"/>
      <c r="E21" s="4"/>
      <c r="F21" s="4"/>
      <c r="G21" s="4"/>
      <c r="H21" s="4"/>
      <c r="I21" s="4"/>
      <c r="J21" s="4"/>
      <c r="K21" s="4"/>
      <c r="L21" s="4"/>
      <c r="M21" s="4"/>
      <c r="N21" s="4"/>
      <c r="O21" s="4"/>
      <c r="P21" s="5"/>
      <c r="Q21" s="5"/>
    </row>
    <row r="22" spans="1:17" x14ac:dyDescent="0.3">
      <c r="A22" s="4"/>
      <c r="B22" s="4"/>
      <c r="C22" s="4"/>
      <c r="D22" s="4"/>
      <c r="E22" s="4"/>
      <c r="F22" s="4"/>
      <c r="G22" s="4"/>
      <c r="H22" s="4"/>
      <c r="I22" s="4"/>
      <c r="J22" s="4"/>
      <c r="K22" s="4"/>
      <c r="L22" s="4"/>
      <c r="M22" s="4"/>
      <c r="N22" s="4"/>
      <c r="O22" s="4"/>
      <c r="P22" s="5"/>
      <c r="Q22" s="5"/>
    </row>
    <row r="23" spans="1:17" x14ac:dyDescent="0.3">
      <c r="A23" s="4"/>
      <c r="B23" s="4"/>
      <c r="C23" s="4"/>
      <c r="D23" s="4"/>
      <c r="E23" s="4"/>
      <c r="F23" s="4"/>
      <c r="G23" s="4"/>
      <c r="H23" s="4"/>
      <c r="I23" s="4"/>
      <c r="J23" s="4"/>
      <c r="K23" s="4"/>
      <c r="L23" s="4"/>
      <c r="M23" s="4"/>
      <c r="N23" s="4"/>
      <c r="O23" s="4"/>
      <c r="P23" s="5"/>
      <c r="Q23" s="5"/>
    </row>
    <row r="24" spans="1:17" x14ac:dyDescent="0.3">
      <c r="A24" s="4"/>
      <c r="B24" s="4"/>
      <c r="C24" s="4"/>
      <c r="D24" s="4" t="s">
        <v>3</v>
      </c>
      <c r="E24" s="4"/>
      <c r="F24" s="4"/>
      <c r="G24" s="4"/>
      <c r="H24" s="4"/>
      <c r="I24" s="4"/>
      <c r="J24" s="4"/>
      <c r="K24" s="4"/>
      <c r="L24" s="4"/>
      <c r="M24" s="4"/>
      <c r="N24" s="4"/>
      <c r="O24" s="4"/>
      <c r="P24" s="5"/>
      <c r="Q24"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9D6EC-43EC-4296-AD8E-167D805C8A29}">
  <dimension ref="C21:M21"/>
  <sheetViews>
    <sheetView workbookViewId="0"/>
  </sheetViews>
  <sheetFormatPr defaultRowHeight="14.4" x14ac:dyDescent="0.3"/>
  <sheetData>
    <row r="21" spans="3:13" x14ac:dyDescent="0.3">
      <c r="C21" s="9" t="s">
        <v>41</v>
      </c>
      <c r="D21" s="9"/>
      <c r="E21" s="9"/>
      <c r="F21" s="9"/>
      <c r="G21" s="9"/>
      <c r="H21" s="9"/>
      <c r="I21" s="9"/>
      <c r="J21" s="9"/>
      <c r="K21" s="9"/>
      <c r="L21" s="10"/>
      <c r="M21" s="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D2ED-D0C1-4C71-9E9B-CC13203AAA29}">
  <dimension ref="A1:N23"/>
  <sheetViews>
    <sheetView workbookViewId="0"/>
  </sheetViews>
  <sheetFormatPr defaultRowHeight="14.4" x14ac:dyDescent="0.3"/>
  <sheetData>
    <row r="1" spans="1:11" x14ac:dyDescent="0.3">
      <c r="A1" s="7"/>
      <c r="B1" s="7"/>
      <c r="C1" s="7"/>
      <c r="D1" s="7"/>
      <c r="E1" s="7"/>
      <c r="F1" s="7"/>
      <c r="G1" s="7"/>
      <c r="H1" s="7"/>
      <c r="I1" s="7"/>
      <c r="J1" s="7"/>
      <c r="K1" s="7"/>
    </row>
    <row r="2" spans="1:11" x14ac:dyDescent="0.3">
      <c r="A2" s="7"/>
      <c r="B2" s="7"/>
      <c r="C2" s="7"/>
      <c r="D2" s="7"/>
      <c r="E2" s="7"/>
      <c r="F2" s="7"/>
      <c r="G2" s="7"/>
      <c r="H2" s="7"/>
      <c r="I2" s="7"/>
      <c r="J2" s="7"/>
      <c r="K2" s="7"/>
    </row>
    <row r="3" spans="1:11" x14ac:dyDescent="0.3">
      <c r="A3" s="7"/>
      <c r="B3" s="7"/>
      <c r="C3" s="7"/>
      <c r="D3" s="7"/>
      <c r="E3" s="7"/>
      <c r="F3" s="7"/>
      <c r="G3" s="7"/>
      <c r="H3" s="7"/>
      <c r="I3" s="7"/>
      <c r="J3" s="7"/>
      <c r="K3" s="7"/>
    </row>
    <row r="4" spans="1:11" x14ac:dyDescent="0.3">
      <c r="A4" s="7"/>
      <c r="B4" s="7"/>
      <c r="C4" s="7"/>
      <c r="D4" s="7"/>
      <c r="E4" s="7"/>
      <c r="F4" s="7"/>
      <c r="G4" s="7"/>
      <c r="H4" s="7"/>
      <c r="I4" s="7"/>
      <c r="J4" s="7"/>
      <c r="K4" s="7"/>
    </row>
    <row r="5" spans="1:11" x14ac:dyDescent="0.3">
      <c r="A5" s="7"/>
      <c r="B5" s="7"/>
      <c r="C5" s="7"/>
      <c r="D5" s="7"/>
      <c r="E5" s="7"/>
      <c r="F5" s="7"/>
      <c r="G5" s="7"/>
      <c r="H5" s="7"/>
      <c r="I5" s="7"/>
      <c r="J5" s="7"/>
      <c r="K5" s="7"/>
    </row>
    <row r="6" spans="1:11" x14ac:dyDescent="0.3">
      <c r="A6" s="7"/>
      <c r="B6" s="7"/>
      <c r="C6" s="7"/>
      <c r="D6" s="7"/>
      <c r="E6" s="7"/>
      <c r="F6" s="7"/>
      <c r="G6" s="7"/>
      <c r="H6" s="7"/>
      <c r="I6" s="7"/>
      <c r="J6" s="7"/>
      <c r="K6" s="7"/>
    </row>
    <row r="7" spans="1:11" x14ac:dyDescent="0.3">
      <c r="A7" s="7"/>
      <c r="B7" s="7"/>
      <c r="C7" s="7"/>
      <c r="D7" s="7"/>
      <c r="E7" s="7"/>
      <c r="F7" s="7"/>
      <c r="G7" s="7"/>
      <c r="H7" s="7"/>
      <c r="I7" s="7"/>
      <c r="J7" s="7"/>
      <c r="K7" s="7"/>
    </row>
    <row r="8" spans="1:11" x14ac:dyDescent="0.3">
      <c r="A8" s="7"/>
      <c r="B8" s="7"/>
      <c r="C8" s="7"/>
      <c r="D8" s="7"/>
      <c r="E8" s="7"/>
      <c r="F8" s="7"/>
      <c r="G8" s="7"/>
      <c r="H8" s="7"/>
      <c r="I8" s="7"/>
      <c r="J8" s="7"/>
      <c r="K8" s="7"/>
    </row>
    <row r="9" spans="1:11" x14ac:dyDescent="0.3">
      <c r="A9" s="7"/>
      <c r="B9" s="7"/>
      <c r="C9" s="7"/>
      <c r="D9" s="7"/>
      <c r="E9" s="7"/>
      <c r="F9" s="7"/>
      <c r="G9" s="7"/>
      <c r="H9" s="7"/>
      <c r="I9" s="7"/>
      <c r="J9" s="7"/>
      <c r="K9" s="7"/>
    </row>
    <row r="10" spans="1:11" x14ac:dyDescent="0.3">
      <c r="A10" s="7"/>
      <c r="B10" s="7"/>
      <c r="C10" s="7"/>
      <c r="D10" s="7"/>
      <c r="E10" s="7"/>
      <c r="F10" s="7"/>
      <c r="G10" s="7"/>
      <c r="H10" s="7"/>
      <c r="I10" s="7"/>
      <c r="J10" s="7"/>
      <c r="K10" s="7"/>
    </row>
    <row r="11" spans="1:11" x14ac:dyDescent="0.3">
      <c r="A11" s="7"/>
      <c r="B11" s="7"/>
      <c r="C11" s="7"/>
      <c r="D11" s="7"/>
      <c r="E11" s="7"/>
      <c r="F11" s="7"/>
      <c r="G11" s="7"/>
      <c r="H11" s="7"/>
      <c r="I11" s="7"/>
      <c r="J11" s="7"/>
      <c r="K11" s="7"/>
    </row>
    <row r="12" spans="1:11" x14ac:dyDescent="0.3">
      <c r="A12" s="7"/>
      <c r="B12" s="7"/>
      <c r="C12" s="7"/>
      <c r="D12" s="7"/>
      <c r="E12" s="7"/>
      <c r="F12" s="7"/>
      <c r="G12" s="7"/>
      <c r="H12" s="7"/>
      <c r="I12" s="7"/>
      <c r="J12" s="7"/>
      <c r="K12" s="7"/>
    </row>
    <row r="13" spans="1:11" x14ac:dyDescent="0.3">
      <c r="A13" s="7"/>
      <c r="B13" s="7"/>
      <c r="C13" s="7"/>
      <c r="D13" s="7"/>
      <c r="E13" s="7"/>
      <c r="F13" s="7"/>
      <c r="G13" s="7"/>
      <c r="H13" s="7"/>
      <c r="I13" s="7"/>
      <c r="J13" s="7"/>
      <c r="K13" s="7"/>
    </row>
    <row r="14" spans="1:11" x14ac:dyDescent="0.3">
      <c r="A14" s="7"/>
      <c r="B14" s="7"/>
      <c r="C14" s="7"/>
      <c r="D14" s="7"/>
      <c r="E14" s="7"/>
      <c r="F14" s="7"/>
      <c r="G14" s="7"/>
      <c r="H14" s="7"/>
      <c r="I14" s="7"/>
      <c r="J14" s="7"/>
      <c r="K14" s="7"/>
    </row>
    <row r="15" spans="1:11" x14ac:dyDescent="0.3">
      <c r="A15" s="7"/>
      <c r="B15" s="7"/>
      <c r="C15" s="7"/>
      <c r="D15" s="7"/>
      <c r="E15" s="7"/>
      <c r="F15" s="7"/>
      <c r="G15" s="7"/>
      <c r="H15" s="7"/>
      <c r="I15" s="7"/>
      <c r="J15" s="7"/>
      <c r="K15" s="7"/>
    </row>
    <row r="16" spans="1:11" x14ac:dyDescent="0.3">
      <c r="A16" s="7"/>
      <c r="B16" s="7"/>
      <c r="C16" s="7"/>
      <c r="D16" s="7"/>
      <c r="E16" s="7"/>
      <c r="F16" s="7"/>
      <c r="G16" s="7"/>
      <c r="H16" s="7"/>
      <c r="I16" s="7"/>
      <c r="J16" s="7"/>
      <c r="K16" s="7"/>
    </row>
    <row r="17" spans="1:14" x14ac:dyDescent="0.3">
      <c r="A17" s="7"/>
      <c r="B17" s="7"/>
      <c r="C17" s="7"/>
      <c r="D17" s="7"/>
      <c r="E17" s="7"/>
      <c r="F17" s="7"/>
      <c r="G17" s="7"/>
      <c r="H17" s="7"/>
      <c r="I17" s="7"/>
      <c r="J17" s="7"/>
      <c r="K17" s="7"/>
    </row>
    <row r="18" spans="1:14" x14ac:dyDescent="0.3">
      <c r="A18" s="7"/>
      <c r="B18" s="7"/>
      <c r="C18" s="7"/>
      <c r="D18" s="7"/>
      <c r="E18" s="7"/>
      <c r="F18" s="7"/>
      <c r="G18" s="7"/>
      <c r="H18" s="7"/>
      <c r="I18" s="7"/>
      <c r="J18" s="7"/>
      <c r="K18" s="7"/>
      <c r="L18" s="7"/>
      <c r="M18" s="7"/>
      <c r="N18" s="7"/>
    </row>
    <row r="23" spans="1:14" x14ac:dyDescent="0.3">
      <c r="C23" s="8" t="s">
        <v>38</v>
      </c>
      <c r="D23" s="8"/>
      <c r="E23" s="8"/>
      <c r="F23" s="8"/>
      <c r="G23" s="8"/>
      <c r="H23" s="8"/>
      <c r="I23" s="8"/>
      <c r="J23" s="8"/>
      <c r="K23"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41A5-54B0-4C2A-9113-04D02FEA3447}">
  <dimension ref="C21"/>
  <sheetViews>
    <sheetView workbookViewId="0"/>
  </sheetViews>
  <sheetFormatPr defaultRowHeight="14.4" x14ac:dyDescent="0.3"/>
  <sheetData>
    <row r="21" spans="3:3" x14ac:dyDescent="0.3">
      <c r="C21" t="s">
        <v>42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k G A A B Q S w M E F A A C A A g A G I T H 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Y h M 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I T H W l H Y z B g x A w A A n Q o A A B M A H A B G b 3 J t d W x h c y 9 T Z W N 0 a W 9 u M S 5 t I K I Y A C i g F A A A A A A A A A A A A A A A A A A A A A A A A A A A A K V W 3 2 / a M B B + R + J / s N K X I H l R A 1 s n b e K h 5 c f a q W M d s O 2 h T J O b G I j k 2 M h 2 u q K K / 3 3 n J J A E Y t h a U E j w X e 6 + u / v u b E U D H Q m O J t n d / 9 h s N B t q S S Q N 0 Z l z L d Q q 0 o S h Q U z l g v J g j c Z C x K h P N H F Q F z G q m w 0 E n 4 l I Z E B h p a c e v b 4 I k p h y 7 Q 4 j R r 2 e 4 B r + K N f p f Z h 9 V 1 S q 2 d 3 4 8 u r 6 8 9 f p r C / + c C Z I q G b H P H m B e n R a + L 5 P W R R H m s q u g x 2 M e o I l M V d d v 4 3 R g A c i j P i i e / H u / N z H 6 F s i N J 3 o N a P d 4 t E b C U 5 / t X A G + c y 5 k y I G W Y i u K Q k B l 4 l o S h 5 A M Z f k 6 2 4 W H U b 3 + f o l Y 5 O A M C J V V 8 u k b L K 3 J H w B F q f r F S 3 M T S X h a i 5 k n E E 2 Q u X W + M f P z 8 4 d 0 R G k C 9 2 E E K I G T a T p k 9 5 g V I g u w z h S y l Q N s k O 3 a i E 8 6 y i m F d V h J B X Y 4 i a 1 V n u 3 B H R G J K Z W j U + U A 0 A 7 o I V 5 9 Y b r i 7 e e C a 4 i H J P g 0 H C f r o j U c S q n c y r l E X h F u E N G F l s 1 J h Y R 1 K C i O Y G 7 m p O c 0 Y G Q R 2 D 9 J J E 2 6 b J r V P 3 + 9 v c 9 b 4 q y f z G c D b e M L A r f E / F D x G m + 7 u 7 x A 1 v r V F O a D c 6 N y a 3 V K S T q a r 1 r C t f x k F N m f k r 3 F s 7 B O Q X a M V 0 x K E q I f h C W l G i a r 6 e r 7 k F Q Y M h c h A H w X F N W X s E H f N n Y f P p W p 3 v Y s D M 0 F 4 1 f 6 L a c b / 9 k Q + 6 D L P d j P Q t T s l r D b F v D r O L C j h k j c D N O N E y E w 1 B N s b E V j R V B 5 x 8 T 3 Q b n c 8 K U A T E S m f 1 X A p m s W K R z 9 q C H N d o R t Y C U q m Q a 7 n 8 U p g P Z r 6 1 M e R x m l Y F W o v z N z Q j Y j + w v p D g A W Q Y o 6 6 s B C Z Z F b z 0 7 C D q w 3 F y w 0 W G U p q x l n 8 2 e 7 1 j 9 e m 0 b U d s n i W r P b T 1 l d 1 h 2 O 8 W R D Q W A b X N o t p M K t z i M o p o 5 l w n q x 1 z 7 F C Z b X U 5 B r J F N z U A H x M 1 G x G 2 g q y e c H g w W M z S y Q O r P N L e R 0 p 5 x C 6 G Z 3 L n t 8 3 Y H w z H j 3 G / h 9 x 0 f n 4 W J J G b T c W H N f F u l w g r + S K X Z 5 b U o n G R p G 8 I B w B j f H T C q R L x a Q y s u 4 V T j A s V 4 w t j 2 d / C k J U l b Q X k D K Y V 8 4 Q G k B p u p V a Z U p c t r W b B n 2 M k q f K J S f w F Q S w E C L Q A U A A I A C A A Y h M d a E E y 8 B q Y A A A D 2 A A A A E g A A A A A A A A A A A A A A A A A A A A A A Q 2 9 u Z m l n L 1 B h Y 2 t h Z 2 U u e G 1 s U E s B A i 0 A F A A C A A g A G I T H W g / K 6 a u k A A A A 6 Q A A A B M A A A A A A A A A A A A A A A A A 8 g A A A F t D b 2 5 0 Z W 5 0 X 1 R 5 c G V z X S 5 4 b W x Q S w E C L Q A U A A I A C A A Y h M d a U d j M G D E D A A C d C g A A E w A A A A A A A A A A A A A A A A D j A Q A A R m 9 y b X V s Y X M v U 2 V j d G l v b j E u b V B L B Q Y A A A A A A w A D A M I A A A B 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I A A A A A A A A J 8 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M j M 4 N T l k O D A t O T A w O S 0 0 M 2 N h L W E z Z j Y t O T c z N z c 4 Y j E 5 O T R 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Y t M D d U M D g 6 M j k 6 M D k u M D E z N D U x N F o i I C 8 + P E V u d H J 5 I F R 5 c G U 9 I k Z p b G x D b 2 x 1 b W 5 U e X B l c y I g V m F s d W U 9 I n N C Z 2 t L Q m d Z R E J n W U d B d 0 1 C 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U G F 0 a W V u d C B B Z G 1 p c 3 N p b 2 4 g R m x h Z 1 8 x 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N o Y W 5 n Z W Q g V H l w Z S 5 7 U G F 0 a W V u d C B B Z G 1 p c 3 N p b 2 4 g R m x h Z 1 8 x L D E x f S Z x d W 9 0 O 1 0 s J n F 1 b 3 Q 7 Q 2 9 s d W 1 u Q 2 9 1 b n Q m c X V v d D s 6 M T I 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2 h h b m d l Z C B U e X B l L n t Q Y X R p Z W 5 0 I E F k b W l z c 2 l v b i B G b G F n X z E s M T F 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I l M j B U Y W J s Z T w v S X R l b V B h d G g + P C 9 J d G V t T G 9 j Y X R p b 2 4 + P F N 0 Y W J s Z U V u d H J p Z X M + P E V u d H J 5 I F R 5 c G U 9 I k l z U H J p d m F 0 Z S I g V m F s d W U 9 I m w w I i A v P j x F b n R y e S B U e X B l P S J R d W V y e U l E I i B W Y W x 1 Z T 0 i c 2 F l Z D R k M m U z L W V i Z T A t N D k z Z S 1 h Y z A 5 L W E 1 O T c 2 O D N j Z W Q 2 N 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D d U M D g 6 M j k 6 M D k u M D E 0 N T M 5 N 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i B U Y W J s Z S 9 D a G F u Z 2 V k I F R 5 c G U u e 0 N v b H V t b j E s M H 0 m c X V v d D t d L C Z x d W 9 0 O 0 N v b H V t b k N v d W 5 0 J n F 1 b 3 Q 7 O j E s J n F 1 b 3 Q 7 S 2 V 5 Q 2 9 s d W 1 u T m F t Z X M m c X V v d D s 6 W 1 0 s J n F 1 b 3 Q 7 Q 2 9 s d W 1 u S W R l b n R p d G l l c y Z x d W 9 0 O z p b J n F 1 b 3 Q 7 U 2 V j d G l v b j E v Q 2 F s Z W 5 k Z X I g V G F i b G U v Q 2 h h b m d l Z C B U e X B l L n t D b 2 x 1 b W 4 x L D B 9 J n F 1 b 3 Q 7 X S w m c X V v d D t S Z W x h d G l v b n N o a X B J b m Z v J n F 1 b 3 Q 7 O l t d f S I g L z 4 8 L 1 N 0 Y W J s Z U V u d H J p Z X M + P C 9 J d G V t P j x J d G V t P j x J d G V t T G 9 j Y X R p b 2 4 + P E l 0 Z W 1 U e X B l P k Z v c m 1 1 b G E 8 L 0 l 0 Z W 1 U e X B l P j x J d G V t U G F 0 a D 5 T Z W N 0 a W 9 u M S 9 D Y W x l b m R l c i U y M F R h Y m x l L 1 N v d X J j Z T w v S X R l b V B h d G g + P C 9 J d G V t T G 9 j Y X R p b 2 4 + P F N 0 Y W J s Z U V u d H J p Z X M g L z 4 8 L 0 l 0 Z W 0 + P E l 0 Z W 0 + P E l 0 Z W 1 M b 2 N h d G l v b j 4 8 S X R l b V R 5 c G U + R m 9 y b X V s Y T w v S X R l b V R 5 c G U + P E l 0 Z W 1 Q Y X R o P l N l Y 3 R p b 2 4 x L 0 N h b G V u Z G V y J T I w V G F i b G U v Q 2 9 u d m V y d G V k J T I w d G 8 l M j B U Y W J s Z T w v S X R l b V B h d G g + P C 9 J d G V t T G 9 j Y X R p b 2 4 + P F N 0 Y W J s Z U V u d H J p Z X M g L z 4 8 L 0 l 0 Z W 0 + P E l 0 Z W 0 + P E l 0 Z W 1 M b 2 N h d G l v b j 4 8 S X R l b V R 5 c G U + R m 9 y b X V s Y T w v S X R l b V R 5 c G U + P E l 0 Z W 1 Q Y X R o P l N l Y 3 R p b 2 4 x L 0 N h b G V u Z G V y J T I w V G F i b G U v Q 2 h h b m d l Z C U y M F R 5 c G U 8 L 0 l 0 Z W 1 Q Y X R o P j w v S X R l b U x v Y 2 F 0 a W 9 u P j x T d G F i b G V F b n R y a W V z I C 8 + P C 9 J d G V t P j x J d G V t P j x J d G V t T G 9 j Y X R p b 2 4 + P E l 0 Z W 1 U e X B l P k Z v c m 1 1 b G E 8 L 0 l 0 Z W 1 U e X B l P j x J d G V t U G F 0 a D 5 T Z W N 0 a W 9 u M S 9 D Y W x l b m R l c i U y M F R h Y m x l L 1 J l b m F t Z W Q l M j B D b 2 x 1 b W 5 z P C 9 J d G V t U G F 0 a D 4 8 L 0 l 0 Z W 1 M b 2 N h d G l v b j 4 8 U 3 R h Y m x l R W 5 0 c m l l c y A v P j w v S X R l b T 4 8 L 0 l 0 Z W 1 z P j w v T G 9 j Y W x Q Y W N r Y W d l T W V 0 Y W R h d G F G a W x l P h Y A A A B Q S w U G A A A A A A A A A A A A A A A A A A A A A A A A J g E A A A E A A A D Q j J 3 f A R X R E Y x 6 A M B P w p f r A Q A A A K 0 k K Z z + Q / x M h M O 3 1 + x c 1 A M A A A A A A g A A A A A A E G Y A A A A B A A A g A A A A 0 7 V z o K m H L 2 m t T D s r 5 i M h 4 e J c a S j o E r s u y b n Z Z E v J J a 4 A A A A A D o A A A A A C A A A g A A A A 1 0 9 R d g 1 I z F I x J 7 c H y z y 9 9 3 F N O k L N O K s 1 6 E h y i 1 0 4 G 9 9 Q A A A A l T m o K E C L g S + i j A N m 1 0 0 O a 5 I 8 i Z W 2 A j C I l S i D r / C / H P E X k o D A B I m 2 Y n f 6 Q C m h x b I j I Y 6 r O 7 0 q W T 8 3 6 p o 6 L M / 9 m h p V v 6 y z N u r h 8 U y B P A / k W G Z A A A A A 6 O h s B Z r i n K 3 e B l Y n r I R P u J j d t u O F T u K b 1 I 6 O Y d o n q 5 h t H z m Z R s Z s C e s Z 0 N 0 W p V y y V 7 l i j N m r 6 L F n w g p z t 1 9 V J g = = < / D a t a M a s h u p > 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D i a g r a m O b j e c t K e y > < K e y > C o l u m n s \ A g e   G r o u p < / K e y > < / D i a g r a m O b j e c t K e y > < D i a g r a m O b j e c t K e y > < K e y > C o l u m n s \ P a t i e n t   a t t e n d   S t a t u s < / K e y > < / D i a g r a m O b j e c t K e y > < D i a g r a m O b j e c t K e y > < K e y > M e a s u r e s \ C o u n t   o f   P a t i e n t   A d m i s s i o n   F l a g _ 1 < / K e y > < / D i a g r a m O b j e c t K e y > < D i a g r a m O b j e c t K e y > < K e y > M e a s u r e s \ C o u n t   o f   P a t i e n t   A d m i s s i o n   F l a g _ 1 \ T a g I n f o \ F o r m u l a < / K e y > < / D i a g r a m O b j e c t K e y > < D i a g r a m O b j e c t K e y > < K e y > M e a s u r e s \ C o u n t   o f   P a t i e n t   A d m i s s i o n   F l a g _ 1 \ T a g I n f o \ V a l u e 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 F l a g _ 1 & g t ; - & l t ; M e a s u r e s \ P a t i e n t   A d m i s s i o n   F l a g _ 1 & g t ; < / K e y > < / D i a g r a m O b j e c t K e y > < D i a g r a m O b j e c t K e y > < K e y > L i n k s \ & l t ; C o l u m n s \ C o u n t   o f   P a t i e n t   A d m i s s i o n   F l a g _ 1 & g t ; - & l t ; M e a s u r e s \ P a t i e n t   A d m i s s i o n   F l a g _ 1 & g t ; \ C O L U M N < / K e y > < / D i a g r a m O b j e c t K e y > < D i a g r a m O b j e c t K e y > < K e y > L i n k s \ & l t ; C o l u m n s \ C o u n t   o f   P a t i e n t   A d m i s s i o n   F l a g _ 1 & g t ; - & l t ; M e a s u r e s \ P a t i e n t   A d m i s s i o n   F l a g _ 1 & g t ; \ M E A S U R E 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 F l a g _ 1 < / 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 M e a s u r e s \ C o u n t   o f   P a t i e n t   A d m i s s i o n   F l a g _ 1 < / K e y > < / a : K e y > < a : V a l u e   i : t y p e = " M e a s u r e G r i d N o d e V i e w S t a t e " > < C o l u m n > 1 1 < / C o l u m n > < L a y e d O u t > t r u e < / L a y e d O u t > < W a s U I I n v i s i b l e > t r u e < / W a s U I I n v i s i b l e > < / a : V a l u e > < / a : K e y V a l u e O f D i a g r a m O b j e c t K e y a n y T y p e z b w N T n L X > < a : K e y V a l u e O f D i a g r a m O b j e c t K e y a n y T y p e z b w N T n L X > < a : K e y > < K e y > M e a s u r e s \ C o u n t   o f   P a t i e n t   A d m i s s i o n   F l a g _ 1 \ T a g I n f o \ F o r m u l a < / K e y > < / a : K e y > < a : V a l u e   i : t y p e = " M e a s u r e G r i d V i e w S t a t e I D i a g r a m T a g A d d i t i o n a l I n f o " / > < / a : K e y V a l u e O f D i a g r a m O b j e c t K e y a n y T y p e z b w N T n L X > < a : K e y V a l u e O f D i a g r a m O b j e c t K e y a n y T y p e z b w N T n L X > < a : K e y > < K e y > M e a s u r e s \ C o u n t   o f   P a t i e n t   A d m i s s i o n   F l a g _ 1 \ T a g I n f o \ V a l u e 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 1 3 < / 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 F l a g _ 1 & g t ; - & l t ; M e a s u r e s \ P a t i e n t   A d m i s s i o n   F l a g _ 1 & g t ; < / K e y > < / a : K e y > < a : V a l u e   i : t y p e = " M e a s u r e G r i d V i e w S t a t e I D i a g r a m L i n k " / > < / a : K e y V a l u e O f D i a g r a m O b j e c t K e y a n y T y p e z b w N T n L X > < a : K e y V a l u e O f D i a g r a m O b j e c t K e y a n y T y p e z b w N T n L X > < a : K e y > < K e y > L i n k s \ & l t ; C o l u m n s \ C o u n t   o f   P a t i e n t   A d m i s s i o n   F l a g _ 1 & g t ; - & l t ; M e a s u r e s \ P a t i e n t   A d m i s s i o n   F l a g _ 1 & g t ; \ C O L U M N < / K e y > < / a : K e y > < a : V a l u e   i : t y p e = " M e a s u r e G r i d V i e w S t a t e I D i a g r a m L i n k E n d p o i n t " / > < / a : K e y V a l u e O f D i a g r a m O b j e c t K e y a n y T y p e z b w N T n L X > < a : K e y V a l u e O f D i a g r a m O b j e c t K e y a n y T y p e z b w N T n L X > < a : K e y > < K e y > L i n k s \ & l t ; C o l u m n s \ C o u n t   o f   P a t i e n t   A d m i s s i o n   F l a g _ 1 & g t ; - & l t ; M e a s u r e s \ P a t i e n t   A d m i s s i o n   F l a g _ 1 & g t ; \ M E A S U R E 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 F l a g _ 1 < / 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 F l a g _ 1 < / K e y > < / D i a g r a m O b j e c t K e y > < D i a g r a m O b j e c t K e y > < K e y > T a b l e s \ H o s p i t a l   E m e r g e n c y   R o o m   D a t a \ C o u n t   o f   P a t i e n t   A d m i s s i o n   F l a g _ 1 \ A d d i t i o n a l 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  T a b l e < / K e y > < / D i a g r a m O b j e c t K e y > < D i a g r a m O b j e c t K e y > < K e y > T a b l e s \ C a l e n d e r   T a b l e \ C o l u m n s \ D a t e < / K e y > < / D i a g r a m O b j e c t K e y > < D i a g r a m O b j e c t K e y > < K e y > T a b l e s \ C a l e n d e r   T a b l e \ C o l u m n s \ D a t e   ( M o n t h   I n d e x ) < / K e y > < / D i a g r a m O b j e c t K e y > < D i a g r a m O b j e c t K e y > < K e y > T a b l e s \ C a l e n d e r   T a b l e \ C o l u m n s \ D a t e   ( M o n t h ) < / K e y > < / D i a g r a m O b j e c t K e y > < D i a g r a m O b j e c t K e y > < K e y > T a b l e s \ C a l e n d e r   T a b l e \ C o l u m n s \ D a t e   ( D a y   I n d e x ) < / K e y > < / D i a g r a m O b j e c t K e y > < D i a g r a m O b j e c t K e y > < K e y > T a b l e s \ C a l e n d e r   T a b l e \ C o l u m n s \ D a t e   ( D a y ) < / K e y > < / D i a g r a m O b j e c t K e y > < D i a g r a m O b j e c t K e y > < K e y > T a b l e s \ C a l e n d e r   T a b l e \ C o l u m n s \ D a t e   ( Y e a r ) < / K e y > < / D i a g r a m O b j e c t K e y > < D i a g r a m O b j e c t K e y > < K e y > T a b l e s \ C a l e n d e r   T a b l e \ C o l u m n s \ D a t e   ( Q u a r t e r ) < / 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 3 9 2 . 4 0 0 0 0 0 0 0 0 0 0 0 0 3 < / H e i g h t > < I s E x p a n d e d > t r u e < / I s E x p a n d e d > < L a y e d O u t > t r u e < / L a y e d O u t > < W i d t h > 2 6 9 . 6 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 F l a g _ 1 < / K e y > < / a : K e y > < a : V a l u e   i : t y p e = " D i a g r a m D i s p l a y N o d e V i e w S t a t e " > < H e i g h t > 1 5 0 < / H e i g h t > < I s E x p a n d e d > t r u e < / I s E x p a n d e d > < W i d t h > 2 0 0 < / W i d t h > < / a : V a l u e > < / a : K e y V a l u e O f D i a g r a m O b j e c t K e y a n y T y p e z b w N T n L X > < a : K e y V a l u e O f D i a g r a m O b j e c t K e y a n y T y p e z b w N T n L X > < a : K e y > < K e y > T a b l e s \ H o s p i t a l   E m e r g e n c y   R o o m   D a t a \ C o u n t   o f   P a t i e n t   A d m i s s i o n   F l a g _ 1 \ A d d i t i o n a l 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 T a b l e \ C o l u m n s \ D a t e   ( M o n t h   I n d e x ) < / K e y > < / a : K e y > < a : V a l u e   i : t y p e = " D i a g r a m D i s p l a y N o d e V i e w S t a t e " > < H e i g h t > 1 5 0 < / H e i g h t > < I s E x p a n d e d > t r u e < / I s E x p a n d e d > < W i d t h > 2 0 0 < / W i d t h > < / a : V a l u e > < / a : K e y V a l u e O f D i a g r a m O b j e c t K e y a n y T y p e z b w N T n L X > < a : K e y V a l u e O f D i a g r a m O b j e c t K e y a n y T y p e z b w N T n L X > < a : K e y > < K e y > T a b l e s \ C a l e n d e r   T a b l e \ C o l u m n s \ D a t e   ( M o n t h ) < / K e y > < / a : K e y > < a : V a l u e   i : t y p e = " D i a g r a m D i s p l a y N o d e V i e w S t a t e " > < H e i g h t > 1 5 0 < / H e i g h t > < I s E x p a n d e d > t r u e < / I s E x p a n d e d > < W i d t h > 2 0 0 < / W i d t h > < / a : V a l u e > < / a : K e y V a l u e O f D i a g r a m O b j e c t K e y a n y T y p e z b w N T n L X > < a : K e y V a l u e O f D i a g r a m O b j e c t K e y a n y T y p e z b w N T n L X > < a : K e y > < K e y > T a b l e s \ C a l e n d e r   T a b l e \ C o l u m n s \ D a t e   ( D a y   I n d e x ) < / K e y > < / a : K e y > < a : V a l u e   i : t y p e = " D i a g r a m D i s p l a y N o d e V i e w S t a t e " > < H e i g h t > 1 5 0 < / H e i g h t > < I s E x p a n d e d > t r u e < / I s E x p a n d e d > < W i d t h > 2 0 0 < / W i d t h > < / a : V a l u e > < / a : K e y V a l u e O f D i a g r a m O b j e c t K e y a n y T y p e z b w N T n L X > < a : K e y V a l u e O f D i a g r a m O b j e c t K e y a n y T y p e z b w N T n L X > < a : K e y > < K e y > T a b l e s \ C a l e n d e r   T a b l e \ C o l u m n s \ D a t e   ( D a y ) < / K e y > < / a : K e y > < a : V a l u e   i : t y p e = " D i a g r a m D i s p l a y N o d e V i e w S t a t e " > < H e i g h t > 1 5 0 < / H e i g h t > < I s E x p a n d e d > t r u e < / I s E x p a n d e d > < W i d t h > 2 0 0 < / W i d t h > < / a : V a l u e > < / a : K e y V a l u e O f D i a g r a m O b j e c t K e y a n y T y p e z b w N T n L X > < a : K e y V a l u e O f D i a g r a m O b j e c t K e y a n y T y p e z b w N T n L X > < a : K e y > < K e y > T a b l e s \ C a l e n d e r   T a b l e \ C o l u m n s \ D a t e   ( Y e a r ) < / K e y > < / a : K e y > < a : V a l u e   i : t y p e = " D i a g r a m D i s p l a y N o d e V i e w S t a t e " > < H e i g h t > 1 5 0 < / H e i g h t > < I s E x p a n d e d > t r u e < / I s E x p a n d e d > < W i d t h > 2 0 0 < / W i d t h > < / a : V a l u e > < / a : K e y V a l u e O f D i a g r a m O b j e c t K e y a n y T y p e z b w N T n L X > < a : K e y V a l u e O f D i a g r a m O b j e c t K e y a n y T y p e z b w N T n L X > < a : K e y > < K e y > T a b l e s \ C a l e n d e r   T a b l e \ C o l u m n s \ D a t e 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 ( 2 8 5 . 6 , 1 9 6 . 2 ) .   E n d   p o i n t   2 :   ( 3 1 3 . 9 0 3 8 1 0 5 6 7 6 6 6 , 7 5 )   < / A u t o m a t i o n P r o p e r t y H e l p e r T e x t > < I s F o c u s e d > t r u e < / I s F o c u s e d > < L a y e d O u t > t r u e < / L a y e d O u t > < P o i n t s   x m l n s : b = " h t t p : / / s c h e m a s . d a t a c o n t r a c t . o r g / 2 0 0 4 / 0 7 / S y s t e m . W i n d o w s " > < b : P o i n t > < b : _ x > 2 8 5 . 6 < / b : _ x > < b : _ y > 1 9 6 . 2 < / b : _ y > < / b : P o i n t > < b : P o i n t > < b : _ x > 2 9 7 . 7 5 1 9 0 5 5 < / b : _ x > < b : _ y > 1 9 6 . 2 < / b : _ y > < / b : P o i n t > < b : P o i n t > < b : _ x > 2 9 9 . 7 5 1 9 0 5 5 < / b : _ x > < b : _ y > 1 9 4 . 2 < / b : _ y > < / b : P o i n t > < b : P o i n t > < b : _ x > 2 9 9 . 7 5 1 9 0 5 5 < / b : _ x > < b : _ y > 7 7 < / b : _ y > < / b : P o i n t > < b : P o i n t > < b : _ x > 3 0 1 . 7 5 1 9 0 5 5 < / b : _ x > < b : _ y > 7 5 < / b : _ y > < / b : P o i n t > < b : P o i n t > < b : _ x > 3 1 3 . 9 0 3 8 1 0 5 6 7 6 6 5 8 < / 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 2 6 9 . 6 < / b : _ x > < b : _ y > 1 8 8 . 2 < / b : _ y > < / L a b e l L o c a t i o n > < L o c a t i o n   x m l n s : b = " h t t p : / / s c h e m a s . d a t a c o n t r a c t . o r g / 2 0 0 4 / 0 7 / S y s t e m . W i n d o w s " > < b : _ x > 2 6 9 . 6 < / b : _ x > < b : _ y > 1 9 6 . 2 < / 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 2 8 5 . 6 < / b : _ x > < b : _ y > 1 9 6 . 2 < / b : _ y > < / b : P o i n t > < b : P o i n t > < b : _ x > 2 9 7 . 7 5 1 9 0 5 5 < / b : _ x > < b : _ y > 1 9 6 . 2 < / b : _ y > < / b : P o i n t > < b : P o i n t > < b : _ x > 2 9 9 . 7 5 1 9 0 5 5 < / b : _ x > < b : _ y > 1 9 4 . 2 < / b : _ y > < / b : P o i n t > < b : P o i n t > < b : _ x > 2 9 9 . 7 5 1 9 0 5 5 < / b : _ x > < b : _ y > 7 7 < / b : _ y > < / b : P o i n t > < b : P o i n t > < b : _ x > 3 0 1 . 7 5 1 9 0 5 5 < / b : _ x > < b : _ y > 7 5 < / b : _ y > < / b : P o i n t > < b : P o i n t > < b : _ x > 3 1 3 . 9 0 3 8 1 0 5 6 7 6 6 5 8 < / b : _ x > < b : _ y > 7 5 < / b : _ y > < / b : P o i n t > < / P o i n t s > < / 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 D a t a _ 7 0 3 6 c 2 0 e - 5 5 c a - 4 3 4 8 - a 4 4 5 - 6 3 9 4 4 7 f 9 b 6 7 e 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 2 0 2 5 - 0 6 - 0 7 T 2 0 : 0 9 : 5 2 . 1 4 6 7 0 1 5 + 0 5 : 3 0 < / L a s t P r o c e s s e d T i m e > < / D a t a M o d e l i n g S a n d b o x . S e r i a l i z e d S a n d b o x E r r o r C a c h e > ] ] > < / C u s t o m C o n t e n t > < / G e m i n i > 
</file>

<file path=customXml/item2.xml>��< ? x m l   v e r s i o n = " 1 . 0 "   e n c o d i n g = " U T F - 1 6 " ? > < G e m i n i   x m l n s = " h t t p : / / g e m i n i / p i v o t c u s t o m i z a t i o n / C l i e n t W i n d o w X M L " > < C u s t o m C o n t e n t > < ! [ C D A T A [ H o s p i t a l   E m e r g e n c y   R o o m   D a t a _ 7 0 3 6 c 2 0 e - 5 5 c a - 4 3 4 8 - a 4 4 5 - 6 3 9 4 4 7 f 9 b 6 7 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7 0 3 6 c 2 0 e - 5 5 c a - 4 3 4 8 - a 4 4 5 - 6 3 9 4 4 7 f 9 b 6 7 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7 0 3 6 c 2 0 e - 5 5 c a - 4 3 4 8 - a 4 4 5 - 6 3 9 4 4 7 f 9 b 6 7 e , C a l e n d e r   T a b l e _ 8 d 5 a e 6 7 4 - 4 8 2 e - 4 c e f - a d c d - 4 6 7 6 f 8 0 9 3 d 3 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527ECD65-AB5D-4254-B2A3-F8328487A2B3}">
  <ds:schemaRefs>
    <ds:schemaRef ds:uri="http://schemas.microsoft.com/DataMashup"/>
  </ds:schemaRefs>
</ds:datastoreItem>
</file>

<file path=customXml/itemProps10.xml><?xml version="1.0" encoding="utf-8"?>
<ds:datastoreItem xmlns:ds="http://schemas.openxmlformats.org/officeDocument/2006/customXml" ds:itemID="{A65487A8-23F5-4395-BD13-E4E6CB257C13}">
  <ds:schemaRefs/>
</ds:datastoreItem>
</file>

<file path=customXml/itemProps11.xml><?xml version="1.0" encoding="utf-8"?>
<ds:datastoreItem xmlns:ds="http://schemas.openxmlformats.org/officeDocument/2006/customXml" ds:itemID="{E791744D-2AB7-46E6-93BF-11DAD5E6461E}">
  <ds:schemaRefs/>
</ds:datastoreItem>
</file>

<file path=customXml/itemProps12.xml><?xml version="1.0" encoding="utf-8"?>
<ds:datastoreItem xmlns:ds="http://schemas.openxmlformats.org/officeDocument/2006/customXml" ds:itemID="{BF65FC77-B3D5-41D6-864E-F53C55E93065}">
  <ds:schemaRefs/>
</ds:datastoreItem>
</file>

<file path=customXml/itemProps13.xml><?xml version="1.0" encoding="utf-8"?>
<ds:datastoreItem xmlns:ds="http://schemas.openxmlformats.org/officeDocument/2006/customXml" ds:itemID="{89A89A30-8285-4F82-B82B-80F1DA02A14C}">
  <ds:schemaRefs/>
</ds:datastoreItem>
</file>

<file path=customXml/itemProps14.xml><?xml version="1.0" encoding="utf-8"?>
<ds:datastoreItem xmlns:ds="http://schemas.openxmlformats.org/officeDocument/2006/customXml" ds:itemID="{A9851A7C-8A1A-428D-926C-34B2D7EFD8D2}">
  <ds:schemaRefs/>
</ds:datastoreItem>
</file>

<file path=customXml/itemProps15.xml><?xml version="1.0" encoding="utf-8"?>
<ds:datastoreItem xmlns:ds="http://schemas.openxmlformats.org/officeDocument/2006/customXml" ds:itemID="{EC155428-2489-4DAE-8145-63DCED913918}">
  <ds:schemaRefs/>
</ds:datastoreItem>
</file>

<file path=customXml/itemProps16.xml><?xml version="1.0" encoding="utf-8"?>
<ds:datastoreItem xmlns:ds="http://schemas.openxmlformats.org/officeDocument/2006/customXml" ds:itemID="{09EEA450-BEB9-457E-A03F-7445ECB47283}">
  <ds:schemaRefs/>
</ds:datastoreItem>
</file>

<file path=customXml/itemProps17.xml><?xml version="1.0" encoding="utf-8"?>
<ds:datastoreItem xmlns:ds="http://schemas.openxmlformats.org/officeDocument/2006/customXml" ds:itemID="{D0E0F57A-3634-49A6-B436-555D4EA00CA6}">
  <ds:schemaRefs/>
</ds:datastoreItem>
</file>

<file path=customXml/itemProps2.xml><?xml version="1.0" encoding="utf-8"?>
<ds:datastoreItem xmlns:ds="http://schemas.openxmlformats.org/officeDocument/2006/customXml" ds:itemID="{618FA6A9-A3CB-4BDE-B29D-86AE31562B94}">
  <ds:schemaRefs/>
</ds:datastoreItem>
</file>

<file path=customXml/itemProps3.xml><?xml version="1.0" encoding="utf-8"?>
<ds:datastoreItem xmlns:ds="http://schemas.openxmlformats.org/officeDocument/2006/customXml" ds:itemID="{071BE399-8353-41BC-84CB-36F1E1463981}">
  <ds:schemaRefs/>
</ds:datastoreItem>
</file>

<file path=customXml/itemProps4.xml><?xml version="1.0" encoding="utf-8"?>
<ds:datastoreItem xmlns:ds="http://schemas.openxmlformats.org/officeDocument/2006/customXml" ds:itemID="{DE2919B7-E15E-4AAD-A263-FBB215E9869B}">
  <ds:schemaRefs/>
</ds:datastoreItem>
</file>

<file path=customXml/itemProps5.xml><?xml version="1.0" encoding="utf-8"?>
<ds:datastoreItem xmlns:ds="http://schemas.openxmlformats.org/officeDocument/2006/customXml" ds:itemID="{F6C0743A-2C11-47EE-AEDC-CFC263A223CC}">
  <ds:schemaRefs/>
</ds:datastoreItem>
</file>

<file path=customXml/itemProps6.xml><?xml version="1.0" encoding="utf-8"?>
<ds:datastoreItem xmlns:ds="http://schemas.openxmlformats.org/officeDocument/2006/customXml" ds:itemID="{EB1E5038-22BE-4026-9F34-494EBA274C9B}">
  <ds:schemaRefs/>
</ds:datastoreItem>
</file>

<file path=customXml/itemProps7.xml><?xml version="1.0" encoding="utf-8"?>
<ds:datastoreItem xmlns:ds="http://schemas.openxmlformats.org/officeDocument/2006/customXml" ds:itemID="{5834A63C-989E-4A35-A30D-E2C5937C1A52}">
  <ds:schemaRefs/>
</ds:datastoreItem>
</file>

<file path=customXml/itemProps8.xml><?xml version="1.0" encoding="utf-8"?>
<ds:datastoreItem xmlns:ds="http://schemas.openxmlformats.org/officeDocument/2006/customXml" ds:itemID="{89A99BCE-83BD-4C03-B366-832C4C3779A2}">
  <ds:schemaRefs/>
</ds:datastoreItem>
</file>

<file path=customXml/itemProps9.xml><?xml version="1.0" encoding="utf-8"?>
<ds:datastoreItem xmlns:ds="http://schemas.openxmlformats.org/officeDocument/2006/customXml" ds:itemID="{60588021-24BE-4311-8C5E-2CB191BEF8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Daily ER No of Patients</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prabhjot kaur</dc:creator>
  <cp:lastModifiedBy>prabhjot kaur</cp:lastModifiedBy>
  <dcterms:created xsi:type="dcterms:W3CDTF">2025-06-07T08:07:24Z</dcterms:created>
  <dcterms:modified xsi:type="dcterms:W3CDTF">2025-06-07T14:39:52Z</dcterms:modified>
</cp:coreProperties>
</file>