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48" activeTab="9"/>
  </bookViews>
  <sheets>
    <sheet name="Basic Formatting" sheetId="15" r:id="rId1"/>
    <sheet name="Text Contains" sheetId="10" r:id="rId2"/>
    <sheet name="Duplicate Value" sheetId="11" r:id="rId3"/>
    <sheet name="ICON SET" sheetId="9" r:id="rId4"/>
    <sheet name="ColorDuplicate_Record" sheetId="3" r:id="rId5"/>
    <sheet name="Cond  Formula" sheetId="2" r:id="rId6"/>
    <sheet name="Datavalidation and Condformat" sheetId="4" r:id="rId7"/>
    <sheet name="CountRepeat_CondFormat" sheetId="5" r:id="rId8"/>
    <sheet name="formula if" sheetId="6" r:id="rId9"/>
    <sheet name="CondFormat by Formula" sheetId="7" r:id="rId10"/>
  </sheets>
  <definedNames>
    <definedName name="_xlnm._FilterDatabase" localSheetId="2" hidden="1">'Duplicate Value'!$A$1:$G$20</definedName>
  </definedNames>
  <calcPr calcId="152511"/>
</workbook>
</file>

<file path=xl/calcChain.xml><?xml version="1.0" encoding="utf-8"?>
<calcChain xmlns="http://schemas.openxmlformats.org/spreadsheetml/2006/main">
  <c r="I3" i="15" l="1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5" i="10" l="1"/>
  <c r="J5" i="10"/>
  <c r="I6" i="10"/>
  <c r="J6" i="10"/>
  <c r="I7" i="10"/>
  <c r="J7" i="10"/>
  <c r="I8" i="10"/>
  <c r="J8" i="10"/>
  <c r="I9" i="10"/>
  <c r="J9" i="10"/>
  <c r="I10" i="10"/>
  <c r="J10" i="10"/>
  <c r="I11" i="10"/>
  <c r="J11" i="10"/>
  <c r="I12" i="10"/>
  <c r="J12" i="10"/>
  <c r="I13" i="10"/>
  <c r="J13" i="10"/>
  <c r="I14" i="10"/>
  <c r="J14" i="10"/>
  <c r="I15" i="10"/>
  <c r="J15" i="10"/>
  <c r="I16" i="10"/>
  <c r="J16" i="10"/>
  <c r="I17" i="10"/>
  <c r="J17" i="10"/>
  <c r="J4" i="10"/>
  <c r="I4" i="10"/>
  <c r="D19" i="10"/>
  <c r="E19" i="10"/>
  <c r="F19" i="10"/>
  <c r="G19" i="10"/>
  <c r="H19" i="10"/>
  <c r="D20" i="10"/>
  <c r="E20" i="10"/>
  <c r="F20" i="10"/>
  <c r="G20" i="10"/>
  <c r="H20" i="10"/>
  <c r="C20" i="10"/>
  <c r="C19" i="10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N1" i="4" l="1"/>
</calcChain>
</file>

<file path=xl/comments1.xml><?xml version="1.0" encoding="utf-8"?>
<comments xmlns="http://schemas.openxmlformats.org/spreadsheetml/2006/main">
  <authors>
    <author>Author</author>
  </authors>
  <commentList>
    <comment ref="G2" authorId="0" shapeId="0">
      <text>
        <r>
          <rPr>
            <b/>
            <sz val="9"/>
            <color indexed="81"/>
            <rFont val="Tahoma"/>
            <family val="2"/>
          </rPr>
          <t>PradeepAgrawal: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16"/>
            <color indexed="81"/>
            <rFont val="Times New Roman"/>
            <family val="1"/>
          </rPr>
          <t>FORMAT ROW IF SELLING PRICE 13000 OR LESS &gt;SELECT A CELL(Like Salerep)
 GO TO CONDITIONAL FORMATTING &gt;NEW RULE&gt;USE FORMULA&gt;
$E2&lt;=13000
&gt;format&gt;fontColor&gt;blue&gt;bold&gt;fill&gt;yellow&gt;click on mayank&gt;click format painter&gt;drag it and apply to entire range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<sst xmlns="http://schemas.openxmlformats.org/spreadsheetml/2006/main" count="677" uniqueCount="235">
  <si>
    <t>ABC COMPANY</t>
  </si>
  <si>
    <t>LG</t>
  </si>
  <si>
    <t>OLIVE</t>
  </si>
  <si>
    <t>HP</t>
  </si>
  <si>
    <t>Techhive</t>
  </si>
  <si>
    <t>ARCO GAS</t>
  </si>
  <si>
    <t>TIMES</t>
  </si>
  <si>
    <t>NIIT</t>
  </si>
  <si>
    <t>OUTLOOK TRAVELLER</t>
  </si>
  <si>
    <t>ONGC</t>
  </si>
  <si>
    <t>HAYAT</t>
  </si>
  <si>
    <t>IOC</t>
  </si>
  <si>
    <t>NTPC</t>
  </si>
  <si>
    <t>HONDA</t>
  </si>
  <si>
    <t>BHEL</t>
  </si>
  <si>
    <t>TOYOTA</t>
  </si>
  <si>
    <t>GLOBAL LOGIC</t>
  </si>
  <si>
    <t>MACD</t>
  </si>
  <si>
    <t>HCL</t>
  </si>
  <si>
    <t>TCS</t>
  </si>
  <si>
    <t>JINDAL STEEL</t>
  </si>
  <si>
    <t>ABC COMPANY o</t>
  </si>
  <si>
    <t>COMPANY</t>
  </si>
  <si>
    <t>COMPARE TWO LIST WITH CONDITIONAL FORMATTING</t>
  </si>
  <si>
    <t>(171) 555-7788</t>
  </si>
  <si>
    <t>UK</t>
  </si>
  <si>
    <t>WA1 1DP</t>
  </si>
  <si>
    <t>London</t>
  </si>
  <si>
    <t>120 Hanover Sq.</t>
  </si>
  <si>
    <t>Thomas Hardy</t>
  </si>
  <si>
    <t>030-0074321</t>
  </si>
  <si>
    <t>Germany</t>
  </si>
  <si>
    <t>Berlin</t>
  </si>
  <si>
    <t>Obere Str. 57</t>
  </si>
  <si>
    <t>Maria Anders</t>
  </si>
  <si>
    <t>(1) 123-5555</t>
  </si>
  <si>
    <t>Argentina</t>
  </si>
  <si>
    <t>Buenos Aires</t>
  </si>
  <si>
    <t>Av. del Libertador 900</t>
  </si>
  <si>
    <t>Sergio Gutiérrez</t>
  </si>
  <si>
    <t>0621-08460</t>
  </si>
  <si>
    <t>Mannheim</t>
  </si>
  <si>
    <t>Forsterstr. 57</t>
  </si>
  <si>
    <t>Hanna Moos</t>
  </si>
  <si>
    <t>(1) 42.34.22.66</t>
  </si>
  <si>
    <t>France</t>
  </si>
  <si>
    <t>Paris</t>
  </si>
  <si>
    <t>265, boulevard Charonne</t>
  </si>
  <si>
    <t>Marie Bertrand</t>
  </si>
  <si>
    <t>(1) 356-5634</t>
  </si>
  <si>
    <t>Portugal</t>
  </si>
  <si>
    <t>Lisboa</t>
  </si>
  <si>
    <t>Estrada da saúde n. 58</t>
  </si>
  <si>
    <t>Isabel de Castro</t>
  </si>
  <si>
    <t>0372-035188</t>
  </si>
  <si>
    <t>Cunewalde</t>
  </si>
  <si>
    <t>Taucherstraße 10</t>
  </si>
  <si>
    <t>Horst Kloss</t>
  </si>
  <si>
    <t>0221-0644327</t>
  </si>
  <si>
    <t>Köln</t>
  </si>
  <si>
    <t>Mehrheimerstr. 369</t>
  </si>
  <si>
    <t>Henriette Pfalzheim</t>
  </si>
  <si>
    <t>(5) 552-3745</t>
  </si>
  <si>
    <t>Mexico</t>
  </si>
  <si>
    <t>México D.F.</t>
  </si>
  <si>
    <t>Calle Dr. Jorge Cash 321</t>
  </si>
  <si>
    <t>Guillermo Fernández</t>
  </si>
  <si>
    <t>6562-9722</t>
  </si>
  <si>
    <t>Austria</t>
  </si>
  <si>
    <t>Salzburg</t>
  </si>
  <si>
    <t>Geislweg 14</t>
  </si>
  <si>
    <t>Georg Pipps</t>
  </si>
  <si>
    <t xml:space="preserve">120 Hanover Sq. </t>
  </si>
  <si>
    <t>88.60.15.31</t>
  </si>
  <si>
    <t>Strasbourg</t>
  </si>
  <si>
    <t>24, place Kléber</t>
  </si>
  <si>
    <t>Frédérique Citeaux</t>
  </si>
  <si>
    <t>0921-12 34 65</t>
  </si>
  <si>
    <t>Sweden</t>
  </si>
  <si>
    <t>S-958 22</t>
  </si>
  <si>
    <t>Luleå</t>
  </si>
  <si>
    <t>Berguvsvägen  8</t>
  </si>
  <si>
    <t>Christina Berglund</t>
  </si>
  <si>
    <t>(5) 555-3932</t>
  </si>
  <si>
    <t>Mataderos  2312</t>
  </si>
  <si>
    <t>Antonio Moreno</t>
  </si>
  <si>
    <t>(5) 555-4729</t>
  </si>
  <si>
    <t>Avda. de la Constitución 2222</t>
  </si>
  <si>
    <t>Ana Trujillo</t>
  </si>
  <si>
    <t>Phone</t>
  </si>
  <si>
    <t>Country</t>
  </si>
  <si>
    <t>Postal Code</t>
  </si>
  <si>
    <t>City</t>
  </si>
  <si>
    <t>Address</t>
  </si>
  <si>
    <t>Contact Name</t>
  </si>
  <si>
    <t>Kanpur</t>
  </si>
  <si>
    <t>Produce</t>
  </si>
  <si>
    <t>Dairy</t>
  </si>
  <si>
    <t>Meerut</t>
  </si>
  <si>
    <t>Grain</t>
  </si>
  <si>
    <t>Faridabad</t>
  </si>
  <si>
    <t>Change Amount:</t>
  </si>
  <si>
    <t>Delhi</t>
  </si>
  <si>
    <t>Change Product:</t>
  </si>
  <si>
    <t>Amount</t>
  </si>
  <si>
    <t>Region</t>
  </si>
  <si>
    <t>Product</t>
  </si>
  <si>
    <t>Date</t>
  </si>
  <si>
    <t>265, blvd. Charonne</t>
  </si>
  <si>
    <t>Lulea</t>
  </si>
  <si>
    <t>Rept</t>
  </si>
  <si>
    <t>FORD</t>
  </si>
  <si>
    <t>RAMAN</t>
  </si>
  <si>
    <t>JYOTI</t>
  </si>
  <si>
    <t>HOLDEN</t>
  </si>
  <si>
    <t>PRABHU</t>
  </si>
  <si>
    <t>AKESH</t>
  </si>
  <si>
    <t>JAI</t>
  </si>
  <si>
    <t>JEET</t>
  </si>
  <si>
    <t>KAMLESH</t>
  </si>
  <si>
    <t>GEETA</t>
  </si>
  <si>
    <t>PRAFFUL</t>
  </si>
  <si>
    <t>RAGHU</t>
  </si>
  <si>
    <t>SUMESH</t>
  </si>
  <si>
    <t>MANJURI</t>
  </si>
  <si>
    <t>NIKHAL</t>
  </si>
  <si>
    <t>VISHAL</t>
  </si>
  <si>
    <t>LALIT</t>
  </si>
  <si>
    <t>PRADEEP</t>
  </si>
  <si>
    <t>SAURAV</t>
  </si>
  <si>
    <t>KISHORE</t>
  </si>
  <si>
    <t>INDERA</t>
  </si>
  <si>
    <t>HARISH</t>
  </si>
  <si>
    <t>RAJAT</t>
  </si>
  <si>
    <t>MAYANK</t>
  </si>
  <si>
    <t>PRICE</t>
  </si>
  <si>
    <t>YEAR</t>
  </si>
  <si>
    <t>MAKE</t>
  </si>
  <si>
    <t>SALES_REP</t>
  </si>
  <si>
    <t>DATE</t>
  </si>
  <si>
    <t>Sales</t>
  </si>
  <si>
    <t>M</t>
  </si>
  <si>
    <t>Rohit</t>
  </si>
  <si>
    <t>jai</t>
  </si>
  <si>
    <t>F</t>
  </si>
  <si>
    <t>Aanchal</t>
  </si>
  <si>
    <t>Executive</t>
  </si>
  <si>
    <t>Raghu</t>
  </si>
  <si>
    <t>Operations</t>
  </si>
  <si>
    <t>Manju</t>
  </si>
  <si>
    <t>Pankaj</t>
  </si>
  <si>
    <t>Vimal</t>
  </si>
  <si>
    <t>Administration</t>
  </si>
  <si>
    <t>Jayant</t>
  </si>
  <si>
    <t>Utshek</t>
  </si>
  <si>
    <t>Monika</t>
  </si>
  <si>
    <t>Jatin</t>
  </si>
  <si>
    <t>Geeta</t>
  </si>
  <si>
    <t>o</t>
  </si>
  <si>
    <t>Vivak</t>
  </si>
  <si>
    <t>Ujjwal</t>
  </si>
  <si>
    <t>Deepti</t>
  </si>
  <si>
    <t>Ashotesh</t>
  </si>
  <si>
    <t>Rubi</t>
  </si>
  <si>
    <t>Akash</t>
  </si>
  <si>
    <t>Prakesh</t>
  </si>
  <si>
    <t>Priya</t>
  </si>
  <si>
    <t>Yash</t>
  </si>
  <si>
    <t>Harshita</t>
  </si>
  <si>
    <t>Kajal</t>
  </si>
  <si>
    <t>Salary</t>
  </si>
  <si>
    <t>Dept</t>
  </si>
  <si>
    <t>Joining Date</t>
  </si>
  <si>
    <t>Age</t>
  </si>
  <si>
    <t>Gender</t>
  </si>
  <si>
    <t>Name</t>
  </si>
  <si>
    <t>EmpID</t>
  </si>
  <si>
    <t>YASHODA RANA</t>
  </si>
  <si>
    <t>VIJAY KUMAR</t>
  </si>
  <si>
    <t>RUBY BATRA</t>
  </si>
  <si>
    <t>NIRMALA MINZ</t>
  </si>
  <si>
    <t>NEELAM BISHT</t>
  </si>
  <si>
    <t>MEENU BHUTIA</t>
  </si>
  <si>
    <t>MAHESH CHANDER</t>
  </si>
  <si>
    <t>MADHUBALA</t>
  </si>
  <si>
    <t>LAKSHMI</t>
  </si>
  <si>
    <t>KUSUM LATA</t>
  </si>
  <si>
    <t>KRISHAN PRASAD</t>
  </si>
  <si>
    <t>CHAMAN LAL</t>
  </si>
  <si>
    <t>ANURAG NANDAN</t>
  </si>
  <si>
    <t>ANJU BALI</t>
  </si>
  <si>
    <t>Sum</t>
  </si>
  <si>
    <t>Marks 5</t>
  </si>
  <si>
    <t>Marks 4</t>
  </si>
  <si>
    <t>Marks 3</t>
  </si>
  <si>
    <t>Marks 2</t>
  </si>
  <si>
    <t>Marks 1</t>
  </si>
  <si>
    <t>Student name</t>
  </si>
  <si>
    <t>Sr. No.</t>
  </si>
  <si>
    <t>Student Result Basic Function in Excel</t>
  </si>
  <si>
    <t>Total Student Absen(Day Wise)</t>
  </si>
  <si>
    <t>Total Student Present(Day Wise)</t>
  </si>
  <si>
    <t>P</t>
  </si>
  <si>
    <t>A</t>
  </si>
  <si>
    <t>Yashoda Rana</t>
  </si>
  <si>
    <t>Vijay Kumar</t>
  </si>
  <si>
    <t>Ruby Batra</t>
  </si>
  <si>
    <t>Nirmala Minz</t>
  </si>
  <si>
    <t>Neelam Bisht</t>
  </si>
  <si>
    <t>Meenu Bhutia</t>
  </si>
  <si>
    <t>Mahesh Chander</t>
  </si>
  <si>
    <t>Madhubala Singh</t>
  </si>
  <si>
    <t>Lakshmi Gupta</t>
  </si>
  <si>
    <t>Kusum Lata</t>
  </si>
  <si>
    <t>Krishan Prasad</t>
  </si>
  <si>
    <t>Chaman Lal</t>
  </si>
  <si>
    <t>Anurag Pandey</t>
  </si>
  <si>
    <t>Anju Rani</t>
  </si>
  <si>
    <t>Absent</t>
  </si>
  <si>
    <t>Present</t>
  </si>
  <si>
    <t>weekly Report</t>
  </si>
  <si>
    <t>Saturday</t>
  </si>
  <si>
    <t>Friday</t>
  </si>
  <si>
    <t>Thursday</t>
  </si>
  <si>
    <t>Wednesday</t>
  </si>
  <si>
    <t>Tuesday</t>
  </si>
  <si>
    <t>Monday</t>
  </si>
  <si>
    <t>Student Attendance Sheet</t>
  </si>
  <si>
    <t>0-40</t>
  </si>
  <si>
    <t>41-74</t>
  </si>
  <si>
    <t>75-100</t>
  </si>
  <si>
    <t>&gt;13000</t>
  </si>
  <si>
    <t>yellow fill complete record</t>
  </si>
  <si>
    <t>Sr. No</t>
  </si>
  <si>
    <t>=&gt;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</si>
</sst>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&quot;$&quot;#,##0.00"/>
    <numFmt numFmtId="166" formatCode="mm/dd"/>
    <numFmt numFmtId="167" formatCode="&quot;$&quot;#,##0"/>
    <numFmt numFmtId="168" formatCode="_(&quot;$&quot;* #,##0.00_);_(&quot;$&quot;* \(#,##0.00\);_(&quot;$&quot;* &quot;-&quot;??_);_(@_)"/>
    <numFmt numFmtId="169" formatCode="_(&quot;$&quot;* #,##0_);_(&quot;$&quot;* \(#,##0\);_(&quot;$&quot;* &quot;-&quot;??_);_(@_)"/>
    <numFmt numFmtId="170" formatCode="[$-409]d\-mmm\-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i/>
      <sz val="16"/>
      <color theme="1"/>
      <name val="Times New Roman"/>
      <family val="1"/>
    </font>
    <font>
      <i/>
      <sz val="16"/>
      <color indexed="8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7" fillId="0" borderId="0"/>
    <xf numFmtId="164" fontId="7" fillId="0" borderId="0" applyFont="0" applyFill="0" applyBorder="0" applyAlignment="0" applyProtection="0"/>
    <xf numFmtId="168" fontId="1" fillId="0" borderId="0" applyFont="0" applyFill="0" applyBorder="0" applyAlignment="0" applyProtection="0"/>
  </cellStyleXfs>
  <cellXfs count="92">
    <xf numFmtId="0" fontId="0" fillId="0" borderId="0" xfId="0"/>
    <xf numFmtId="0" fontId="0" fillId="0" borderId="3" xfId="0" applyBorder="1"/>
    <xf numFmtId="0" fontId="0" fillId="0" borderId="4" xfId="0" applyBorder="1"/>
    <xf numFmtId="0" fontId="0" fillId="4" borderId="4" xfId="0" applyFill="1" applyBorder="1"/>
    <xf numFmtId="0" fontId="0" fillId="5" borderId="4" xfId="0" applyFill="1" applyBorder="1"/>
    <xf numFmtId="0" fontId="0" fillId="0" borderId="0" xfId="0" applyFont="1" applyAlignment="1">
      <alignment vertical="top"/>
    </xf>
    <xf numFmtId="0" fontId="0" fillId="0" borderId="0" xfId="0" applyFont="1"/>
    <xf numFmtId="0" fontId="0" fillId="0" borderId="0" xfId="0" applyNumberFormat="1" applyFont="1"/>
    <xf numFmtId="0" fontId="4" fillId="0" borderId="0" xfId="0" applyFont="1"/>
    <xf numFmtId="0" fontId="0" fillId="0" borderId="4" xfId="0" applyFont="1" applyBorder="1" applyAlignment="1">
      <alignment vertical="top"/>
    </xf>
    <xf numFmtId="0" fontId="6" fillId="6" borderId="4" xfId="0" applyFont="1" applyFill="1" applyBorder="1" applyAlignment="1">
      <alignment vertical="top"/>
    </xf>
    <xf numFmtId="49" fontId="6" fillId="6" borderId="4" xfId="0" applyNumberFormat="1" applyFont="1" applyFill="1" applyBorder="1" applyAlignment="1">
      <alignment vertical="top"/>
    </xf>
    <xf numFmtId="0" fontId="8" fillId="0" borderId="0" xfId="3" applyFont="1"/>
    <xf numFmtId="165" fontId="8" fillId="0" borderId="0" xfId="4" applyNumberFormat="1" applyFont="1"/>
    <xf numFmtId="166" fontId="8" fillId="0" borderId="0" xfId="3" applyNumberFormat="1" applyFont="1"/>
    <xf numFmtId="165" fontId="8" fillId="0" borderId="4" xfId="4" applyNumberFormat="1" applyFont="1" applyBorder="1"/>
    <xf numFmtId="0" fontId="8" fillId="0" borderId="4" xfId="3" applyFont="1" applyBorder="1"/>
    <xf numFmtId="14" fontId="8" fillId="0" borderId="4" xfId="3" applyNumberFormat="1" applyFont="1" applyBorder="1"/>
    <xf numFmtId="0" fontId="3" fillId="3" borderId="2" xfId="2" applyAlignment="1">
      <alignment horizontal="right" wrapText="1"/>
    </xf>
    <xf numFmtId="0" fontId="9" fillId="0" borderId="0" xfId="3" applyFont="1"/>
    <xf numFmtId="165" fontId="9" fillId="6" borderId="4" xfId="4" applyNumberFormat="1" applyFont="1" applyFill="1" applyBorder="1" applyAlignment="1">
      <alignment horizontal="center"/>
    </xf>
    <xf numFmtId="0" fontId="9" fillId="6" borderId="4" xfId="3" applyFont="1" applyFill="1" applyBorder="1" applyAlignment="1">
      <alignment horizontal="center"/>
    </xf>
    <xf numFmtId="0" fontId="9" fillId="6" borderId="4" xfId="3" applyFont="1" applyFill="1" applyBorder="1"/>
    <xf numFmtId="166" fontId="9" fillId="6" borderId="4" xfId="3" applyNumberFormat="1" applyFont="1" applyFill="1" applyBorder="1"/>
    <xf numFmtId="0" fontId="4" fillId="6" borderId="4" xfId="0" applyFont="1" applyFill="1" applyBorder="1" applyAlignment="1">
      <alignment vertical="top"/>
    </xf>
    <xf numFmtId="49" fontId="4" fillId="6" borderId="4" xfId="0" applyNumberFormat="1" applyFont="1" applyFill="1" applyBorder="1" applyAlignment="1">
      <alignment vertical="top"/>
    </xf>
    <xf numFmtId="49" fontId="0" fillId="0" borderId="0" xfId="0" applyNumberFormat="1"/>
    <xf numFmtId="14" fontId="0" fillId="0" borderId="0" xfId="0" applyNumberFormat="1"/>
    <xf numFmtId="169" fontId="10" fillId="0" borderId="4" xfId="5" applyNumberFormat="1" applyFont="1" applyBorder="1" applyAlignment="1">
      <alignment horizontal="center"/>
    </xf>
    <xf numFmtId="169" fontId="5" fillId="6" borderId="4" xfId="5" applyNumberFormat="1" applyFont="1" applyFill="1" applyBorder="1" applyAlignment="1">
      <alignment horizontal="center"/>
    </xf>
    <xf numFmtId="49" fontId="5" fillId="6" borderId="4" xfId="5" applyNumberFormat="1" applyFont="1" applyFill="1" applyBorder="1" applyAlignment="1">
      <alignment horizontal="center"/>
    </xf>
    <xf numFmtId="14" fontId="5" fillId="6" borderId="4" xfId="5" applyNumberFormat="1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170" fontId="0" fillId="0" borderId="4" xfId="0" applyNumberFormat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0" fillId="0" borderId="0" xfId="0" applyProtection="1"/>
    <xf numFmtId="0" fontId="4" fillId="0" borderId="0" xfId="0" applyFont="1" applyBorder="1" applyProtection="1"/>
    <xf numFmtId="0" fontId="0" fillId="0" borderId="3" xfId="0" applyFont="1" applyBorder="1" applyProtection="1"/>
    <xf numFmtId="0" fontId="4" fillId="0" borderId="4" xfId="0" applyFont="1" applyBorder="1" applyProtection="1"/>
    <xf numFmtId="0" fontId="0" fillId="0" borderId="4" xfId="0" applyFont="1" applyBorder="1" applyAlignment="1" applyProtection="1">
      <alignment horizontal="center"/>
    </xf>
    <xf numFmtId="0" fontId="0" fillId="0" borderId="4" xfId="0" applyFont="1" applyFill="1" applyBorder="1" applyAlignment="1" applyProtection="1">
      <alignment horizontal="center"/>
    </xf>
    <xf numFmtId="0" fontId="10" fillId="0" borderId="4" xfId="0" applyFont="1" applyBorder="1" applyProtection="1"/>
    <xf numFmtId="0" fontId="0" fillId="0" borderId="0" xfId="0" applyBorder="1" applyProtection="1"/>
    <xf numFmtId="0" fontId="10" fillId="0" borderId="0" xfId="0" applyFont="1" applyAlignment="1" applyProtection="1">
      <alignment vertical="center"/>
    </xf>
    <xf numFmtId="0" fontId="5" fillId="6" borderId="4" xfId="0" applyFont="1" applyFill="1" applyBorder="1" applyAlignment="1" applyProtection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5" fillId="6" borderId="10" xfId="0" applyFont="1" applyFill="1" applyBorder="1"/>
    <xf numFmtId="0" fontId="15" fillId="6" borderId="11" xfId="0" applyFont="1" applyFill="1" applyBorder="1"/>
    <xf numFmtId="16" fontId="15" fillId="6" borderId="11" xfId="0" applyNumberFormat="1" applyFont="1" applyFill="1" applyBorder="1" applyAlignment="1">
      <alignment horizontal="center"/>
    </xf>
    <xf numFmtId="0" fontId="15" fillId="6" borderId="12" xfId="0" applyFont="1" applyFill="1" applyBorder="1"/>
    <xf numFmtId="0" fontId="15" fillId="6" borderId="13" xfId="0" applyFont="1" applyFill="1" applyBorder="1"/>
    <xf numFmtId="0" fontId="15" fillId="6" borderId="14" xfId="0" applyFont="1" applyFill="1" applyBorder="1"/>
    <xf numFmtId="0" fontId="15" fillId="6" borderId="15" xfId="0" applyFont="1" applyFill="1" applyBorder="1"/>
    <xf numFmtId="0" fontId="0" fillId="0" borderId="20" xfId="0" applyFont="1" applyBorder="1" applyAlignment="1" applyProtection="1">
      <alignment horizontal="center"/>
    </xf>
    <xf numFmtId="0" fontId="4" fillId="0" borderId="20" xfId="0" applyFont="1" applyBorder="1" applyProtection="1"/>
    <xf numFmtId="0" fontId="0" fillId="0" borderId="5" xfId="0" applyBorder="1" applyProtection="1"/>
    <xf numFmtId="0" fontId="4" fillId="0" borderId="5" xfId="0" applyFont="1" applyFill="1" applyBorder="1" applyProtection="1"/>
    <xf numFmtId="0" fontId="13" fillId="0" borderId="0" xfId="0" applyFont="1" applyFill="1" applyBorder="1" applyAlignment="1" applyProtection="1">
      <alignment vertical="center"/>
    </xf>
    <xf numFmtId="0" fontId="10" fillId="0" borderId="0" xfId="0" applyFont="1" applyFill="1" applyBorder="1" applyProtection="1"/>
    <xf numFmtId="14" fontId="10" fillId="0" borderId="4" xfId="5" applyNumberFormat="1" applyFont="1" applyBorder="1" applyAlignment="1">
      <alignment horizontal="center"/>
    </xf>
    <xf numFmtId="0" fontId="3" fillId="3" borderId="2" xfId="2" applyAlignment="1">
      <alignment horizontal="left" wrapText="1"/>
    </xf>
    <xf numFmtId="167" fontId="17" fillId="2" borderId="1" xfId="1" applyNumberFormat="1" applyFont="1"/>
    <xf numFmtId="165" fontId="9" fillId="6" borderId="4" xfId="4" applyNumberFormat="1" applyFont="1" applyFill="1" applyBorder="1"/>
    <xf numFmtId="0" fontId="9" fillId="6" borderId="0" xfId="3" applyFont="1" applyFill="1"/>
    <xf numFmtId="0" fontId="4" fillId="6" borderId="4" xfId="0" applyFont="1" applyFill="1" applyBorder="1" applyProtection="1"/>
    <xf numFmtId="0" fontId="5" fillId="6" borderId="4" xfId="0" applyFont="1" applyFill="1" applyBorder="1" applyProtection="1"/>
    <xf numFmtId="0" fontId="4" fillId="6" borderId="4" xfId="0" quotePrefix="1" applyFont="1" applyFill="1" applyBorder="1" applyProtection="1"/>
    <xf numFmtId="0" fontId="4" fillId="0" borderId="20" xfId="0" applyFont="1" applyBorder="1" applyAlignment="1" applyProtection="1">
      <alignment horizontal="center"/>
    </xf>
    <xf numFmtId="0" fontId="4" fillId="0" borderId="4" xfId="0" applyFont="1" applyBorder="1" applyAlignment="1" applyProtection="1">
      <alignment horizontal="center"/>
    </xf>
    <xf numFmtId="0" fontId="13" fillId="6" borderId="9" xfId="0" applyFont="1" applyFill="1" applyBorder="1" applyAlignment="1" applyProtection="1">
      <alignment horizontal="center" vertical="center"/>
    </xf>
    <xf numFmtId="0" fontId="13" fillId="6" borderId="8" xfId="0" applyFont="1" applyFill="1" applyBorder="1" applyAlignment="1" applyProtection="1">
      <alignment horizontal="center" vertical="center"/>
    </xf>
    <xf numFmtId="0" fontId="13" fillId="6" borderId="7" xfId="0" applyFont="1" applyFill="1" applyBorder="1" applyAlignment="1" applyProtection="1">
      <alignment horizontal="center" vertical="center"/>
    </xf>
    <xf numFmtId="0" fontId="16" fillId="6" borderId="6" xfId="0" applyFont="1" applyFill="1" applyBorder="1" applyAlignment="1">
      <alignment horizontal="center" vertical="center"/>
    </xf>
    <xf numFmtId="0" fontId="14" fillId="6" borderId="15" xfId="0" applyFont="1" applyFill="1" applyBorder="1" applyAlignment="1">
      <alignment horizontal="left"/>
    </xf>
    <xf numFmtId="0" fontId="14" fillId="6" borderId="14" xfId="0" applyFont="1" applyFill="1" applyBorder="1" applyAlignment="1">
      <alignment horizontal="left"/>
    </xf>
    <xf numFmtId="0" fontId="14" fillId="6" borderId="12" xfId="0" applyFont="1" applyFill="1" applyBorder="1" applyAlignment="1">
      <alignment horizontal="left"/>
    </xf>
    <xf numFmtId="0" fontId="14" fillId="6" borderId="11" xfId="0" applyFont="1" applyFill="1" applyBorder="1" applyAlignment="1">
      <alignment horizontal="left"/>
    </xf>
    <xf numFmtId="0" fontId="18" fillId="5" borderId="0" xfId="0" applyFont="1" applyFill="1" applyBorder="1" applyAlignment="1">
      <alignment horizontal="center" vertical="center"/>
    </xf>
    <xf numFmtId="0" fontId="18" fillId="5" borderId="6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vertical="top"/>
    </xf>
    <xf numFmtId="49" fontId="0" fillId="0" borderId="4" xfId="0" applyNumberFormat="1" applyFont="1" applyFill="1" applyBorder="1" applyAlignment="1">
      <alignment vertical="top"/>
    </xf>
    <xf numFmtId="0" fontId="0" fillId="0" borderId="4" xfId="0" applyNumberFormat="1" applyFont="1" applyFill="1" applyBorder="1" applyAlignment="1">
      <alignment vertical="top"/>
    </xf>
  </cellXfs>
  <cellStyles count="6">
    <cellStyle name="Check Cell" xfId="2" builtinId="23"/>
    <cellStyle name="Comma 2" xfId="4"/>
    <cellStyle name="Currency 2" xfId="5"/>
    <cellStyle name="Input" xfId="1" builtinId="20"/>
    <cellStyle name="Normal" xfId="0" builtinId="0"/>
    <cellStyle name="Normal 3" xfId="3"/>
  </cellStyles>
  <dxfs count="1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O20"/>
  <sheetViews>
    <sheetView topLeftCell="B1" zoomScale="90" zoomScaleNormal="90" workbookViewId="0">
      <selection activeCell="F21" sqref="F21"/>
    </sheetView>
  </sheetViews>
  <sheetFormatPr defaultColWidth="13" defaultRowHeight="15" x14ac:dyDescent="0.25"/>
  <cols>
    <col min="1" max="1" width="13" style="35"/>
    <col min="2" max="2" width="7.5703125" style="35" bestFit="1" customWidth="1"/>
    <col min="3" max="3" width="22.85546875" style="35" customWidth="1"/>
    <col min="4" max="16384" width="13" style="35"/>
  </cols>
  <sheetData>
    <row r="1" spans="2:15" ht="25.5" customHeight="1" thickBot="1" x14ac:dyDescent="0.3">
      <c r="B1" s="79" t="s">
        <v>199</v>
      </c>
      <c r="C1" s="80"/>
      <c r="D1" s="80"/>
      <c r="E1" s="80"/>
      <c r="F1" s="80"/>
      <c r="G1" s="80"/>
      <c r="H1" s="80"/>
      <c r="I1" s="81"/>
      <c r="J1" s="67"/>
      <c r="K1" s="67"/>
      <c r="L1" s="67"/>
      <c r="M1" s="67"/>
    </row>
    <row r="2" spans="2:15" s="43" customFormat="1" ht="15.75" x14ac:dyDescent="0.25">
      <c r="B2" s="44" t="s">
        <v>198</v>
      </c>
      <c r="C2" s="44" t="s">
        <v>197</v>
      </c>
      <c r="D2" s="44" t="s">
        <v>196</v>
      </c>
      <c r="E2" s="44" t="s">
        <v>195</v>
      </c>
      <c r="F2" s="44" t="s">
        <v>194</v>
      </c>
      <c r="G2" s="44" t="s">
        <v>193</v>
      </c>
      <c r="H2" s="44" t="s">
        <v>192</v>
      </c>
      <c r="I2" s="44" t="s">
        <v>191</v>
      </c>
    </row>
    <row r="3" spans="2:15" ht="15.75" x14ac:dyDescent="0.25">
      <c r="B3" s="39">
        <v>1</v>
      </c>
      <c r="C3" s="41" t="s">
        <v>190</v>
      </c>
      <c r="D3" s="39">
        <v>74</v>
      </c>
      <c r="E3" s="39">
        <v>33</v>
      </c>
      <c r="F3" s="39">
        <v>50</v>
      </c>
      <c r="G3" s="39">
        <v>55</v>
      </c>
      <c r="H3" s="39">
        <v>66</v>
      </c>
      <c r="I3" s="78">
        <f t="shared" ref="I3:I16" si="0">SUM(D3:H3)</f>
        <v>278</v>
      </c>
      <c r="J3" s="37"/>
      <c r="K3" s="36"/>
      <c r="L3" s="36"/>
      <c r="M3" s="36"/>
      <c r="N3" s="36"/>
      <c r="O3" s="36"/>
    </row>
    <row r="4" spans="2:15" ht="15.75" x14ac:dyDescent="0.25">
      <c r="B4" s="39">
        <v>2</v>
      </c>
      <c r="C4" s="41" t="s">
        <v>189</v>
      </c>
      <c r="D4" s="39">
        <v>77</v>
      </c>
      <c r="E4" s="39">
        <v>88</v>
      </c>
      <c r="F4" s="39">
        <v>89</v>
      </c>
      <c r="G4" s="39">
        <v>99</v>
      </c>
      <c r="H4" s="39">
        <v>77</v>
      </c>
      <c r="I4" s="78">
        <f t="shared" si="0"/>
        <v>430</v>
      </c>
      <c r="J4" s="37"/>
      <c r="K4" s="36"/>
      <c r="L4" s="36"/>
      <c r="M4" s="36"/>
      <c r="N4" s="36"/>
      <c r="O4" s="36"/>
    </row>
    <row r="5" spans="2:15" ht="15.75" x14ac:dyDescent="0.25">
      <c r="B5" s="39">
        <v>3</v>
      </c>
      <c r="C5" s="41" t="s">
        <v>188</v>
      </c>
      <c r="D5" s="39">
        <v>45</v>
      </c>
      <c r="E5" s="39">
        <v>99</v>
      </c>
      <c r="F5" s="39">
        <v>99</v>
      </c>
      <c r="G5" s="39">
        <v>66</v>
      </c>
      <c r="H5" s="39">
        <v>99</v>
      </c>
      <c r="I5" s="78">
        <f t="shared" si="0"/>
        <v>408</v>
      </c>
      <c r="J5" s="37"/>
      <c r="K5" s="36"/>
      <c r="L5" s="36"/>
      <c r="M5" s="36"/>
      <c r="N5" s="36"/>
      <c r="O5" s="36"/>
    </row>
    <row r="6" spans="2:15" ht="15.75" x14ac:dyDescent="0.25">
      <c r="B6" s="39">
        <v>4</v>
      </c>
      <c r="C6" s="41" t="s">
        <v>187</v>
      </c>
      <c r="D6" s="39">
        <v>23</v>
      </c>
      <c r="E6" s="39">
        <v>69</v>
      </c>
      <c r="F6" s="39">
        <v>22</v>
      </c>
      <c r="G6" s="39">
        <v>99</v>
      </c>
      <c r="H6" s="39">
        <v>51</v>
      </c>
      <c r="I6" s="78">
        <f t="shared" si="0"/>
        <v>264</v>
      </c>
      <c r="J6" s="37"/>
      <c r="K6" s="36"/>
      <c r="L6" s="36"/>
      <c r="M6" s="36"/>
      <c r="N6" s="36"/>
      <c r="O6" s="36"/>
    </row>
    <row r="7" spans="2:15" ht="15.75" x14ac:dyDescent="0.25">
      <c r="B7" s="39">
        <v>5</v>
      </c>
      <c r="C7" s="41" t="s">
        <v>186</v>
      </c>
      <c r="D7" s="39">
        <v>56</v>
      </c>
      <c r="E7" s="39">
        <v>39</v>
      </c>
      <c r="F7" s="39">
        <v>77</v>
      </c>
      <c r="G7" s="39">
        <v>22</v>
      </c>
      <c r="H7" s="39">
        <v>39</v>
      </c>
      <c r="I7" s="78">
        <f t="shared" si="0"/>
        <v>233</v>
      </c>
      <c r="J7" s="37"/>
      <c r="K7" s="36"/>
      <c r="L7" s="36"/>
      <c r="M7" s="36"/>
      <c r="N7" s="36"/>
      <c r="O7" s="36"/>
    </row>
    <row r="8" spans="2:15" ht="15.75" x14ac:dyDescent="0.25">
      <c r="B8" s="39">
        <v>6</v>
      </c>
      <c r="C8" s="41" t="s">
        <v>185</v>
      </c>
      <c r="D8" s="39">
        <v>78</v>
      </c>
      <c r="E8" s="39">
        <v>61</v>
      </c>
      <c r="F8" s="39">
        <v>18</v>
      </c>
      <c r="G8" s="39">
        <v>11</v>
      </c>
      <c r="H8" s="39">
        <v>55</v>
      </c>
      <c r="I8" s="78">
        <f t="shared" si="0"/>
        <v>223</v>
      </c>
      <c r="J8" s="37"/>
      <c r="K8" s="36"/>
      <c r="L8" s="36"/>
      <c r="M8" s="36"/>
      <c r="N8" s="36"/>
      <c r="O8" s="36"/>
    </row>
    <row r="9" spans="2:15" ht="15.75" x14ac:dyDescent="0.25">
      <c r="B9" s="39">
        <v>7</v>
      </c>
      <c r="C9" s="41" t="s">
        <v>184</v>
      </c>
      <c r="D9" s="39">
        <v>88</v>
      </c>
      <c r="E9" s="39">
        <v>67</v>
      </c>
      <c r="F9" s="39">
        <v>91</v>
      </c>
      <c r="G9" s="39">
        <v>55</v>
      </c>
      <c r="H9" s="39">
        <v>77</v>
      </c>
      <c r="I9" s="78">
        <f t="shared" si="0"/>
        <v>378</v>
      </c>
      <c r="J9" s="37"/>
      <c r="K9" s="36"/>
      <c r="L9" s="36"/>
      <c r="M9" s="36"/>
      <c r="N9" s="36"/>
      <c r="O9" s="36"/>
    </row>
    <row r="10" spans="2:15" ht="15.75" x14ac:dyDescent="0.25">
      <c r="B10" s="39">
        <v>8</v>
      </c>
      <c r="C10" s="41" t="s">
        <v>183</v>
      </c>
      <c r="D10" s="39">
        <v>45</v>
      </c>
      <c r="E10" s="39">
        <v>88</v>
      </c>
      <c r="F10" s="39">
        <v>55</v>
      </c>
      <c r="G10" s="39">
        <v>77</v>
      </c>
      <c r="H10" s="39">
        <v>22</v>
      </c>
      <c r="I10" s="78">
        <f t="shared" si="0"/>
        <v>287</v>
      </c>
      <c r="J10" s="37"/>
      <c r="K10" s="36"/>
      <c r="L10" s="36"/>
      <c r="M10" s="36"/>
      <c r="N10" s="36"/>
      <c r="O10" s="42"/>
    </row>
    <row r="11" spans="2:15" ht="15.75" x14ac:dyDescent="0.25">
      <c r="B11" s="39">
        <v>9</v>
      </c>
      <c r="C11" s="41" t="s">
        <v>182</v>
      </c>
      <c r="D11" s="39">
        <v>23</v>
      </c>
      <c r="E11" s="39">
        <v>69</v>
      </c>
      <c r="F11" s="39">
        <v>33</v>
      </c>
      <c r="G11" s="39">
        <v>44</v>
      </c>
      <c r="H11" s="39">
        <v>51</v>
      </c>
      <c r="I11" s="78">
        <f t="shared" si="0"/>
        <v>220</v>
      </c>
      <c r="J11" s="37"/>
      <c r="K11" s="36"/>
      <c r="L11" s="36"/>
      <c r="M11" s="36"/>
      <c r="N11" s="36"/>
      <c r="O11" s="42"/>
    </row>
    <row r="12" spans="2:15" ht="15.75" x14ac:dyDescent="0.25">
      <c r="B12" s="39">
        <v>10</v>
      </c>
      <c r="C12" s="41" t="s">
        <v>181</v>
      </c>
      <c r="D12" s="40">
        <v>23</v>
      </c>
      <c r="E12" s="39">
        <v>45</v>
      </c>
      <c r="F12" s="40">
        <v>96</v>
      </c>
      <c r="G12" s="40">
        <v>34</v>
      </c>
      <c r="H12" s="39">
        <v>56</v>
      </c>
      <c r="I12" s="78">
        <f t="shared" si="0"/>
        <v>254</v>
      </c>
      <c r="J12" s="37"/>
      <c r="K12" s="36"/>
      <c r="L12" s="36"/>
      <c r="M12" s="36"/>
      <c r="N12" s="36"/>
      <c r="O12" s="42"/>
    </row>
    <row r="13" spans="2:15" ht="15.75" x14ac:dyDescent="0.25">
      <c r="B13" s="39">
        <v>11</v>
      </c>
      <c r="C13" s="41" t="s">
        <v>180</v>
      </c>
      <c r="D13" s="40">
        <v>56</v>
      </c>
      <c r="E13" s="40">
        <v>45</v>
      </c>
      <c r="F13" s="40">
        <v>37</v>
      </c>
      <c r="G13" s="40">
        <v>77</v>
      </c>
      <c r="H13" s="39">
        <v>66</v>
      </c>
      <c r="I13" s="78">
        <f t="shared" si="0"/>
        <v>281</v>
      </c>
      <c r="J13" s="37"/>
      <c r="K13" s="36"/>
      <c r="L13" s="36"/>
      <c r="M13" s="36"/>
      <c r="N13" s="36"/>
      <c r="O13" s="42"/>
    </row>
    <row r="14" spans="2:15" ht="15.75" x14ac:dyDescent="0.25">
      <c r="B14" s="39">
        <v>12</v>
      </c>
      <c r="C14" s="41" t="s">
        <v>179</v>
      </c>
      <c r="D14" s="40">
        <v>69</v>
      </c>
      <c r="E14" s="40">
        <v>44</v>
      </c>
      <c r="F14" s="40">
        <v>12</v>
      </c>
      <c r="G14" s="40">
        <v>87</v>
      </c>
      <c r="H14" s="39">
        <v>56</v>
      </c>
      <c r="I14" s="78">
        <f t="shared" si="0"/>
        <v>268</v>
      </c>
      <c r="J14" s="37"/>
      <c r="K14" s="36"/>
      <c r="L14" s="36"/>
      <c r="M14" s="36"/>
      <c r="N14" s="36"/>
      <c r="O14" s="42"/>
    </row>
    <row r="15" spans="2:15" ht="15.75" x14ac:dyDescent="0.25">
      <c r="B15" s="39">
        <v>13</v>
      </c>
      <c r="C15" s="41" t="s">
        <v>178</v>
      </c>
      <c r="D15" s="40">
        <v>76</v>
      </c>
      <c r="E15" s="40">
        <v>22</v>
      </c>
      <c r="F15" s="40">
        <v>44</v>
      </c>
      <c r="G15" s="40">
        <v>66</v>
      </c>
      <c r="H15" s="39">
        <v>78</v>
      </c>
      <c r="I15" s="78">
        <f t="shared" si="0"/>
        <v>286</v>
      </c>
      <c r="J15" s="37"/>
      <c r="K15" s="36"/>
      <c r="L15" s="36"/>
      <c r="M15" s="36"/>
      <c r="N15" s="36"/>
      <c r="O15" s="42"/>
    </row>
    <row r="16" spans="2:15" ht="15.75" x14ac:dyDescent="0.25">
      <c r="B16" s="39">
        <v>14</v>
      </c>
      <c r="C16" s="41" t="s">
        <v>177</v>
      </c>
      <c r="D16" s="40">
        <v>87</v>
      </c>
      <c r="E16" s="39">
        <v>88</v>
      </c>
      <c r="F16" s="39">
        <v>77</v>
      </c>
      <c r="G16" s="40">
        <v>44</v>
      </c>
      <c r="H16" s="63">
        <v>66</v>
      </c>
      <c r="I16" s="77">
        <f t="shared" si="0"/>
        <v>362</v>
      </c>
      <c r="J16" s="37"/>
      <c r="K16" s="36"/>
      <c r="L16" s="36"/>
      <c r="M16" s="36"/>
      <c r="N16" s="36"/>
    </row>
    <row r="17" spans="3:9" x14ac:dyDescent="0.25">
      <c r="H17" s="65"/>
      <c r="I17" s="66"/>
    </row>
    <row r="18" spans="3:9" ht="15.75" x14ac:dyDescent="0.25">
      <c r="C18" s="75" t="s">
        <v>228</v>
      </c>
      <c r="D18" s="76" t="s">
        <v>234</v>
      </c>
      <c r="H18" s="42"/>
      <c r="I18" s="42"/>
    </row>
    <row r="19" spans="3:9" ht="15.75" x14ac:dyDescent="0.25">
      <c r="C19" s="75" t="s">
        <v>229</v>
      </c>
      <c r="D19" s="74"/>
    </row>
    <row r="20" spans="3:9" ht="15.75" x14ac:dyDescent="0.25">
      <c r="C20" s="75" t="s">
        <v>230</v>
      </c>
      <c r="D20" s="74"/>
    </row>
  </sheetData>
  <mergeCells count="1">
    <mergeCell ref="B1:I1"/>
  </mergeCells>
  <pageMargins left="0.25" right="0.25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L8" sqref="L8"/>
    </sheetView>
  </sheetViews>
  <sheetFormatPr defaultRowHeight="15" x14ac:dyDescent="0.25"/>
  <cols>
    <col min="2" max="2" width="11.140625" bestFit="1" customWidth="1"/>
    <col min="3" max="3" width="11.140625" customWidth="1"/>
    <col min="5" max="5" width="11.85546875" bestFit="1" customWidth="1"/>
    <col min="6" max="6" width="14.42578125" bestFit="1" customWidth="1"/>
  </cols>
  <sheetData>
    <row r="1" spans="1:7" x14ac:dyDescent="0.25">
      <c r="A1" s="34" t="s">
        <v>176</v>
      </c>
      <c r="B1" s="34" t="s">
        <v>175</v>
      </c>
      <c r="C1" s="34" t="s">
        <v>174</v>
      </c>
      <c r="D1" s="34" t="s">
        <v>173</v>
      </c>
      <c r="E1" s="34" t="s">
        <v>172</v>
      </c>
      <c r="F1" s="34" t="s">
        <v>171</v>
      </c>
      <c r="G1" s="34" t="s">
        <v>170</v>
      </c>
    </row>
    <row r="2" spans="1:7" x14ac:dyDescent="0.25">
      <c r="A2" s="32">
        <v>1002</v>
      </c>
      <c r="B2" s="32" t="s">
        <v>153</v>
      </c>
      <c r="C2" s="32" t="s">
        <v>141</v>
      </c>
      <c r="D2" s="32">
        <v>27</v>
      </c>
      <c r="E2" s="33">
        <v>34903</v>
      </c>
      <c r="F2" s="33" t="s">
        <v>148</v>
      </c>
      <c r="G2" s="32">
        <v>12500</v>
      </c>
    </row>
    <row r="3" spans="1:7" x14ac:dyDescent="0.25">
      <c r="A3" s="32">
        <v>1008</v>
      </c>
      <c r="B3" s="32" t="s">
        <v>169</v>
      </c>
      <c r="C3" s="32" t="s">
        <v>144</v>
      </c>
      <c r="D3" s="32">
        <v>42</v>
      </c>
      <c r="E3" s="33">
        <v>33949</v>
      </c>
      <c r="F3" s="33" t="s">
        <v>152</v>
      </c>
      <c r="G3" s="32">
        <v>88000</v>
      </c>
    </row>
    <row r="4" spans="1:7" x14ac:dyDescent="0.25">
      <c r="A4" s="32">
        <v>1010</v>
      </c>
      <c r="B4" s="32" t="s">
        <v>168</v>
      </c>
      <c r="C4" s="32" t="s">
        <v>144</v>
      </c>
      <c r="D4" s="32">
        <v>22</v>
      </c>
      <c r="E4" s="33">
        <v>34946</v>
      </c>
      <c r="F4" s="33" t="s">
        <v>146</v>
      </c>
      <c r="G4" s="32">
        <v>32000</v>
      </c>
    </row>
    <row r="5" spans="1:7" x14ac:dyDescent="0.25">
      <c r="A5" s="32">
        <v>1007</v>
      </c>
      <c r="B5" s="32" t="s">
        <v>167</v>
      </c>
      <c r="C5" s="32" t="s">
        <v>141</v>
      </c>
      <c r="D5" s="32">
        <v>34</v>
      </c>
      <c r="E5" s="33">
        <v>34486</v>
      </c>
      <c r="F5" s="33" t="s">
        <v>148</v>
      </c>
      <c r="G5" s="32">
        <v>17000</v>
      </c>
    </row>
    <row r="6" spans="1:7" x14ac:dyDescent="0.25">
      <c r="A6" s="32">
        <v>1009</v>
      </c>
      <c r="B6" s="32" t="s">
        <v>166</v>
      </c>
      <c r="C6" s="32" t="s">
        <v>144</v>
      </c>
      <c r="D6" s="32">
        <v>26</v>
      </c>
      <c r="E6" s="33">
        <v>35406</v>
      </c>
      <c r="F6" s="33" t="s">
        <v>140</v>
      </c>
      <c r="G6" s="32">
        <v>16400</v>
      </c>
    </row>
    <row r="7" spans="1:7" x14ac:dyDescent="0.25">
      <c r="A7" s="32">
        <v>1005</v>
      </c>
      <c r="B7" s="32" t="s">
        <v>165</v>
      </c>
      <c r="C7" s="32" t="s">
        <v>141</v>
      </c>
      <c r="D7" s="32">
        <v>24</v>
      </c>
      <c r="E7" s="33">
        <v>34338</v>
      </c>
      <c r="F7" s="33" t="s">
        <v>148</v>
      </c>
      <c r="G7" s="32">
        <v>6500</v>
      </c>
    </row>
    <row r="8" spans="1:7" x14ac:dyDescent="0.25">
      <c r="A8" s="32">
        <v>1024</v>
      </c>
      <c r="B8" s="32" t="s">
        <v>164</v>
      </c>
      <c r="C8" s="32" t="s">
        <v>141</v>
      </c>
      <c r="D8" s="32">
        <v>37</v>
      </c>
      <c r="E8" s="33">
        <v>36534</v>
      </c>
      <c r="F8" s="33" t="s">
        <v>146</v>
      </c>
      <c r="G8" s="32">
        <v>9000</v>
      </c>
    </row>
    <row r="9" spans="1:7" x14ac:dyDescent="0.25">
      <c r="A9" s="32">
        <v>1016</v>
      </c>
      <c r="B9" s="32" t="s">
        <v>163</v>
      </c>
      <c r="C9" s="32" t="s">
        <v>144</v>
      </c>
      <c r="D9" s="32">
        <v>45</v>
      </c>
      <c r="E9" s="33">
        <v>32848</v>
      </c>
      <c r="F9" s="33" t="s">
        <v>140</v>
      </c>
      <c r="G9" s="32">
        <v>19769</v>
      </c>
    </row>
    <row r="10" spans="1:7" x14ac:dyDescent="0.25">
      <c r="A10" s="32">
        <v>1001</v>
      </c>
      <c r="B10" s="32" t="s">
        <v>162</v>
      </c>
      <c r="C10" s="32" t="s">
        <v>141</v>
      </c>
      <c r="D10" s="32">
        <v>22</v>
      </c>
      <c r="E10" s="33">
        <v>40971</v>
      </c>
      <c r="F10" s="33" t="s">
        <v>140</v>
      </c>
      <c r="G10" s="32">
        <v>12000</v>
      </c>
    </row>
    <row r="11" spans="1:7" x14ac:dyDescent="0.25">
      <c r="A11" s="32">
        <v>1011</v>
      </c>
      <c r="B11" s="32" t="s">
        <v>161</v>
      </c>
      <c r="C11" s="32" t="s">
        <v>144</v>
      </c>
      <c r="D11" s="32">
        <v>23</v>
      </c>
      <c r="E11" s="33">
        <v>37591</v>
      </c>
      <c r="F11" s="33" t="s">
        <v>140</v>
      </c>
      <c r="G11" s="32">
        <v>29880</v>
      </c>
    </row>
    <row r="12" spans="1:7" x14ac:dyDescent="0.25">
      <c r="A12" s="32">
        <v>1013</v>
      </c>
      <c r="B12" s="32" t="s">
        <v>160</v>
      </c>
      <c r="C12" s="32" t="s">
        <v>141</v>
      </c>
      <c r="D12" s="32">
        <v>34</v>
      </c>
      <c r="E12" s="33">
        <v>38353</v>
      </c>
      <c r="F12" s="33" t="s">
        <v>152</v>
      </c>
      <c r="G12" s="32">
        <v>7700</v>
      </c>
    </row>
    <row r="13" spans="1:7" x14ac:dyDescent="0.25">
      <c r="A13" s="32">
        <v>1019</v>
      </c>
      <c r="B13" s="32" t="s">
        <v>159</v>
      </c>
      <c r="C13" s="32" t="s">
        <v>158</v>
      </c>
      <c r="D13" s="32">
        <v>21</v>
      </c>
      <c r="E13" s="33">
        <v>32854</v>
      </c>
      <c r="F13" s="33" t="s">
        <v>152</v>
      </c>
      <c r="G13" s="32">
        <v>98989</v>
      </c>
    </row>
    <row r="14" spans="1:7" x14ac:dyDescent="0.25">
      <c r="A14" s="32">
        <v>1017</v>
      </c>
      <c r="B14" s="32" t="s">
        <v>157</v>
      </c>
      <c r="C14" s="32" t="s">
        <v>144</v>
      </c>
      <c r="D14" s="32">
        <v>54</v>
      </c>
      <c r="E14" s="33">
        <v>36171</v>
      </c>
      <c r="F14" s="33" t="s">
        <v>146</v>
      </c>
      <c r="G14" s="32">
        <v>39000</v>
      </c>
    </row>
    <row r="15" spans="1:7" x14ac:dyDescent="0.25">
      <c r="A15" s="32">
        <v>1020</v>
      </c>
      <c r="B15" s="32" t="s">
        <v>156</v>
      </c>
      <c r="C15" s="32" t="s">
        <v>141</v>
      </c>
      <c r="D15" s="32">
        <v>56</v>
      </c>
      <c r="E15" s="33">
        <v>39830</v>
      </c>
      <c r="F15" s="33" t="s">
        <v>148</v>
      </c>
      <c r="G15" s="32">
        <v>55000</v>
      </c>
    </row>
    <row r="16" spans="1:7" x14ac:dyDescent="0.25">
      <c r="A16" s="32">
        <v>1003</v>
      </c>
      <c r="B16" s="32" t="s">
        <v>155</v>
      </c>
      <c r="C16" s="32" t="s">
        <v>144</v>
      </c>
      <c r="D16" s="32">
        <v>31</v>
      </c>
      <c r="E16" s="33">
        <v>36130</v>
      </c>
      <c r="F16" s="33" t="s">
        <v>140</v>
      </c>
      <c r="G16" s="32">
        <v>7000</v>
      </c>
    </row>
    <row r="17" spans="1:7" x14ac:dyDescent="0.25">
      <c r="A17" s="32">
        <v>1012</v>
      </c>
      <c r="B17" s="32" t="s">
        <v>154</v>
      </c>
      <c r="C17" s="32" t="s">
        <v>141</v>
      </c>
      <c r="D17" s="32">
        <v>31</v>
      </c>
      <c r="E17" s="33">
        <v>34398</v>
      </c>
      <c r="F17" s="33" t="s">
        <v>152</v>
      </c>
      <c r="G17" s="32">
        <v>45670</v>
      </c>
    </row>
    <row r="18" spans="1:7" x14ac:dyDescent="0.25">
      <c r="A18" s="32">
        <v>1014</v>
      </c>
      <c r="B18" s="32" t="s">
        <v>153</v>
      </c>
      <c r="C18" s="32" t="s">
        <v>141</v>
      </c>
      <c r="D18" s="32">
        <v>42</v>
      </c>
      <c r="E18" s="33">
        <v>36254</v>
      </c>
      <c r="F18" s="33" t="s">
        <v>152</v>
      </c>
      <c r="G18" s="32">
        <v>14900</v>
      </c>
    </row>
    <row r="19" spans="1:7" x14ac:dyDescent="0.25">
      <c r="A19" s="32">
        <v>1018</v>
      </c>
      <c r="B19" s="32" t="s">
        <v>151</v>
      </c>
      <c r="C19" s="32" t="s">
        <v>141</v>
      </c>
      <c r="D19" s="32">
        <v>22</v>
      </c>
      <c r="E19" s="33">
        <v>37207</v>
      </c>
      <c r="F19" s="33" t="s">
        <v>146</v>
      </c>
      <c r="G19" s="32">
        <v>89000</v>
      </c>
    </row>
    <row r="20" spans="1:7" x14ac:dyDescent="0.25">
      <c r="A20" s="32">
        <v>1021</v>
      </c>
      <c r="B20" s="32" t="s">
        <v>150</v>
      </c>
      <c r="C20" s="32" t="s">
        <v>141</v>
      </c>
      <c r="D20" s="32">
        <v>44</v>
      </c>
      <c r="E20" s="33">
        <v>41369</v>
      </c>
      <c r="F20" s="33" t="s">
        <v>148</v>
      </c>
      <c r="G20" s="32">
        <v>23400</v>
      </c>
    </row>
    <row r="21" spans="1:7" x14ac:dyDescent="0.25">
      <c r="A21" s="32">
        <v>1022</v>
      </c>
      <c r="B21" s="32" t="s">
        <v>149</v>
      </c>
      <c r="C21" s="32" t="s">
        <v>144</v>
      </c>
      <c r="D21" s="32">
        <v>41</v>
      </c>
      <c r="E21" s="33">
        <v>41985</v>
      </c>
      <c r="F21" s="33" t="s">
        <v>148</v>
      </c>
      <c r="G21" s="32">
        <v>37900</v>
      </c>
    </row>
    <row r="22" spans="1:7" x14ac:dyDescent="0.25">
      <c r="A22" s="32">
        <v>1004</v>
      </c>
      <c r="B22" s="32" t="s">
        <v>147</v>
      </c>
      <c r="C22" s="32" t="s">
        <v>141</v>
      </c>
      <c r="D22" s="32">
        <v>23</v>
      </c>
      <c r="E22" s="33">
        <v>42005</v>
      </c>
      <c r="F22" s="33" t="s">
        <v>146</v>
      </c>
      <c r="G22" s="32">
        <v>44000</v>
      </c>
    </row>
    <row r="23" spans="1:7" x14ac:dyDescent="0.25">
      <c r="A23" s="32">
        <v>1006</v>
      </c>
      <c r="B23" s="32" t="s">
        <v>145</v>
      </c>
      <c r="C23" s="32" t="s">
        <v>144</v>
      </c>
      <c r="D23" s="32">
        <v>56</v>
      </c>
      <c r="E23" s="33">
        <v>42007</v>
      </c>
      <c r="F23" s="33" t="s">
        <v>140</v>
      </c>
      <c r="G23" s="32">
        <v>11900</v>
      </c>
    </row>
    <row r="24" spans="1:7" x14ac:dyDescent="0.25">
      <c r="A24" s="32">
        <v>1015</v>
      </c>
      <c r="B24" s="32" t="s">
        <v>143</v>
      </c>
      <c r="C24" s="32" t="s">
        <v>141</v>
      </c>
      <c r="D24" s="32">
        <v>44</v>
      </c>
      <c r="E24" s="33">
        <v>42064</v>
      </c>
      <c r="F24" s="33" t="s">
        <v>140</v>
      </c>
      <c r="G24" s="32">
        <v>5500</v>
      </c>
    </row>
    <row r="25" spans="1:7" x14ac:dyDescent="0.25">
      <c r="A25" s="32">
        <v>1023</v>
      </c>
      <c r="B25" s="32" t="s">
        <v>142</v>
      </c>
      <c r="C25" s="32" t="s">
        <v>141</v>
      </c>
      <c r="D25" s="32">
        <v>55</v>
      </c>
      <c r="E25" s="33">
        <v>42015</v>
      </c>
      <c r="F25" s="33" t="s">
        <v>140</v>
      </c>
      <c r="G25" s="32">
        <v>12600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20"/>
  <sheetViews>
    <sheetView workbookViewId="0">
      <selection activeCell="I4" sqref="I4"/>
    </sheetView>
  </sheetViews>
  <sheetFormatPr defaultRowHeight="15" x14ac:dyDescent="0.25"/>
  <cols>
    <col min="1" max="1" width="11.7109375" customWidth="1"/>
    <col min="2" max="2" width="17.85546875" customWidth="1"/>
    <col min="3" max="4" width="9.5703125" bestFit="1" customWidth="1"/>
    <col min="5" max="5" width="12.85546875" bestFit="1" customWidth="1"/>
    <col min="6" max="6" width="10.42578125" bestFit="1" customWidth="1"/>
    <col min="7" max="7" width="7.7109375" bestFit="1" customWidth="1"/>
    <col min="8" max="8" width="10.28515625" bestFit="1" customWidth="1"/>
  </cols>
  <sheetData>
    <row r="1" spans="1:10" ht="21.75" thickBot="1" x14ac:dyDescent="0.3">
      <c r="A1" s="82" t="s">
        <v>227</v>
      </c>
      <c r="B1" s="82"/>
      <c r="C1" s="82"/>
      <c r="D1" s="82"/>
      <c r="E1" s="82"/>
      <c r="F1" s="82"/>
      <c r="G1" s="82"/>
      <c r="H1" s="82"/>
      <c r="I1" s="82"/>
      <c r="J1" s="82"/>
    </row>
    <row r="2" spans="1:10" ht="15.75" x14ac:dyDescent="0.25">
      <c r="A2" s="62" t="s">
        <v>198</v>
      </c>
      <c r="B2" s="61" t="s">
        <v>197</v>
      </c>
      <c r="C2" s="61" t="s">
        <v>226</v>
      </c>
      <c r="D2" s="61" t="s">
        <v>225</v>
      </c>
      <c r="E2" s="61" t="s">
        <v>224</v>
      </c>
      <c r="F2" s="61" t="s">
        <v>223</v>
      </c>
      <c r="G2" s="61" t="s">
        <v>222</v>
      </c>
      <c r="H2" s="61" t="s">
        <v>221</v>
      </c>
      <c r="I2" s="61" t="s">
        <v>220</v>
      </c>
      <c r="J2" s="60"/>
    </row>
    <row r="3" spans="1:10" ht="16.5" thickBot="1" x14ac:dyDescent="0.3">
      <c r="A3" s="59"/>
      <c r="B3" s="57"/>
      <c r="C3" s="58">
        <v>42737</v>
      </c>
      <c r="D3" s="58">
        <v>42738</v>
      </c>
      <c r="E3" s="58">
        <v>42739</v>
      </c>
      <c r="F3" s="58">
        <v>42740</v>
      </c>
      <c r="G3" s="58">
        <v>42741</v>
      </c>
      <c r="H3" s="58">
        <v>42742</v>
      </c>
      <c r="I3" s="57" t="s">
        <v>219</v>
      </c>
      <c r="J3" s="56" t="s">
        <v>218</v>
      </c>
    </row>
    <row r="4" spans="1:10" x14ac:dyDescent="0.25">
      <c r="A4" s="55">
        <v>1</v>
      </c>
      <c r="B4" s="53" t="s">
        <v>217</v>
      </c>
      <c r="C4" s="54" t="s">
        <v>202</v>
      </c>
      <c r="D4" s="54" t="s">
        <v>202</v>
      </c>
      <c r="E4" s="54" t="s">
        <v>203</v>
      </c>
      <c r="F4" s="54" t="s">
        <v>202</v>
      </c>
      <c r="G4" s="54" t="s">
        <v>202</v>
      </c>
      <c r="H4" s="54" t="s">
        <v>202</v>
      </c>
      <c r="I4" s="53">
        <f>COUNTIF(C4:H4,"p")</f>
        <v>5</v>
      </c>
      <c r="J4" s="52">
        <f>COUNTIF(C4:H4,"a")</f>
        <v>1</v>
      </c>
    </row>
    <row r="5" spans="1:10" x14ac:dyDescent="0.25">
      <c r="A5" s="51">
        <v>2</v>
      </c>
      <c r="B5" s="2" t="s">
        <v>216</v>
      </c>
      <c r="C5" s="32" t="s">
        <v>202</v>
      </c>
      <c r="D5" s="32" t="s">
        <v>203</v>
      </c>
      <c r="E5" s="32" t="s">
        <v>203</v>
      </c>
      <c r="F5" s="32" t="s">
        <v>202</v>
      </c>
      <c r="G5" s="32" t="s">
        <v>202</v>
      </c>
      <c r="H5" s="32" t="s">
        <v>202</v>
      </c>
      <c r="I5" s="53">
        <f t="shared" ref="I5:I17" si="0">COUNTIF(C5:H5,"p")</f>
        <v>4</v>
      </c>
      <c r="J5" s="52">
        <f t="shared" ref="J5:J17" si="1">COUNTIF(C5:H5,"a")</f>
        <v>2</v>
      </c>
    </row>
    <row r="6" spans="1:10" x14ac:dyDescent="0.25">
      <c r="A6" s="51">
        <v>3</v>
      </c>
      <c r="B6" s="2" t="s">
        <v>215</v>
      </c>
      <c r="C6" s="32" t="s">
        <v>202</v>
      </c>
      <c r="D6" s="32" t="s">
        <v>202</v>
      </c>
      <c r="E6" s="32" t="s">
        <v>203</v>
      </c>
      <c r="F6" s="32" t="s">
        <v>202</v>
      </c>
      <c r="G6" s="32" t="s">
        <v>202</v>
      </c>
      <c r="H6" s="32" t="s">
        <v>202</v>
      </c>
      <c r="I6" s="53">
        <f t="shared" si="0"/>
        <v>5</v>
      </c>
      <c r="J6" s="52">
        <f t="shared" si="1"/>
        <v>1</v>
      </c>
    </row>
    <row r="7" spans="1:10" x14ac:dyDescent="0.25">
      <c r="A7" s="51">
        <v>4</v>
      </c>
      <c r="B7" s="2" t="s">
        <v>214</v>
      </c>
      <c r="C7" s="32" t="s">
        <v>203</v>
      </c>
      <c r="D7" s="32" t="s">
        <v>203</v>
      </c>
      <c r="E7" s="32" t="s">
        <v>203</v>
      </c>
      <c r="F7" s="32" t="s">
        <v>202</v>
      </c>
      <c r="G7" s="32" t="s">
        <v>202</v>
      </c>
      <c r="H7" s="32" t="s">
        <v>202</v>
      </c>
      <c r="I7" s="53">
        <f t="shared" si="0"/>
        <v>3</v>
      </c>
      <c r="J7" s="52">
        <f t="shared" si="1"/>
        <v>3</v>
      </c>
    </row>
    <row r="8" spans="1:10" x14ac:dyDescent="0.25">
      <c r="A8" s="51">
        <v>5</v>
      </c>
      <c r="B8" s="2" t="s">
        <v>213</v>
      </c>
      <c r="C8" s="32" t="s">
        <v>202</v>
      </c>
      <c r="D8" s="32" t="s">
        <v>202</v>
      </c>
      <c r="E8" s="32" t="s">
        <v>202</v>
      </c>
      <c r="F8" s="32" t="s">
        <v>202</v>
      </c>
      <c r="G8" s="32" t="s">
        <v>202</v>
      </c>
      <c r="H8" s="32" t="s">
        <v>202</v>
      </c>
      <c r="I8" s="53">
        <f t="shared" si="0"/>
        <v>6</v>
      </c>
      <c r="J8" s="52">
        <f t="shared" si="1"/>
        <v>0</v>
      </c>
    </row>
    <row r="9" spans="1:10" x14ac:dyDescent="0.25">
      <c r="A9" s="51">
        <v>6</v>
      </c>
      <c r="B9" s="2" t="s">
        <v>212</v>
      </c>
      <c r="C9" s="32" t="s">
        <v>202</v>
      </c>
      <c r="D9" s="32" t="s">
        <v>203</v>
      </c>
      <c r="E9" s="32" t="s">
        <v>202</v>
      </c>
      <c r="F9" s="32" t="s">
        <v>203</v>
      </c>
      <c r="G9" s="32" t="s">
        <v>202</v>
      </c>
      <c r="H9" s="32" t="s">
        <v>202</v>
      </c>
      <c r="I9" s="53">
        <f t="shared" si="0"/>
        <v>4</v>
      </c>
      <c r="J9" s="52">
        <f t="shared" si="1"/>
        <v>2</v>
      </c>
    </row>
    <row r="10" spans="1:10" x14ac:dyDescent="0.25">
      <c r="A10" s="51">
        <v>7</v>
      </c>
      <c r="B10" s="2" t="s">
        <v>211</v>
      </c>
      <c r="C10" s="32" t="s">
        <v>203</v>
      </c>
      <c r="D10" s="32" t="s">
        <v>202</v>
      </c>
      <c r="E10" s="32" t="s">
        <v>202</v>
      </c>
      <c r="F10" s="32" t="s">
        <v>203</v>
      </c>
      <c r="G10" s="32" t="s">
        <v>202</v>
      </c>
      <c r="H10" s="32" t="s">
        <v>202</v>
      </c>
      <c r="I10" s="53">
        <f t="shared" si="0"/>
        <v>4</v>
      </c>
      <c r="J10" s="52">
        <f t="shared" si="1"/>
        <v>2</v>
      </c>
    </row>
    <row r="11" spans="1:10" x14ac:dyDescent="0.25">
      <c r="A11" s="51">
        <v>8</v>
      </c>
      <c r="B11" s="2" t="s">
        <v>210</v>
      </c>
      <c r="C11" s="32" t="s">
        <v>203</v>
      </c>
      <c r="D11" s="32" t="s">
        <v>203</v>
      </c>
      <c r="E11" s="32" t="s">
        <v>202</v>
      </c>
      <c r="F11" s="32" t="s">
        <v>203</v>
      </c>
      <c r="G11" s="32" t="s">
        <v>202</v>
      </c>
      <c r="H11" s="32" t="s">
        <v>202</v>
      </c>
      <c r="I11" s="53">
        <f t="shared" si="0"/>
        <v>3</v>
      </c>
      <c r="J11" s="52">
        <f t="shared" si="1"/>
        <v>3</v>
      </c>
    </row>
    <row r="12" spans="1:10" x14ac:dyDescent="0.25">
      <c r="A12" s="51">
        <v>9</v>
      </c>
      <c r="B12" s="2" t="s">
        <v>209</v>
      </c>
      <c r="C12" s="32" t="s">
        <v>202</v>
      </c>
      <c r="D12" s="32" t="s">
        <v>202</v>
      </c>
      <c r="E12" s="32" t="s">
        <v>202</v>
      </c>
      <c r="F12" s="32" t="s">
        <v>202</v>
      </c>
      <c r="G12" s="32" t="s">
        <v>202</v>
      </c>
      <c r="H12" s="32" t="s">
        <v>202</v>
      </c>
      <c r="I12" s="53">
        <f t="shared" si="0"/>
        <v>6</v>
      </c>
      <c r="J12" s="52">
        <f t="shared" si="1"/>
        <v>0</v>
      </c>
    </row>
    <row r="13" spans="1:10" x14ac:dyDescent="0.25">
      <c r="A13" s="51">
        <v>10</v>
      </c>
      <c r="B13" s="2" t="s">
        <v>208</v>
      </c>
      <c r="C13" s="32" t="s">
        <v>202</v>
      </c>
      <c r="D13" s="32" t="s">
        <v>202</v>
      </c>
      <c r="E13" s="32" t="s">
        <v>202</v>
      </c>
      <c r="F13" s="32" t="s">
        <v>202</v>
      </c>
      <c r="G13" s="32" t="s">
        <v>203</v>
      </c>
      <c r="H13" s="32" t="s">
        <v>202</v>
      </c>
      <c r="I13" s="53">
        <f t="shared" si="0"/>
        <v>5</v>
      </c>
      <c r="J13" s="52">
        <f t="shared" si="1"/>
        <v>1</v>
      </c>
    </row>
    <row r="14" spans="1:10" x14ac:dyDescent="0.25">
      <c r="A14" s="51">
        <v>11</v>
      </c>
      <c r="B14" s="2" t="s">
        <v>207</v>
      </c>
      <c r="C14" s="32" t="s">
        <v>202</v>
      </c>
      <c r="D14" s="32" t="s">
        <v>202</v>
      </c>
      <c r="E14" s="32" t="s">
        <v>202</v>
      </c>
      <c r="F14" s="32" t="s">
        <v>202</v>
      </c>
      <c r="G14" s="32" t="s">
        <v>203</v>
      </c>
      <c r="H14" s="32" t="s">
        <v>202</v>
      </c>
      <c r="I14" s="53">
        <f t="shared" si="0"/>
        <v>5</v>
      </c>
      <c r="J14" s="52">
        <f t="shared" si="1"/>
        <v>1</v>
      </c>
    </row>
    <row r="15" spans="1:10" x14ac:dyDescent="0.25">
      <c r="A15" s="51">
        <v>12</v>
      </c>
      <c r="B15" s="2" t="s">
        <v>206</v>
      </c>
      <c r="C15" s="32" t="s">
        <v>202</v>
      </c>
      <c r="D15" s="32" t="s">
        <v>202</v>
      </c>
      <c r="E15" s="32" t="s">
        <v>202</v>
      </c>
      <c r="F15" s="32" t="s">
        <v>202</v>
      </c>
      <c r="G15" s="32" t="s">
        <v>203</v>
      </c>
      <c r="H15" s="32" t="s">
        <v>202</v>
      </c>
      <c r="I15" s="53">
        <f t="shared" si="0"/>
        <v>5</v>
      </c>
      <c r="J15" s="52">
        <f t="shared" si="1"/>
        <v>1</v>
      </c>
    </row>
    <row r="16" spans="1:10" x14ac:dyDescent="0.25">
      <c r="A16" s="51">
        <v>13</v>
      </c>
      <c r="B16" s="2" t="s">
        <v>205</v>
      </c>
      <c r="C16" s="32" t="s">
        <v>202</v>
      </c>
      <c r="D16" s="32" t="s">
        <v>202</v>
      </c>
      <c r="E16" s="32" t="s">
        <v>202</v>
      </c>
      <c r="F16" s="32" t="s">
        <v>202</v>
      </c>
      <c r="G16" s="32" t="s">
        <v>203</v>
      </c>
      <c r="H16" s="32" t="s">
        <v>202</v>
      </c>
      <c r="I16" s="53">
        <f t="shared" si="0"/>
        <v>5</v>
      </c>
      <c r="J16" s="52">
        <f t="shared" si="1"/>
        <v>1</v>
      </c>
    </row>
    <row r="17" spans="1:10" ht="15.75" thickBot="1" x14ac:dyDescent="0.3">
      <c r="A17" s="50">
        <v>14</v>
      </c>
      <c r="B17" s="46" t="s">
        <v>204</v>
      </c>
      <c r="C17" s="49" t="s">
        <v>202</v>
      </c>
      <c r="D17" s="49" t="s">
        <v>202</v>
      </c>
      <c r="E17" s="49" t="s">
        <v>203</v>
      </c>
      <c r="F17" s="49" t="s">
        <v>202</v>
      </c>
      <c r="G17" s="49" t="s">
        <v>203</v>
      </c>
      <c r="H17" s="49" t="s">
        <v>202</v>
      </c>
      <c r="I17" s="53">
        <f t="shared" si="0"/>
        <v>4</v>
      </c>
      <c r="J17" s="52">
        <f t="shared" si="1"/>
        <v>2</v>
      </c>
    </row>
    <row r="18" spans="1:10" ht="9.75" customHeight="1" thickBot="1" x14ac:dyDescent="0.3"/>
    <row r="19" spans="1:10" x14ac:dyDescent="0.25">
      <c r="A19" s="83" t="s">
        <v>201</v>
      </c>
      <c r="B19" s="84"/>
      <c r="C19" s="48">
        <f>COUNTIF(C4:C17,"p")</f>
        <v>11</v>
      </c>
      <c r="D19" s="48">
        <f t="shared" ref="D19:H19" si="2">COUNTIF(D4:D17,"p")</f>
        <v>10</v>
      </c>
      <c r="E19" s="48">
        <f t="shared" si="2"/>
        <v>9</v>
      </c>
      <c r="F19" s="48">
        <f t="shared" si="2"/>
        <v>11</v>
      </c>
      <c r="G19" s="48">
        <f t="shared" si="2"/>
        <v>9</v>
      </c>
      <c r="H19" s="48">
        <f t="shared" si="2"/>
        <v>14</v>
      </c>
      <c r="I19" s="48"/>
      <c r="J19" s="47"/>
    </row>
    <row r="20" spans="1:10" ht="15.75" thickBot="1" x14ac:dyDescent="0.3">
      <c r="A20" s="85" t="s">
        <v>200</v>
      </c>
      <c r="B20" s="86"/>
      <c r="C20" s="46">
        <f>COUNTIF(C4:C17,"a")</f>
        <v>3</v>
      </c>
      <c r="D20" s="46">
        <f t="shared" ref="D20:H20" si="3">COUNTIF(D4:D17,"a")</f>
        <v>4</v>
      </c>
      <c r="E20" s="46">
        <f t="shared" si="3"/>
        <v>5</v>
      </c>
      <c r="F20" s="46">
        <f t="shared" si="3"/>
        <v>3</v>
      </c>
      <c r="G20" s="46">
        <f t="shared" si="3"/>
        <v>5</v>
      </c>
      <c r="H20" s="46">
        <f t="shared" si="3"/>
        <v>0</v>
      </c>
      <c r="I20" s="46"/>
      <c r="J20" s="45"/>
    </row>
  </sheetData>
  <mergeCells count="3">
    <mergeCell ref="A1:J1"/>
    <mergeCell ref="A19:B19"/>
    <mergeCell ref="A20:B2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20"/>
  <sheetViews>
    <sheetView zoomScale="110" zoomScaleNormal="110" workbookViewId="0">
      <selection activeCell="B6" sqref="B6"/>
    </sheetView>
  </sheetViews>
  <sheetFormatPr defaultColWidth="14.140625" defaultRowHeight="15" x14ac:dyDescent="0.25"/>
  <cols>
    <col min="1" max="1" width="9.42578125" customWidth="1"/>
    <col min="2" max="2" width="19.85546875" bestFit="1" customWidth="1"/>
    <col min="3" max="3" width="27.28515625" bestFit="1" customWidth="1"/>
    <col min="4" max="4" width="14.140625" customWidth="1"/>
    <col min="5" max="5" width="14.28515625" customWidth="1"/>
    <col min="6" max="6" width="12.42578125" customWidth="1"/>
    <col min="7" max="7" width="15.85546875" customWidth="1"/>
  </cols>
  <sheetData>
    <row r="1" spans="1:7" x14ac:dyDescent="0.25">
      <c r="A1" s="10" t="s">
        <v>233</v>
      </c>
      <c r="B1" s="10" t="s">
        <v>94</v>
      </c>
      <c r="C1" s="10" t="s">
        <v>93</v>
      </c>
      <c r="D1" s="10" t="s">
        <v>92</v>
      </c>
      <c r="E1" s="11" t="s">
        <v>91</v>
      </c>
      <c r="F1" s="10" t="s">
        <v>90</v>
      </c>
      <c r="G1" s="10" t="s">
        <v>89</v>
      </c>
    </row>
    <row r="2" spans="1:7" x14ac:dyDescent="0.25">
      <c r="A2" s="32">
        <v>1</v>
      </c>
      <c r="B2" s="9" t="s">
        <v>88</v>
      </c>
      <c r="C2" s="9" t="s">
        <v>87</v>
      </c>
      <c r="D2" s="9" t="s">
        <v>64</v>
      </c>
      <c r="E2" s="9">
        <v>5021</v>
      </c>
      <c r="F2" s="9" t="s">
        <v>63</v>
      </c>
      <c r="G2" s="9" t="s">
        <v>86</v>
      </c>
    </row>
    <row r="3" spans="1:7" x14ac:dyDescent="0.25">
      <c r="A3" s="32">
        <v>2</v>
      </c>
      <c r="B3" s="9" t="s">
        <v>85</v>
      </c>
      <c r="C3" s="9" t="s">
        <v>84</v>
      </c>
      <c r="D3" s="9" t="s">
        <v>64</v>
      </c>
      <c r="E3" s="9">
        <v>5021</v>
      </c>
      <c r="F3" s="9" t="s">
        <v>63</v>
      </c>
      <c r="G3" s="9" t="s">
        <v>83</v>
      </c>
    </row>
    <row r="4" spans="1:7" x14ac:dyDescent="0.25">
      <c r="A4" s="32">
        <v>3</v>
      </c>
      <c r="B4" s="9" t="s">
        <v>82</v>
      </c>
      <c r="C4" s="9" t="s">
        <v>81</v>
      </c>
      <c r="D4" s="9" t="s">
        <v>80</v>
      </c>
      <c r="E4" s="9">
        <v>95822</v>
      </c>
      <c r="F4" s="9" t="s">
        <v>78</v>
      </c>
      <c r="G4" s="9" t="s">
        <v>77</v>
      </c>
    </row>
    <row r="5" spans="1:7" x14ac:dyDescent="0.25">
      <c r="A5" s="32">
        <v>4</v>
      </c>
      <c r="B5" s="9" t="s">
        <v>76</v>
      </c>
      <c r="C5" s="9" t="s">
        <v>75</v>
      </c>
      <c r="D5" s="9" t="s">
        <v>74</v>
      </c>
      <c r="E5" s="9">
        <v>67000</v>
      </c>
      <c r="F5" s="9" t="s">
        <v>45</v>
      </c>
      <c r="G5" s="9" t="s">
        <v>73</v>
      </c>
    </row>
    <row r="6" spans="1:7" x14ac:dyDescent="0.25">
      <c r="A6" s="32">
        <v>5</v>
      </c>
      <c r="B6" s="9" t="s">
        <v>29</v>
      </c>
      <c r="C6" s="9" t="s">
        <v>72</v>
      </c>
      <c r="D6" s="9" t="s">
        <v>27</v>
      </c>
      <c r="E6" s="9">
        <v>980965</v>
      </c>
      <c r="F6" s="9" t="s">
        <v>25</v>
      </c>
      <c r="G6" s="9" t="s">
        <v>24</v>
      </c>
    </row>
    <row r="7" spans="1:7" x14ac:dyDescent="0.25">
      <c r="A7" s="32">
        <v>6</v>
      </c>
      <c r="B7" s="9" t="s">
        <v>71</v>
      </c>
      <c r="C7" s="9" t="s">
        <v>70</v>
      </c>
      <c r="D7" s="9" t="s">
        <v>69</v>
      </c>
      <c r="E7" s="9">
        <v>5020</v>
      </c>
      <c r="F7" s="9" t="s">
        <v>68</v>
      </c>
      <c r="G7" s="9" t="s">
        <v>67</v>
      </c>
    </row>
    <row r="8" spans="1:7" x14ac:dyDescent="0.25">
      <c r="A8" s="32">
        <v>7</v>
      </c>
      <c r="B8" s="9" t="s">
        <v>66</v>
      </c>
      <c r="C8" s="9" t="s">
        <v>65</v>
      </c>
      <c r="D8" s="9" t="s">
        <v>64</v>
      </c>
      <c r="E8" s="9">
        <v>5021</v>
      </c>
      <c r="F8" s="9" t="s">
        <v>63</v>
      </c>
      <c r="G8" s="9" t="s">
        <v>62</v>
      </c>
    </row>
    <row r="9" spans="1:7" x14ac:dyDescent="0.25">
      <c r="A9" s="32">
        <v>8</v>
      </c>
      <c r="B9" s="9" t="s">
        <v>43</v>
      </c>
      <c r="C9" s="9" t="s">
        <v>42</v>
      </c>
      <c r="D9" s="9" t="s">
        <v>41</v>
      </c>
      <c r="E9" s="9">
        <v>68306</v>
      </c>
      <c r="F9" s="9" t="s">
        <v>31</v>
      </c>
      <c r="G9" s="9" t="s">
        <v>40</v>
      </c>
    </row>
    <row r="10" spans="1:7" x14ac:dyDescent="0.25">
      <c r="A10" s="32">
        <v>9</v>
      </c>
      <c r="B10" s="9" t="s">
        <v>61</v>
      </c>
      <c r="C10" s="9" t="s">
        <v>60</v>
      </c>
      <c r="D10" s="9" t="s">
        <v>59</v>
      </c>
      <c r="E10" s="9">
        <v>50739</v>
      </c>
      <c r="F10" s="9" t="s">
        <v>31</v>
      </c>
      <c r="G10" s="9" t="s">
        <v>58</v>
      </c>
    </row>
    <row r="11" spans="1:7" x14ac:dyDescent="0.25">
      <c r="A11" s="32">
        <v>10</v>
      </c>
      <c r="B11" s="9" t="s">
        <v>61</v>
      </c>
      <c r="C11" s="9" t="s">
        <v>60</v>
      </c>
      <c r="D11" s="9" t="s">
        <v>59</v>
      </c>
      <c r="E11" s="9">
        <v>50739</v>
      </c>
      <c r="F11" s="9" t="s">
        <v>31</v>
      </c>
      <c r="G11" s="9" t="s">
        <v>58</v>
      </c>
    </row>
    <row r="12" spans="1:7" x14ac:dyDescent="0.25">
      <c r="A12" s="32">
        <v>11</v>
      </c>
      <c r="B12" s="9" t="s">
        <v>57</v>
      </c>
      <c r="C12" s="9" t="s">
        <v>56</v>
      </c>
      <c r="D12" s="9" t="s">
        <v>55</v>
      </c>
      <c r="E12" s="9">
        <v>1307</v>
      </c>
      <c r="F12" s="9" t="s">
        <v>31</v>
      </c>
      <c r="G12" s="9" t="s">
        <v>54</v>
      </c>
    </row>
    <row r="13" spans="1:7" x14ac:dyDescent="0.25">
      <c r="A13" s="32">
        <v>12</v>
      </c>
      <c r="B13" s="9" t="s">
        <v>53</v>
      </c>
      <c r="C13" s="9" t="s">
        <v>52</v>
      </c>
      <c r="D13" s="9" t="s">
        <v>51</v>
      </c>
      <c r="E13" s="9">
        <v>1756</v>
      </c>
      <c r="F13" s="9" t="s">
        <v>50</v>
      </c>
      <c r="G13" s="9" t="s">
        <v>49</v>
      </c>
    </row>
    <row r="14" spans="1:7" x14ac:dyDescent="0.25">
      <c r="A14" s="32">
        <v>13</v>
      </c>
      <c r="B14" s="9" t="s">
        <v>34</v>
      </c>
      <c r="C14" s="9" t="s">
        <v>33</v>
      </c>
      <c r="D14" s="9" t="s">
        <v>32</v>
      </c>
      <c r="E14" s="9">
        <v>12209</v>
      </c>
      <c r="F14" s="9" t="s">
        <v>31</v>
      </c>
      <c r="G14" s="9" t="s">
        <v>30</v>
      </c>
    </row>
    <row r="15" spans="1:7" x14ac:dyDescent="0.25">
      <c r="A15" s="32">
        <v>14</v>
      </c>
      <c r="B15" s="9" t="s">
        <v>48</v>
      </c>
      <c r="C15" s="9" t="s">
        <v>47</v>
      </c>
      <c r="D15" s="9" t="s">
        <v>46</v>
      </c>
      <c r="E15" s="9">
        <v>75012</v>
      </c>
      <c r="F15" s="9" t="s">
        <v>45</v>
      </c>
      <c r="G15" s="9" t="s">
        <v>44</v>
      </c>
    </row>
    <row r="16" spans="1:7" x14ac:dyDescent="0.25">
      <c r="A16" s="32">
        <v>15</v>
      </c>
      <c r="B16" s="9" t="s">
        <v>43</v>
      </c>
      <c r="C16" s="9" t="s">
        <v>42</v>
      </c>
      <c r="D16" s="9" t="s">
        <v>41</v>
      </c>
      <c r="E16" s="9">
        <v>68306</v>
      </c>
      <c r="F16" s="9" t="s">
        <v>31</v>
      </c>
      <c r="G16" s="9" t="s">
        <v>40</v>
      </c>
    </row>
    <row r="17" spans="1:7" x14ac:dyDescent="0.25">
      <c r="A17" s="32">
        <v>16</v>
      </c>
      <c r="B17" s="9" t="s">
        <v>39</v>
      </c>
      <c r="C17" s="9" t="s">
        <v>38</v>
      </c>
      <c r="D17" s="9" t="s">
        <v>37</v>
      </c>
      <c r="E17" s="9">
        <v>1010</v>
      </c>
      <c r="F17" s="9" t="s">
        <v>36</v>
      </c>
      <c r="G17" s="9" t="s">
        <v>35</v>
      </c>
    </row>
    <row r="18" spans="1:7" x14ac:dyDescent="0.25">
      <c r="A18" s="32">
        <v>17</v>
      </c>
      <c r="B18" s="9" t="s">
        <v>29</v>
      </c>
      <c r="C18" s="9" t="s">
        <v>28</v>
      </c>
      <c r="D18" s="9" t="s">
        <v>27</v>
      </c>
      <c r="E18" s="9">
        <v>980965</v>
      </c>
      <c r="F18" s="9" t="s">
        <v>25</v>
      </c>
      <c r="G18" s="9" t="s">
        <v>24</v>
      </c>
    </row>
    <row r="19" spans="1:7" x14ac:dyDescent="0.25">
      <c r="A19" s="32">
        <v>18</v>
      </c>
      <c r="B19" s="9" t="s">
        <v>34</v>
      </c>
      <c r="C19" s="9" t="s">
        <v>33</v>
      </c>
      <c r="D19" s="9" t="s">
        <v>32</v>
      </c>
      <c r="E19" s="9">
        <v>12209</v>
      </c>
      <c r="F19" s="9" t="s">
        <v>31</v>
      </c>
      <c r="G19" s="9" t="s">
        <v>30</v>
      </c>
    </row>
    <row r="20" spans="1:7" x14ac:dyDescent="0.25">
      <c r="A20" s="32">
        <v>19</v>
      </c>
      <c r="B20" s="9" t="s">
        <v>29</v>
      </c>
      <c r="C20" s="9" t="s">
        <v>28</v>
      </c>
      <c r="D20" s="9" t="s">
        <v>27</v>
      </c>
      <c r="E20" s="9">
        <v>980965</v>
      </c>
      <c r="F20" s="9" t="s">
        <v>25</v>
      </c>
      <c r="G20" s="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O22"/>
  <sheetViews>
    <sheetView topLeftCell="B1" zoomScale="90" zoomScaleNormal="90" workbookViewId="0">
      <selection activeCell="D5" sqref="D5:H18"/>
    </sheetView>
  </sheetViews>
  <sheetFormatPr defaultColWidth="13" defaultRowHeight="15" x14ac:dyDescent="0.25"/>
  <cols>
    <col min="1" max="2" width="13" style="35"/>
    <col min="3" max="3" width="22.85546875" style="35" customWidth="1"/>
    <col min="4" max="16384" width="13" style="35"/>
  </cols>
  <sheetData>
    <row r="1" spans="2:15" ht="15.75" thickBot="1" x14ac:dyDescent="0.3"/>
    <row r="2" spans="2:15" ht="25.5" customHeight="1" thickBot="1" x14ac:dyDescent="0.3">
      <c r="B2" s="79" t="s">
        <v>199</v>
      </c>
      <c r="C2" s="80"/>
      <c r="D2" s="80"/>
      <c r="E2" s="80"/>
      <c r="F2" s="80"/>
      <c r="G2" s="80"/>
      <c r="H2" s="80"/>
      <c r="I2" s="81"/>
      <c r="J2" s="67"/>
      <c r="K2" s="67"/>
      <c r="L2" s="67"/>
      <c r="M2" s="67"/>
    </row>
    <row r="4" spans="2:15" s="43" customFormat="1" ht="24.75" customHeight="1" x14ac:dyDescent="0.25">
      <c r="B4" s="44" t="s">
        <v>198</v>
      </c>
      <c r="C4" s="44" t="s">
        <v>197</v>
      </c>
      <c r="D4" s="44" t="s">
        <v>196</v>
      </c>
      <c r="E4" s="44" t="s">
        <v>195</v>
      </c>
      <c r="F4" s="44" t="s">
        <v>194</v>
      </c>
      <c r="G4" s="44" t="s">
        <v>193</v>
      </c>
      <c r="H4" s="44" t="s">
        <v>192</v>
      </c>
      <c r="I4" s="44" t="s">
        <v>191</v>
      </c>
    </row>
    <row r="5" spans="2:15" ht="15.75" x14ac:dyDescent="0.25">
      <c r="B5" s="39">
        <v>1</v>
      </c>
      <c r="C5" s="41" t="s">
        <v>190</v>
      </c>
      <c r="D5" s="39">
        <v>77</v>
      </c>
      <c r="E5" s="39">
        <v>33</v>
      </c>
      <c r="F5" s="39">
        <v>50</v>
      </c>
      <c r="G5" s="39">
        <v>55</v>
      </c>
      <c r="H5" s="39">
        <v>66</v>
      </c>
      <c r="I5" s="38">
        <f t="shared" ref="I5:I18" si="0">SUM(D5:H5)</f>
        <v>281</v>
      </c>
      <c r="J5" s="37"/>
      <c r="K5" s="36"/>
      <c r="L5" s="36"/>
      <c r="M5" s="36"/>
      <c r="N5" s="36"/>
      <c r="O5" s="36"/>
    </row>
    <row r="6" spans="2:15" ht="15.75" x14ac:dyDescent="0.25">
      <c r="B6" s="39">
        <v>2</v>
      </c>
      <c r="C6" s="41" t="s">
        <v>189</v>
      </c>
      <c r="D6" s="39">
        <v>77</v>
      </c>
      <c r="E6" s="39">
        <v>88</v>
      </c>
      <c r="F6" s="39">
        <v>89</v>
      </c>
      <c r="G6" s="39">
        <v>99</v>
      </c>
      <c r="H6" s="39">
        <v>77</v>
      </c>
      <c r="I6" s="38">
        <f t="shared" si="0"/>
        <v>430</v>
      </c>
      <c r="J6" s="37"/>
      <c r="K6" s="36"/>
      <c r="L6" s="36"/>
      <c r="M6" s="36"/>
      <c r="N6" s="36"/>
      <c r="O6" s="36"/>
    </row>
    <row r="7" spans="2:15" ht="15.75" x14ac:dyDescent="0.25">
      <c r="B7" s="39">
        <v>3</v>
      </c>
      <c r="C7" s="41" t="s">
        <v>188</v>
      </c>
      <c r="D7" s="39">
        <v>45</v>
      </c>
      <c r="E7" s="39">
        <v>99</v>
      </c>
      <c r="F7" s="39">
        <v>99</v>
      </c>
      <c r="G7" s="39">
        <v>66</v>
      </c>
      <c r="H7" s="39">
        <v>99</v>
      </c>
      <c r="I7" s="38">
        <f t="shared" si="0"/>
        <v>408</v>
      </c>
      <c r="J7" s="37"/>
      <c r="K7" s="36"/>
      <c r="L7" s="36"/>
      <c r="M7" s="36"/>
      <c r="N7" s="36"/>
      <c r="O7" s="36"/>
    </row>
    <row r="8" spans="2:15" ht="15.75" x14ac:dyDescent="0.25">
      <c r="B8" s="39">
        <v>4</v>
      </c>
      <c r="C8" s="41" t="s">
        <v>187</v>
      </c>
      <c r="D8" s="39">
        <v>23</v>
      </c>
      <c r="E8" s="39">
        <v>69</v>
      </c>
      <c r="F8" s="39">
        <v>22</v>
      </c>
      <c r="G8" s="39">
        <v>99</v>
      </c>
      <c r="H8" s="39">
        <v>51</v>
      </c>
      <c r="I8" s="38">
        <f t="shared" si="0"/>
        <v>264</v>
      </c>
      <c r="J8" s="37"/>
      <c r="K8" s="36"/>
      <c r="L8" s="36"/>
      <c r="M8" s="36"/>
      <c r="N8" s="36"/>
      <c r="O8" s="36"/>
    </row>
    <row r="9" spans="2:15" ht="15.75" x14ac:dyDescent="0.25">
      <c r="B9" s="39">
        <v>5</v>
      </c>
      <c r="C9" s="41" t="s">
        <v>186</v>
      </c>
      <c r="D9" s="39">
        <v>56</v>
      </c>
      <c r="E9" s="39">
        <v>39</v>
      </c>
      <c r="F9" s="39">
        <v>77</v>
      </c>
      <c r="G9" s="39">
        <v>22</v>
      </c>
      <c r="H9" s="39">
        <v>39</v>
      </c>
      <c r="I9" s="38">
        <f t="shared" si="0"/>
        <v>233</v>
      </c>
      <c r="J9" s="37"/>
      <c r="K9" s="36"/>
      <c r="L9" s="36"/>
      <c r="M9" s="36"/>
      <c r="N9" s="36"/>
      <c r="O9" s="36"/>
    </row>
    <row r="10" spans="2:15" ht="15.75" x14ac:dyDescent="0.25">
      <c r="B10" s="39">
        <v>6</v>
      </c>
      <c r="C10" s="41" t="s">
        <v>185</v>
      </c>
      <c r="D10" s="39">
        <v>78</v>
      </c>
      <c r="E10" s="39">
        <v>61</v>
      </c>
      <c r="F10" s="39">
        <v>18</v>
      </c>
      <c r="G10" s="39">
        <v>11</v>
      </c>
      <c r="H10" s="39">
        <v>55</v>
      </c>
      <c r="I10" s="38">
        <f t="shared" si="0"/>
        <v>223</v>
      </c>
      <c r="J10" s="37"/>
      <c r="K10" s="36"/>
      <c r="L10" s="36"/>
      <c r="M10" s="36"/>
      <c r="N10" s="36"/>
      <c r="O10" s="36"/>
    </row>
    <row r="11" spans="2:15" ht="15.75" x14ac:dyDescent="0.25">
      <c r="B11" s="39">
        <v>7</v>
      </c>
      <c r="C11" s="41" t="s">
        <v>184</v>
      </c>
      <c r="D11" s="39">
        <v>88</v>
      </c>
      <c r="E11" s="39">
        <v>67</v>
      </c>
      <c r="F11" s="39">
        <v>91</v>
      </c>
      <c r="G11" s="39">
        <v>55</v>
      </c>
      <c r="H11" s="39">
        <v>77</v>
      </c>
      <c r="I11" s="38">
        <f t="shared" si="0"/>
        <v>378</v>
      </c>
      <c r="J11" s="37"/>
      <c r="K11" s="36"/>
      <c r="L11" s="36"/>
      <c r="M11" s="36"/>
      <c r="N11" s="36"/>
      <c r="O11" s="36"/>
    </row>
    <row r="12" spans="2:15" ht="15.75" x14ac:dyDescent="0.25">
      <c r="B12" s="39">
        <v>8</v>
      </c>
      <c r="C12" s="41" t="s">
        <v>183</v>
      </c>
      <c r="D12" s="39">
        <v>45</v>
      </c>
      <c r="E12" s="39">
        <v>88</v>
      </c>
      <c r="F12" s="39">
        <v>55</v>
      </c>
      <c r="G12" s="39">
        <v>77</v>
      </c>
      <c r="H12" s="39">
        <v>22</v>
      </c>
      <c r="I12" s="38">
        <f t="shared" si="0"/>
        <v>287</v>
      </c>
      <c r="J12" s="37"/>
      <c r="K12" s="36"/>
      <c r="L12" s="36"/>
      <c r="M12" s="36"/>
      <c r="N12" s="36"/>
      <c r="O12" s="42"/>
    </row>
    <row r="13" spans="2:15" ht="15.75" x14ac:dyDescent="0.25">
      <c r="B13" s="39">
        <v>9</v>
      </c>
      <c r="C13" s="41" t="s">
        <v>182</v>
      </c>
      <c r="D13" s="39">
        <v>23</v>
      </c>
      <c r="E13" s="39">
        <v>69</v>
      </c>
      <c r="F13" s="39">
        <v>33</v>
      </c>
      <c r="G13" s="39">
        <v>44</v>
      </c>
      <c r="H13" s="39">
        <v>51</v>
      </c>
      <c r="I13" s="38">
        <f t="shared" si="0"/>
        <v>220</v>
      </c>
      <c r="J13" s="37"/>
      <c r="K13" s="36"/>
      <c r="L13" s="36"/>
      <c r="M13" s="36"/>
      <c r="N13" s="36"/>
      <c r="O13" s="42"/>
    </row>
    <row r="14" spans="2:15" ht="15.75" x14ac:dyDescent="0.25">
      <c r="B14" s="39">
        <v>10</v>
      </c>
      <c r="C14" s="41" t="s">
        <v>181</v>
      </c>
      <c r="D14" s="40">
        <v>23</v>
      </c>
      <c r="E14" s="39">
        <v>45</v>
      </c>
      <c r="F14" s="40">
        <v>96</v>
      </c>
      <c r="G14" s="40">
        <v>34</v>
      </c>
      <c r="H14" s="39">
        <v>56</v>
      </c>
      <c r="I14" s="38">
        <f t="shared" si="0"/>
        <v>254</v>
      </c>
      <c r="J14" s="37"/>
      <c r="K14" s="36"/>
      <c r="L14" s="36"/>
      <c r="M14" s="36"/>
      <c r="N14" s="36"/>
      <c r="O14" s="42"/>
    </row>
    <row r="15" spans="2:15" ht="15.75" x14ac:dyDescent="0.25">
      <c r="B15" s="39">
        <v>11</v>
      </c>
      <c r="C15" s="41" t="s">
        <v>180</v>
      </c>
      <c r="D15" s="40">
        <v>56</v>
      </c>
      <c r="E15" s="40">
        <v>45</v>
      </c>
      <c r="F15" s="40">
        <v>37</v>
      </c>
      <c r="G15" s="40">
        <v>77</v>
      </c>
      <c r="H15" s="39">
        <v>66</v>
      </c>
      <c r="I15" s="38">
        <f t="shared" si="0"/>
        <v>281</v>
      </c>
      <c r="J15" s="37"/>
      <c r="K15" s="36"/>
      <c r="L15" s="36"/>
      <c r="M15" s="36"/>
      <c r="N15" s="36"/>
      <c r="O15" s="42"/>
    </row>
    <row r="16" spans="2:15" ht="15.75" x14ac:dyDescent="0.25">
      <c r="B16" s="39">
        <v>12</v>
      </c>
      <c r="C16" s="41" t="s">
        <v>179</v>
      </c>
      <c r="D16" s="40">
        <v>69</v>
      </c>
      <c r="E16" s="40">
        <v>44</v>
      </c>
      <c r="F16" s="40">
        <v>12</v>
      </c>
      <c r="G16" s="40">
        <v>87</v>
      </c>
      <c r="H16" s="39">
        <v>56</v>
      </c>
      <c r="I16" s="38">
        <f t="shared" si="0"/>
        <v>268</v>
      </c>
      <c r="J16" s="37"/>
      <c r="K16" s="36"/>
      <c r="L16" s="36"/>
      <c r="M16" s="36"/>
      <c r="N16" s="36"/>
      <c r="O16" s="42"/>
    </row>
    <row r="17" spans="2:15" ht="15.75" x14ac:dyDescent="0.25">
      <c r="B17" s="39">
        <v>13</v>
      </c>
      <c r="C17" s="41" t="s">
        <v>178</v>
      </c>
      <c r="D17" s="40">
        <v>76</v>
      </c>
      <c r="E17" s="40">
        <v>22</v>
      </c>
      <c r="F17" s="40">
        <v>44</v>
      </c>
      <c r="G17" s="40">
        <v>66</v>
      </c>
      <c r="H17" s="39">
        <v>78</v>
      </c>
      <c r="I17" s="38">
        <f t="shared" si="0"/>
        <v>286</v>
      </c>
      <c r="J17" s="37"/>
      <c r="K17" s="36"/>
      <c r="L17" s="36"/>
      <c r="M17" s="36"/>
      <c r="N17" s="36"/>
      <c r="O17" s="42"/>
    </row>
    <row r="18" spans="2:15" ht="15.75" x14ac:dyDescent="0.25">
      <c r="B18" s="39">
        <v>14</v>
      </c>
      <c r="C18" s="41" t="s">
        <v>177</v>
      </c>
      <c r="D18" s="40">
        <v>87</v>
      </c>
      <c r="E18" s="39">
        <v>88</v>
      </c>
      <c r="F18" s="39">
        <v>77</v>
      </c>
      <c r="G18" s="40">
        <v>44</v>
      </c>
      <c r="H18" s="63">
        <v>66</v>
      </c>
      <c r="I18" s="64">
        <f t="shared" si="0"/>
        <v>362</v>
      </c>
      <c r="J18" s="37"/>
      <c r="K18" s="36"/>
      <c r="L18" s="36"/>
      <c r="M18" s="36"/>
      <c r="N18" s="36"/>
    </row>
    <row r="19" spans="2:15" x14ac:dyDescent="0.25">
      <c r="H19" s="65"/>
      <c r="I19" s="66"/>
    </row>
    <row r="20" spans="2:15" ht="15.75" x14ac:dyDescent="0.25">
      <c r="C20" s="68" t="s">
        <v>228</v>
      </c>
      <c r="H20" s="42"/>
      <c r="I20" s="42"/>
    </row>
    <row r="21" spans="2:15" ht="15.75" x14ac:dyDescent="0.25">
      <c r="C21" s="68" t="s">
        <v>229</v>
      </c>
    </row>
    <row r="22" spans="2:15" ht="15.75" x14ac:dyDescent="0.25">
      <c r="C22" s="68" t="s">
        <v>230</v>
      </c>
    </row>
  </sheetData>
  <mergeCells count="1">
    <mergeCell ref="B2:I2"/>
  </mergeCells>
  <pageMargins left="0.25" right="0.25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7"/>
  <sheetViews>
    <sheetView workbookViewId="0">
      <selection activeCell="F10" sqref="F10"/>
    </sheetView>
  </sheetViews>
  <sheetFormatPr defaultColWidth="22.140625" defaultRowHeight="15" x14ac:dyDescent="0.25"/>
  <cols>
    <col min="1" max="1" width="8.7109375" style="5" customWidth="1"/>
    <col min="2" max="2" width="19.85546875" style="5" customWidth="1"/>
    <col min="3" max="3" width="23.85546875" style="5" customWidth="1"/>
    <col min="4" max="4" width="14.5703125" style="5" customWidth="1"/>
    <col min="5" max="5" width="11.42578125" style="5" bestFit="1" customWidth="1"/>
    <col min="6" max="6" width="14.28515625" style="5" customWidth="1"/>
    <col min="7" max="7" width="19.5703125" style="5" customWidth="1"/>
    <col min="8" max="8" width="11.140625" style="5" customWidth="1"/>
    <col min="9" max="16384" width="22.140625" style="5"/>
  </cols>
  <sheetData>
    <row r="2" spans="2:7" x14ac:dyDescent="0.25">
      <c r="B2" s="10" t="s">
        <v>94</v>
      </c>
      <c r="C2" s="10" t="s">
        <v>93</v>
      </c>
      <c r="D2" s="10" t="s">
        <v>92</v>
      </c>
      <c r="E2" s="11" t="s">
        <v>91</v>
      </c>
      <c r="F2" s="10" t="s">
        <v>90</v>
      </c>
      <c r="G2" s="10" t="s">
        <v>89</v>
      </c>
    </row>
    <row r="3" spans="2:7" x14ac:dyDescent="0.25">
      <c r="B3" s="9" t="s">
        <v>88</v>
      </c>
      <c r="C3" s="9" t="s">
        <v>87</v>
      </c>
      <c r="D3" s="9" t="s">
        <v>64</v>
      </c>
      <c r="E3" s="9">
        <v>5021</v>
      </c>
      <c r="F3" s="9" t="s">
        <v>63</v>
      </c>
      <c r="G3" s="9" t="s">
        <v>86</v>
      </c>
    </row>
    <row r="4" spans="2:7" x14ac:dyDescent="0.25">
      <c r="B4" s="9" t="s">
        <v>85</v>
      </c>
      <c r="C4" s="9" t="s">
        <v>84</v>
      </c>
      <c r="D4" s="9" t="s">
        <v>64</v>
      </c>
      <c r="E4" s="9">
        <v>5023</v>
      </c>
      <c r="F4" s="9" t="s">
        <v>63</v>
      </c>
      <c r="G4" s="9" t="s">
        <v>83</v>
      </c>
    </row>
    <row r="5" spans="2:7" x14ac:dyDescent="0.25">
      <c r="B5" s="9" t="s">
        <v>82</v>
      </c>
      <c r="C5" s="9" t="s">
        <v>81</v>
      </c>
      <c r="D5" s="9" t="s">
        <v>80</v>
      </c>
      <c r="E5" s="9" t="s">
        <v>79</v>
      </c>
      <c r="F5" s="9" t="s">
        <v>78</v>
      </c>
      <c r="G5" s="9" t="s">
        <v>77</v>
      </c>
    </row>
    <row r="6" spans="2:7" x14ac:dyDescent="0.25">
      <c r="B6" s="9" t="s">
        <v>76</v>
      </c>
      <c r="C6" s="9" t="s">
        <v>75</v>
      </c>
      <c r="D6" s="9" t="s">
        <v>74</v>
      </c>
      <c r="E6" s="9">
        <v>67000</v>
      </c>
      <c r="F6" s="9" t="s">
        <v>45</v>
      </c>
      <c r="G6" s="9" t="s">
        <v>73</v>
      </c>
    </row>
    <row r="7" spans="2:7" x14ac:dyDescent="0.25">
      <c r="B7" s="9" t="s">
        <v>29</v>
      </c>
      <c r="C7" s="9" t="s">
        <v>72</v>
      </c>
      <c r="D7" s="9" t="s">
        <v>27</v>
      </c>
      <c r="E7" s="9" t="s">
        <v>26</v>
      </c>
      <c r="F7" s="9" t="s">
        <v>25</v>
      </c>
      <c r="G7" s="9" t="s">
        <v>24</v>
      </c>
    </row>
    <row r="8" spans="2:7" x14ac:dyDescent="0.25">
      <c r="B8" s="9" t="s">
        <v>71</v>
      </c>
      <c r="C8" s="9" t="s">
        <v>70</v>
      </c>
      <c r="D8" s="9" t="s">
        <v>69</v>
      </c>
      <c r="E8" s="9">
        <v>5020</v>
      </c>
      <c r="F8" s="9" t="s">
        <v>68</v>
      </c>
      <c r="G8" s="9" t="s">
        <v>67</v>
      </c>
    </row>
    <row r="9" spans="2:7" x14ac:dyDescent="0.25">
      <c r="B9" s="9" t="s">
        <v>66</v>
      </c>
      <c r="C9" s="9" t="s">
        <v>65</v>
      </c>
      <c r="D9" s="9" t="s">
        <v>64</v>
      </c>
      <c r="E9" s="9">
        <v>5033</v>
      </c>
      <c r="F9" s="9" t="s">
        <v>63</v>
      </c>
      <c r="G9" s="9" t="s">
        <v>62</v>
      </c>
    </row>
    <row r="10" spans="2:7" x14ac:dyDescent="0.25">
      <c r="B10" s="9" t="s">
        <v>43</v>
      </c>
      <c r="C10" s="9" t="s">
        <v>42</v>
      </c>
      <c r="D10" s="9" t="s">
        <v>41</v>
      </c>
      <c r="E10" s="9">
        <v>68306</v>
      </c>
      <c r="F10" s="9" t="s">
        <v>31</v>
      </c>
      <c r="G10" s="9" t="s">
        <v>40</v>
      </c>
    </row>
    <row r="11" spans="2:7" x14ac:dyDescent="0.25">
      <c r="B11" s="9" t="s">
        <v>61</v>
      </c>
      <c r="C11" s="9" t="s">
        <v>60</v>
      </c>
      <c r="D11" s="9" t="s">
        <v>59</v>
      </c>
      <c r="E11" s="9">
        <v>50739</v>
      </c>
      <c r="F11" s="9" t="s">
        <v>31</v>
      </c>
      <c r="G11" s="9" t="s">
        <v>58</v>
      </c>
    </row>
    <row r="12" spans="2:7" x14ac:dyDescent="0.25">
      <c r="B12" s="9" t="s">
        <v>61</v>
      </c>
      <c r="C12" s="9" t="s">
        <v>60</v>
      </c>
      <c r="D12" s="9" t="s">
        <v>59</v>
      </c>
      <c r="E12" s="9">
        <v>50739</v>
      </c>
      <c r="F12" s="9" t="s">
        <v>31</v>
      </c>
      <c r="G12" s="9" t="s">
        <v>58</v>
      </c>
    </row>
    <row r="13" spans="2:7" x14ac:dyDescent="0.25">
      <c r="B13" s="9" t="s">
        <v>57</v>
      </c>
      <c r="C13" s="9" t="s">
        <v>56</v>
      </c>
      <c r="D13" s="9" t="s">
        <v>55</v>
      </c>
      <c r="E13" s="9">
        <v>1307</v>
      </c>
      <c r="F13" s="9" t="s">
        <v>31</v>
      </c>
      <c r="G13" s="9" t="s">
        <v>54</v>
      </c>
    </row>
    <row r="14" spans="2:7" x14ac:dyDescent="0.25">
      <c r="B14" s="9" t="s">
        <v>53</v>
      </c>
      <c r="C14" s="9" t="s">
        <v>52</v>
      </c>
      <c r="D14" s="9" t="s">
        <v>51</v>
      </c>
      <c r="E14" s="9">
        <v>1756</v>
      </c>
      <c r="F14" s="9" t="s">
        <v>50</v>
      </c>
      <c r="G14" s="9" t="s">
        <v>49</v>
      </c>
    </row>
    <row r="15" spans="2:7" x14ac:dyDescent="0.25">
      <c r="B15" s="9" t="s">
        <v>34</v>
      </c>
      <c r="C15" s="9" t="s">
        <v>33</v>
      </c>
      <c r="D15" s="9" t="s">
        <v>32</v>
      </c>
      <c r="E15" s="9">
        <v>12209</v>
      </c>
      <c r="F15" s="9" t="s">
        <v>31</v>
      </c>
      <c r="G15" s="9" t="s">
        <v>30</v>
      </c>
    </row>
    <row r="16" spans="2:7" x14ac:dyDescent="0.25">
      <c r="B16" s="9" t="s">
        <v>48</v>
      </c>
      <c r="C16" s="9" t="s">
        <v>47</v>
      </c>
      <c r="D16" s="9" t="s">
        <v>46</v>
      </c>
      <c r="E16" s="9">
        <v>75012</v>
      </c>
      <c r="F16" s="9" t="s">
        <v>45</v>
      </c>
      <c r="G16" s="9" t="s">
        <v>44</v>
      </c>
    </row>
    <row r="17" spans="2:9" x14ac:dyDescent="0.25">
      <c r="B17" s="9" t="s">
        <v>43</v>
      </c>
      <c r="C17" s="9" t="s">
        <v>42</v>
      </c>
      <c r="D17" s="9" t="s">
        <v>41</v>
      </c>
      <c r="E17" s="9">
        <v>68306</v>
      </c>
      <c r="F17" s="9" t="s">
        <v>31</v>
      </c>
      <c r="G17" s="9" t="s">
        <v>40</v>
      </c>
    </row>
    <row r="18" spans="2:9" x14ac:dyDescent="0.25">
      <c r="B18" s="9" t="s">
        <v>39</v>
      </c>
      <c r="C18" s="9" t="s">
        <v>38</v>
      </c>
      <c r="D18" s="9" t="s">
        <v>37</v>
      </c>
      <c r="E18" s="9">
        <v>1010</v>
      </c>
      <c r="F18" s="9" t="s">
        <v>36</v>
      </c>
      <c r="G18" s="9" t="s">
        <v>35</v>
      </c>
    </row>
    <row r="19" spans="2:9" x14ac:dyDescent="0.25">
      <c r="B19" s="9" t="s">
        <v>29</v>
      </c>
      <c r="C19" s="9" t="s">
        <v>28</v>
      </c>
      <c r="D19" s="9" t="s">
        <v>27</v>
      </c>
      <c r="E19" s="9" t="s">
        <v>26</v>
      </c>
      <c r="F19" s="9" t="s">
        <v>25</v>
      </c>
      <c r="G19" s="9" t="s">
        <v>24</v>
      </c>
    </row>
    <row r="20" spans="2:9" x14ac:dyDescent="0.25">
      <c r="B20" s="9" t="s">
        <v>34</v>
      </c>
      <c r="C20" s="9" t="s">
        <v>33</v>
      </c>
      <c r="D20" s="9" t="s">
        <v>32</v>
      </c>
      <c r="E20" s="9">
        <v>12209</v>
      </c>
      <c r="F20" s="9" t="s">
        <v>31</v>
      </c>
      <c r="G20" s="9" t="s">
        <v>30</v>
      </c>
    </row>
    <row r="21" spans="2:9" x14ac:dyDescent="0.25">
      <c r="B21" s="9" t="s">
        <v>29</v>
      </c>
      <c r="C21" s="9" t="s">
        <v>28</v>
      </c>
      <c r="D21" s="9" t="s">
        <v>27</v>
      </c>
      <c r="E21" s="9" t="s">
        <v>26</v>
      </c>
      <c r="F21" s="9" t="s">
        <v>25</v>
      </c>
      <c r="G21" s="9" t="s">
        <v>24</v>
      </c>
    </row>
    <row r="23" spans="2:9" x14ac:dyDescent="0.25">
      <c r="B23" s="8"/>
      <c r="C23" s="8"/>
      <c r="D23" s="8"/>
      <c r="E23" s="8"/>
      <c r="F23" s="8"/>
      <c r="G23" s="8"/>
      <c r="I23" s="8"/>
    </row>
    <row r="24" spans="2:9" x14ac:dyDescent="0.25">
      <c r="B24" s="6"/>
      <c r="C24" s="6"/>
      <c r="D24" s="6"/>
      <c r="E24" s="7"/>
      <c r="F24" s="6"/>
      <c r="G24" s="6"/>
      <c r="I24" s="6"/>
    </row>
    <row r="25" spans="2:9" x14ac:dyDescent="0.25">
      <c r="B25" s="6"/>
      <c r="C25" s="6"/>
      <c r="D25" s="6"/>
      <c r="E25" s="7"/>
      <c r="F25" s="6"/>
      <c r="G25" s="6"/>
      <c r="I25" s="6"/>
    </row>
    <row r="26" spans="2:9" x14ac:dyDescent="0.25">
      <c r="B26" s="6"/>
      <c r="C26" s="6"/>
      <c r="D26" s="6"/>
      <c r="E26" s="7"/>
      <c r="F26" s="6"/>
      <c r="G26" s="6"/>
      <c r="I26" s="6"/>
    </row>
    <row r="27" spans="2:9" x14ac:dyDescent="0.25">
      <c r="B27" s="6"/>
      <c r="C27" s="6"/>
      <c r="D27" s="6"/>
      <c r="E27" s="7"/>
      <c r="F27" s="6"/>
      <c r="G27" s="6"/>
      <c r="I27" s="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K11" sqref="K11"/>
    </sheetView>
  </sheetViews>
  <sheetFormatPr defaultRowHeight="15" x14ac:dyDescent="0.25"/>
  <cols>
    <col min="2" max="2" width="14.28515625" bestFit="1" customWidth="1"/>
    <col min="7" max="7" width="19.85546875" bestFit="1" customWidth="1"/>
  </cols>
  <sheetData>
    <row r="1" spans="1:10" ht="15.75" customHeight="1" x14ac:dyDescent="0.25">
      <c r="A1" s="87" t="s">
        <v>23</v>
      </c>
      <c r="B1" s="87"/>
      <c r="C1" s="87"/>
      <c r="D1" s="87"/>
      <c r="E1" s="87"/>
      <c r="F1" s="87"/>
      <c r="G1" s="87"/>
      <c r="H1" s="87"/>
      <c r="I1" s="87"/>
      <c r="J1" s="87"/>
    </row>
    <row r="2" spans="1:10" ht="15" customHeight="1" x14ac:dyDescent="0.25">
      <c r="A2" s="88"/>
      <c r="B2" s="88"/>
      <c r="C2" s="88"/>
      <c r="D2" s="88"/>
      <c r="E2" s="88"/>
      <c r="F2" s="88"/>
      <c r="G2" s="88"/>
      <c r="H2" s="88"/>
      <c r="I2" s="88"/>
      <c r="J2" s="88"/>
    </row>
    <row r="3" spans="1:10" x14ac:dyDescent="0.25">
      <c r="E3" s="1"/>
    </row>
    <row r="4" spans="1:10" x14ac:dyDescent="0.25">
      <c r="B4" s="4" t="s">
        <v>22</v>
      </c>
      <c r="E4" s="1"/>
      <c r="G4" s="3" t="s">
        <v>22</v>
      </c>
    </row>
    <row r="5" spans="1:10" x14ac:dyDescent="0.25">
      <c r="B5" s="2" t="s">
        <v>0</v>
      </c>
      <c r="E5" s="1"/>
      <c r="G5" s="2" t="s">
        <v>21</v>
      </c>
    </row>
    <row r="6" spans="1:10" x14ac:dyDescent="0.25">
      <c r="B6" s="2" t="s">
        <v>20</v>
      </c>
      <c r="E6" s="1"/>
      <c r="G6" s="2" t="s">
        <v>20</v>
      </c>
    </row>
    <row r="7" spans="1:10" x14ac:dyDescent="0.25">
      <c r="B7" s="2" t="s">
        <v>19</v>
      </c>
      <c r="E7" s="1"/>
      <c r="G7" s="2" t="s">
        <v>19</v>
      </c>
    </row>
    <row r="8" spans="1:10" x14ac:dyDescent="0.25">
      <c r="B8" s="2" t="s">
        <v>18</v>
      </c>
      <c r="E8" s="1"/>
      <c r="G8" s="2" t="s">
        <v>17</v>
      </c>
    </row>
    <row r="9" spans="1:10" x14ac:dyDescent="0.25">
      <c r="B9" s="2" t="s">
        <v>16</v>
      </c>
      <c r="E9" s="1"/>
      <c r="G9" s="2" t="s">
        <v>15</v>
      </c>
    </row>
    <row r="10" spans="1:10" x14ac:dyDescent="0.25">
      <c r="B10" s="2" t="s">
        <v>14</v>
      </c>
      <c r="E10" s="1"/>
      <c r="G10" s="2" t="s">
        <v>13</v>
      </c>
    </row>
    <row r="11" spans="1:10" x14ac:dyDescent="0.25">
      <c r="B11" s="2" t="s">
        <v>12</v>
      </c>
      <c r="E11" s="1"/>
      <c r="G11" s="2" t="s">
        <v>1</v>
      </c>
    </row>
    <row r="12" spans="1:10" x14ac:dyDescent="0.25">
      <c r="B12" s="2" t="s">
        <v>11</v>
      </c>
      <c r="E12" s="1"/>
      <c r="G12" s="2" t="s">
        <v>10</v>
      </c>
    </row>
    <row r="13" spans="1:10" x14ac:dyDescent="0.25">
      <c r="B13" s="2" t="s">
        <v>9</v>
      </c>
      <c r="E13" s="1"/>
      <c r="G13" s="2" t="s">
        <v>8</v>
      </c>
    </row>
    <row r="14" spans="1:10" x14ac:dyDescent="0.25">
      <c r="B14" s="2" t="s">
        <v>7</v>
      </c>
      <c r="E14" s="1"/>
      <c r="G14" s="2" t="s">
        <v>6</v>
      </c>
    </row>
    <row r="15" spans="1:10" x14ac:dyDescent="0.25">
      <c r="B15" s="2" t="s">
        <v>5</v>
      </c>
      <c r="E15" s="1"/>
      <c r="G15" s="2" t="s">
        <v>4</v>
      </c>
    </row>
    <row r="16" spans="1:10" x14ac:dyDescent="0.25">
      <c r="B16" s="2" t="s">
        <v>3</v>
      </c>
      <c r="E16" s="1"/>
      <c r="G16" s="2" t="s">
        <v>2</v>
      </c>
    </row>
    <row r="17" spans="2:7" x14ac:dyDescent="0.25">
      <c r="B17" s="2" t="s">
        <v>1</v>
      </c>
      <c r="E17" s="1"/>
      <c r="G17" s="2" t="s">
        <v>0</v>
      </c>
    </row>
    <row r="18" spans="2:7" x14ac:dyDescent="0.25">
      <c r="E18" s="1"/>
    </row>
    <row r="19" spans="2:7" x14ac:dyDescent="0.25">
      <c r="E19" s="1"/>
    </row>
    <row r="20" spans="2:7" x14ac:dyDescent="0.25">
      <c r="E20" s="1"/>
    </row>
  </sheetData>
  <mergeCells count="1">
    <mergeCell ref="A1:J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zoomScale="85" zoomScaleNormal="85" workbookViewId="0">
      <selection activeCell="G13" sqref="G13"/>
    </sheetView>
  </sheetViews>
  <sheetFormatPr defaultRowHeight="15" x14ac:dyDescent="0.25"/>
  <cols>
    <col min="1" max="1" width="10.7109375" style="14" bestFit="1" customWidth="1"/>
    <col min="2" max="2" width="8.28515625" style="12" bestFit="1" customWidth="1"/>
    <col min="3" max="3" width="14.140625" style="12" bestFit="1" customWidth="1"/>
    <col min="4" max="4" width="9.140625" style="13" bestFit="1" customWidth="1"/>
    <col min="5" max="5" width="9.42578125" style="12" customWidth="1"/>
    <col min="6" max="6" width="18.140625" style="12" customWidth="1"/>
    <col min="7" max="7" width="12.85546875" style="12" customWidth="1"/>
    <col min="8" max="8" width="9.140625" style="12"/>
    <col min="9" max="9" width="12" style="12" bestFit="1" customWidth="1"/>
    <col min="10" max="255" width="9.140625" style="12"/>
    <col min="256" max="256" width="12.140625" style="12" customWidth="1"/>
    <col min="257" max="257" width="10.28515625" style="12" customWidth="1"/>
    <col min="258" max="258" width="25.140625" style="12" customWidth="1"/>
    <col min="259" max="259" width="11.7109375" style="12" customWidth="1"/>
    <col min="260" max="511" width="9.140625" style="12"/>
    <col min="512" max="512" width="12.140625" style="12" customWidth="1"/>
    <col min="513" max="513" width="10.28515625" style="12" customWidth="1"/>
    <col min="514" max="514" width="25.140625" style="12" customWidth="1"/>
    <col min="515" max="515" width="11.7109375" style="12" customWidth="1"/>
    <col min="516" max="767" width="9.140625" style="12"/>
    <col min="768" max="768" width="12.140625" style="12" customWidth="1"/>
    <col min="769" max="769" width="10.28515625" style="12" customWidth="1"/>
    <col min="770" max="770" width="25.140625" style="12" customWidth="1"/>
    <col min="771" max="771" width="11.7109375" style="12" customWidth="1"/>
    <col min="772" max="1023" width="9.140625" style="12"/>
    <col min="1024" max="1024" width="12.140625" style="12" customWidth="1"/>
    <col min="1025" max="1025" width="10.28515625" style="12" customWidth="1"/>
    <col min="1026" max="1026" width="25.140625" style="12" customWidth="1"/>
    <col min="1027" max="1027" width="11.7109375" style="12" customWidth="1"/>
    <col min="1028" max="1279" width="9.140625" style="12"/>
    <col min="1280" max="1280" width="12.140625" style="12" customWidth="1"/>
    <col min="1281" max="1281" width="10.28515625" style="12" customWidth="1"/>
    <col min="1282" max="1282" width="25.140625" style="12" customWidth="1"/>
    <col min="1283" max="1283" width="11.7109375" style="12" customWidth="1"/>
    <col min="1284" max="1535" width="9.140625" style="12"/>
    <col min="1536" max="1536" width="12.140625" style="12" customWidth="1"/>
    <col min="1537" max="1537" width="10.28515625" style="12" customWidth="1"/>
    <col min="1538" max="1538" width="25.140625" style="12" customWidth="1"/>
    <col min="1539" max="1539" width="11.7109375" style="12" customWidth="1"/>
    <col min="1540" max="1791" width="9.140625" style="12"/>
    <col min="1792" max="1792" width="12.140625" style="12" customWidth="1"/>
    <col min="1793" max="1793" width="10.28515625" style="12" customWidth="1"/>
    <col min="1794" max="1794" width="25.140625" style="12" customWidth="1"/>
    <col min="1795" max="1795" width="11.7109375" style="12" customWidth="1"/>
    <col min="1796" max="2047" width="9.140625" style="12"/>
    <col min="2048" max="2048" width="12.140625" style="12" customWidth="1"/>
    <col min="2049" max="2049" width="10.28515625" style="12" customWidth="1"/>
    <col min="2050" max="2050" width="25.140625" style="12" customWidth="1"/>
    <col min="2051" max="2051" width="11.7109375" style="12" customWidth="1"/>
    <col min="2052" max="2303" width="9.140625" style="12"/>
    <col min="2304" max="2304" width="12.140625" style="12" customWidth="1"/>
    <col min="2305" max="2305" width="10.28515625" style="12" customWidth="1"/>
    <col min="2306" max="2306" width="25.140625" style="12" customWidth="1"/>
    <col min="2307" max="2307" width="11.7109375" style="12" customWidth="1"/>
    <col min="2308" max="2559" width="9.140625" style="12"/>
    <col min="2560" max="2560" width="12.140625" style="12" customWidth="1"/>
    <col min="2561" max="2561" width="10.28515625" style="12" customWidth="1"/>
    <col min="2562" max="2562" width="25.140625" style="12" customWidth="1"/>
    <col min="2563" max="2563" width="11.7109375" style="12" customWidth="1"/>
    <col min="2564" max="2815" width="9.140625" style="12"/>
    <col min="2816" max="2816" width="12.140625" style="12" customWidth="1"/>
    <col min="2817" max="2817" width="10.28515625" style="12" customWidth="1"/>
    <col min="2818" max="2818" width="25.140625" style="12" customWidth="1"/>
    <col min="2819" max="2819" width="11.7109375" style="12" customWidth="1"/>
    <col min="2820" max="3071" width="9.140625" style="12"/>
    <col min="3072" max="3072" width="12.140625" style="12" customWidth="1"/>
    <col min="3073" max="3073" width="10.28515625" style="12" customWidth="1"/>
    <col min="3074" max="3074" width="25.140625" style="12" customWidth="1"/>
    <col min="3075" max="3075" width="11.7109375" style="12" customWidth="1"/>
    <col min="3076" max="3327" width="9.140625" style="12"/>
    <col min="3328" max="3328" width="12.140625" style="12" customWidth="1"/>
    <col min="3329" max="3329" width="10.28515625" style="12" customWidth="1"/>
    <col min="3330" max="3330" width="25.140625" style="12" customWidth="1"/>
    <col min="3331" max="3331" width="11.7109375" style="12" customWidth="1"/>
    <col min="3332" max="3583" width="9.140625" style="12"/>
    <col min="3584" max="3584" width="12.140625" style="12" customWidth="1"/>
    <col min="3585" max="3585" width="10.28515625" style="12" customWidth="1"/>
    <col min="3586" max="3586" width="25.140625" style="12" customWidth="1"/>
    <col min="3587" max="3587" width="11.7109375" style="12" customWidth="1"/>
    <col min="3588" max="3839" width="9.140625" style="12"/>
    <col min="3840" max="3840" width="12.140625" style="12" customWidth="1"/>
    <col min="3841" max="3841" width="10.28515625" style="12" customWidth="1"/>
    <col min="3842" max="3842" width="25.140625" style="12" customWidth="1"/>
    <col min="3843" max="3843" width="11.7109375" style="12" customWidth="1"/>
    <col min="3844" max="4095" width="9.140625" style="12"/>
    <col min="4096" max="4096" width="12.140625" style="12" customWidth="1"/>
    <col min="4097" max="4097" width="10.28515625" style="12" customWidth="1"/>
    <col min="4098" max="4098" width="25.140625" style="12" customWidth="1"/>
    <col min="4099" max="4099" width="11.7109375" style="12" customWidth="1"/>
    <col min="4100" max="4351" width="9.140625" style="12"/>
    <col min="4352" max="4352" width="12.140625" style="12" customWidth="1"/>
    <col min="4353" max="4353" width="10.28515625" style="12" customWidth="1"/>
    <col min="4354" max="4354" width="25.140625" style="12" customWidth="1"/>
    <col min="4355" max="4355" width="11.7109375" style="12" customWidth="1"/>
    <col min="4356" max="4607" width="9.140625" style="12"/>
    <col min="4608" max="4608" width="12.140625" style="12" customWidth="1"/>
    <col min="4609" max="4609" width="10.28515625" style="12" customWidth="1"/>
    <col min="4610" max="4610" width="25.140625" style="12" customWidth="1"/>
    <col min="4611" max="4611" width="11.7109375" style="12" customWidth="1"/>
    <col min="4612" max="4863" width="9.140625" style="12"/>
    <col min="4864" max="4864" width="12.140625" style="12" customWidth="1"/>
    <col min="4865" max="4865" width="10.28515625" style="12" customWidth="1"/>
    <col min="4866" max="4866" width="25.140625" style="12" customWidth="1"/>
    <col min="4867" max="4867" width="11.7109375" style="12" customWidth="1"/>
    <col min="4868" max="5119" width="9.140625" style="12"/>
    <col min="5120" max="5120" width="12.140625" style="12" customWidth="1"/>
    <col min="5121" max="5121" width="10.28515625" style="12" customWidth="1"/>
    <col min="5122" max="5122" width="25.140625" style="12" customWidth="1"/>
    <col min="5123" max="5123" width="11.7109375" style="12" customWidth="1"/>
    <col min="5124" max="5375" width="9.140625" style="12"/>
    <col min="5376" max="5376" width="12.140625" style="12" customWidth="1"/>
    <col min="5377" max="5377" width="10.28515625" style="12" customWidth="1"/>
    <col min="5378" max="5378" width="25.140625" style="12" customWidth="1"/>
    <col min="5379" max="5379" width="11.7109375" style="12" customWidth="1"/>
    <col min="5380" max="5631" width="9.140625" style="12"/>
    <col min="5632" max="5632" width="12.140625" style="12" customWidth="1"/>
    <col min="5633" max="5633" width="10.28515625" style="12" customWidth="1"/>
    <col min="5634" max="5634" width="25.140625" style="12" customWidth="1"/>
    <col min="5635" max="5635" width="11.7109375" style="12" customWidth="1"/>
    <col min="5636" max="5887" width="9.140625" style="12"/>
    <col min="5888" max="5888" width="12.140625" style="12" customWidth="1"/>
    <col min="5889" max="5889" width="10.28515625" style="12" customWidth="1"/>
    <col min="5890" max="5890" width="25.140625" style="12" customWidth="1"/>
    <col min="5891" max="5891" width="11.7109375" style="12" customWidth="1"/>
    <col min="5892" max="6143" width="9.140625" style="12"/>
    <col min="6144" max="6144" width="12.140625" style="12" customWidth="1"/>
    <col min="6145" max="6145" width="10.28515625" style="12" customWidth="1"/>
    <col min="6146" max="6146" width="25.140625" style="12" customWidth="1"/>
    <col min="6147" max="6147" width="11.7109375" style="12" customWidth="1"/>
    <col min="6148" max="6399" width="9.140625" style="12"/>
    <col min="6400" max="6400" width="12.140625" style="12" customWidth="1"/>
    <col min="6401" max="6401" width="10.28515625" style="12" customWidth="1"/>
    <col min="6402" max="6402" width="25.140625" style="12" customWidth="1"/>
    <col min="6403" max="6403" width="11.7109375" style="12" customWidth="1"/>
    <col min="6404" max="6655" width="9.140625" style="12"/>
    <col min="6656" max="6656" width="12.140625" style="12" customWidth="1"/>
    <col min="6657" max="6657" width="10.28515625" style="12" customWidth="1"/>
    <col min="6658" max="6658" width="25.140625" style="12" customWidth="1"/>
    <col min="6659" max="6659" width="11.7109375" style="12" customWidth="1"/>
    <col min="6660" max="6911" width="9.140625" style="12"/>
    <col min="6912" max="6912" width="12.140625" style="12" customWidth="1"/>
    <col min="6913" max="6913" width="10.28515625" style="12" customWidth="1"/>
    <col min="6914" max="6914" width="25.140625" style="12" customWidth="1"/>
    <col min="6915" max="6915" width="11.7109375" style="12" customWidth="1"/>
    <col min="6916" max="7167" width="9.140625" style="12"/>
    <col min="7168" max="7168" width="12.140625" style="12" customWidth="1"/>
    <col min="7169" max="7169" width="10.28515625" style="12" customWidth="1"/>
    <col min="7170" max="7170" width="25.140625" style="12" customWidth="1"/>
    <col min="7171" max="7171" width="11.7109375" style="12" customWidth="1"/>
    <col min="7172" max="7423" width="9.140625" style="12"/>
    <col min="7424" max="7424" width="12.140625" style="12" customWidth="1"/>
    <col min="7425" max="7425" width="10.28515625" style="12" customWidth="1"/>
    <col min="7426" max="7426" width="25.140625" style="12" customWidth="1"/>
    <col min="7427" max="7427" width="11.7109375" style="12" customWidth="1"/>
    <col min="7428" max="7679" width="9.140625" style="12"/>
    <col min="7680" max="7680" width="12.140625" style="12" customWidth="1"/>
    <col min="7681" max="7681" width="10.28515625" style="12" customWidth="1"/>
    <col min="7682" max="7682" width="25.140625" style="12" customWidth="1"/>
    <col min="7683" max="7683" width="11.7109375" style="12" customWidth="1"/>
    <col min="7684" max="7935" width="9.140625" style="12"/>
    <col min="7936" max="7936" width="12.140625" style="12" customWidth="1"/>
    <col min="7937" max="7937" width="10.28515625" style="12" customWidth="1"/>
    <col min="7938" max="7938" width="25.140625" style="12" customWidth="1"/>
    <col min="7939" max="7939" width="11.7109375" style="12" customWidth="1"/>
    <col min="7940" max="8191" width="9.140625" style="12"/>
    <col min="8192" max="8192" width="12.140625" style="12" customWidth="1"/>
    <col min="8193" max="8193" width="10.28515625" style="12" customWidth="1"/>
    <col min="8194" max="8194" width="25.140625" style="12" customWidth="1"/>
    <col min="8195" max="8195" width="11.7109375" style="12" customWidth="1"/>
    <col min="8196" max="8447" width="9.140625" style="12"/>
    <col min="8448" max="8448" width="12.140625" style="12" customWidth="1"/>
    <col min="8449" max="8449" width="10.28515625" style="12" customWidth="1"/>
    <col min="8450" max="8450" width="25.140625" style="12" customWidth="1"/>
    <col min="8451" max="8451" width="11.7109375" style="12" customWidth="1"/>
    <col min="8452" max="8703" width="9.140625" style="12"/>
    <col min="8704" max="8704" width="12.140625" style="12" customWidth="1"/>
    <col min="8705" max="8705" width="10.28515625" style="12" customWidth="1"/>
    <col min="8706" max="8706" width="25.140625" style="12" customWidth="1"/>
    <col min="8707" max="8707" width="11.7109375" style="12" customWidth="1"/>
    <col min="8708" max="8959" width="9.140625" style="12"/>
    <col min="8960" max="8960" width="12.140625" style="12" customWidth="1"/>
    <col min="8961" max="8961" width="10.28515625" style="12" customWidth="1"/>
    <col min="8962" max="8962" width="25.140625" style="12" customWidth="1"/>
    <col min="8963" max="8963" width="11.7109375" style="12" customWidth="1"/>
    <col min="8964" max="9215" width="9.140625" style="12"/>
    <col min="9216" max="9216" width="12.140625" style="12" customWidth="1"/>
    <col min="9217" max="9217" width="10.28515625" style="12" customWidth="1"/>
    <col min="9218" max="9218" width="25.140625" style="12" customWidth="1"/>
    <col min="9219" max="9219" width="11.7109375" style="12" customWidth="1"/>
    <col min="9220" max="9471" width="9.140625" style="12"/>
    <col min="9472" max="9472" width="12.140625" style="12" customWidth="1"/>
    <col min="9473" max="9473" width="10.28515625" style="12" customWidth="1"/>
    <col min="9474" max="9474" width="25.140625" style="12" customWidth="1"/>
    <col min="9475" max="9475" width="11.7109375" style="12" customWidth="1"/>
    <col min="9476" max="9727" width="9.140625" style="12"/>
    <col min="9728" max="9728" width="12.140625" style="12" customWidth="1"/>
    <col min="9729" max="9729" width="10.28515625" style="12" customWidth="1"/>
    <col min="9730" max="9730" width="25.140625" style="12" customWidth="1"/>
    <col min="9731" max="9731" width="11.7109375" style="12" customWidth="1"/>
    <col min="9732" max="9983" width="9.140625" style="12"/>
    <col min="9984" max="9984" width="12.140625" style="12" customWidth="1"/>
    <col min="9985" max="9985" width="10.28515625" style="12" customWidth="1"/>
    <col min="9986" max="9986" width="25.140625" style="12" customWidth="1"/>
    <col min="9987" max="9987" width="11.7109375" style="12" customWidth="1"/>
    <col min="9988" max="10239" width="9.140625" style="12"/>
    <col min="10240" max="10240" width="12.140625" style="12" customWidth="1"/>
    <col min="10241" max="10241" width="10.28515625" style="12" customWidth="1"/>
    <col min="10242" max="10242" width="25.140625" style="12" customWidth="1"/>
    <col min="10243" max="10243" width="11.7109375" style="12" customWidth="1"/>
    <col min="10244" max="10495" width="9.140625" style="12"/>
    <col min="10496" max="10496" width="12.140625" style="12" customWidth="1"/>
    <col min="10497" max="10497" width="10.28515625" style="12" customWidth="1"/>
    <col min="10498" max="10498" width="25.140625" style="12" customWidth="1"/>
    <col min="10499" max="10499" width="11.7109375" style="12" customWidth="1"/>
    <col min="10500" max="10751" width="9.140625" style="12"/>
    <col min="10752" max="10752" width="12.140625" style="12" customWidth="1"/>
    <col min="10753" max="10753" width="10.28515625" style="12" customWidth="1"/>
    <col min="10754" max="10754" width="25.140625" style="12" customWidth="1"/>
    <col min="10755" max="10755" width="11.7109375" style="12" customWidth="1"/>
    <col min="10756" max="11007" width="9.140625" style="12"/>
    <col min="11008" max="11008" width="12.140625" style="12" customWidth="1"/>
    <col min="11009" max="11009" width="10.28515625" style="12" customWidth="1"/>
    <col min="11010" max="11010" width="25.140625" style="12" customWidth="1"/>
    <col min="11011" max="11011" width="11.7109375" style="12" customWidth="1"/>
    <col min="11012" max="11263" width="9.140625" style="12"/>
    <col min="11264" max="11264" width="12.140625" style="12" customWidth="1"/>
    <col min="11265" max="11265" width="10.28515625" style="12" customWidth="1"/>
    <col min="11266" max="11266" width="25.140625" style="12" customWidth="1"/>
    <col min="11267" max="11267" width="11.7109375" style="12" customWidth="1"/>
    <col min="11268" max="11519" width="9.140625" style="12"/>
    <col min="11520" max="11520" width="12.140625" style="12" customWidth="1"/>
    <col min="11521" max="11521" width="10.28515625" style="12" customWidth="1"/>
    <col min="11522" max="11522" width="25.140625" style="12" customWidth="1"/>
    <col min="11523" max="11523" width="11.7109375" style="12" customWidth="1"/>
    <col min="11524" max="11775" width="9.140625" style="12"/>
    <col min="11776" max="11776" width="12.140625" style="12" customWidth="1"/>
    <col min="11777" max="11777" width="10.28515625" style="12" customWidth="1"/>
    <col min="11778" max="11778" width="25.140625" style="12" customWidth="1"/>
    <col min="11779" max="11779" width="11.7109375" style="12" customWidth="1"/>
    <col min="11780" max="12031" width="9.140625" style="12"/>
    <col min="12032" max="12032" width="12.140625" style="12" customWidth="1"/>
    <col min="12033" max="12033" width="10.28515625" style="12" customWidth="1"/>
    <col min="12034" max="12034" width="25.140625" style="12" customWidth="1"/>
    <col min="12035" max="12035" width="11.7109375" style="12" customWidth="1"/>
    <col min="12036" max="12287" width="9.140625" style="12"/>
    <col min="12288" max="12288" width="12.140625" style="12" customWidth="1"/>
    <col min="12289" max="12289" width="10.28515625" style="12" customWidth="1"/>
    <col min="12290" max="12290" width="25.140625" style="12" customWidth="1"/>
    <col min="12291" max="12291" width="11.7109375" style="12" customWidth="1"/>
    <col min="12292" max="12543" width="9.140625" style="12"/>
    <col min="12544" max="12544" width="12.140625" style="12" customWidth="1"/>
    <col min="12545" max="12545" width="10.28515625" style="12" customWidth="1"/>
    <col min="12546" max="12546" width="25.140625" style="12" customWidth="1"/>
    <col min="12547" max="12547" width="11.7109375" style="12" customWidth="1"/>
    <col min="12548" max="12799" width="9.140625" style="12"/>
    <col min="12800" max="12800" width="12.140625" style="12" customWidth="1"/>
    <col min="12801" max="12801" width="10.28515625" style="12" customWidth="1"/>
    <col min="12802" max="12802" width="25.140625" style="12" customWidth="1"/>
    <col min="12803" max="12803" width="11.7109375" style="12" customWidth="1"/>
    <col min="12804" max="13055" width="9.140625" style="12"/>
    <col min="13056" max="13056" width="12.140625" style="12" customWidth="1"/>
    <col min="13057" max="13057" width="10.28515625" style="12" customWidth="1"/>
    <col min="13058" max="13058" width="25.140625" style="12" customWidth="1"/>
    <col min="13059" max="13059" width="11.7109375" style="12" customWidth="1"/>
    <col min="13060" max="13311" width="9.140625" style="12"/>
    <col min="13312" max="13312" width="12.140625" style="12" customWidth="1"/>
    <col min="13313" max="13313" width="10.28515625" style="12" customWidth="1"/>
    <col min="13314" max="13314" width="25.140625" style="12" customWidth="1"/>
    <col min="13315" max="13315" width="11.7109375" style="12" customWidth="1"/>
    <col min="13316" max="13567" width="9.140625" style="12"/>
    <col min="13568" max="13568" width="12.140625" style="12" customWidth="1"/>
    <col min="13569" max="13569" width="10.28515625" style="12" customWidth="1"/>
    <col min="13570" max="13570" width="25.140625" style="12" customWidth="1"/>
    <col min="13571" max="13571" width="11.7109375" style="12" customWidth="1"/>
    <col min="13572" max="13823" width="9.140625" style="12"/>
    <col min="13824" max="13824" width="12.140625" style="12" customWidth="1"/>
    <col min="13825" max="13825" width="10.28515625" style="12" customWidth="1"/>
    <col min="13826" max="13826" width="25.140625" style="12" customWidth="1"/>
    <col min="13827" max="13827" width="11.7109375" style="12" customWidth="1"/>
    <col min="13828" max="14079" width="9.140625" style="12"/>
    <col min="14080" max="14080" width="12.140625" style="12" customWidth="1"/>
    <col min="14081" max="14081" width="10.28515625" style="12" customWidth="1"/>
    <col min="14082" max="14082" width="25.140625" style="12" customWidth="1"/>
    <col min="14083" max="14083" width="11.7109375" style="12" customWidth="1"/>
    <col min="14084" max="14335" width="9.140625" style="12"/>
    <col min="14336" max="14336" width="12.140625" style="12" customWidth="1"/>
    <col min="14337" max="14337" width="10.28515625" style="12" customWidth="1"/>
    <col min="14338" max="14338" width="25.140625" style="12" customWidth="1"/>
    <col min="14339" max="14339" width="11.7109375" style="12" customWidth="1"/>
    <col min="14340" max="14591" width="9.140625" style="12"/>
    <col min="14592" max="14592" width="12.140625" style="12" customWidth="1"/>
    <col min="14593" max="14593" width="10.28515625" style="12" customWidth="1"/>
    <col min="14594" max="14594" width="25.140625" style="12" customWidth="1"/>
    <col min="14595" max="14595" width="11.7109375" style="12" customWidth="1"/>
    <col min="14596" max="14847" width="9.140625" style="12"/>
    <col min="14848" max="14848" width="12.140625" style="12" customWidth="1"/>
    <col min="14849" max="14849" width="10.28515625" style="12" customWidth="1"/>
    <col min="14850" max="14850" width="25.140625" style="12" customWidth="1"/>
    <col min="14851" max="14851" width="11.7109375" style="12" customWidth="1"/>
    <col min="14852" max="15103" width="9.140625" style="12"/>
    <col min="15104" max="15104" width="12.140625" style="12" customWidth="1"/>
    <col min="15105" max="15105" width="10.28515625" style="12" customWidth="1"/>
    <col min="15106" max="15106" width="25.140625" style="12" customWidth="1"/>
    <col min="15107" max="15107" width="11.7109375" style="12" customWidth="1"/>
    <col min="15108" max="15359" width="9.140625" style="12"/>
    <col min="15360" max="15360" width="12.140625" style="12" customWidth="1"/>
    <col min="15361" max="15361" width="10.28515625" style="12" customWidth="1"/>
    <col min="15362" max="15362" width="25.140625" style="12" customWidth="1"/>
    <col min="15363" max="15363" width="11.7109375" style="12" customWidth="1"/>
    <col min="15364" max="15615" width="9.140625" style="12"/>
    <col min="15616" max="15616" width="12.140625" style="12" customWidth="1"/>
    <col min="15617" max="15617" width="10.28515625" style="12" customWidth="1"/>
    <col min="15618" max="15618" width="25.140625" style="12" customWidth="1"/>
    <col min="15619" max="15619" width="11.7109375" style="12" customWidth="1"/>
    <col min="15620" max="15871" width="9.140625" style="12"/>
    <col min="15872" max="15872" width="12.140625" style="12" customWidth="1"/>
    <col min="15873" max="15873" width="10.28515625" style="12" customWidth="1"/>
    <col min="15874" max="15874" width="25.140625" style="12" customWidth="1"/>
    <col min="15875" max="15875" width="11.7109375" style="12" customWidth="1"/>
    <col min="15876" max="16127" width="9.140625" style="12"/>
    <col min="16128" max="16128" width="12.140625" style="12" customWidth="1"/>
    <col min="16129" max="16129" width="10.28515625" style="12" customWidth="1"/>
    <col min="16130" max="16130" width="25.140625" style="12" customWidth="1"/>
    <col min="16131" max="16131" width="11.7109375" style="12" customWidth="1"/>
    <col min="16132" max="16384" width="9.140625" style="12"/>
  </cols>
  <sheetData>
    <row r="1" spans="1:14" ht="15.75" thickBot="1" x14ac:dyDescent="0.3">
      <c r="N1" s="12">
        <f>MONTH(A3)</f>
        <v>4</v>
      </c>
    </row>
    <row r="2" spans="1:14" ht="16.5" thickTop="1" thickBot="1" x14ac:dyDescent="0.3">
      <c r="A2" s="23" t="s">
        <v>107</v>
      </c>
      <c r="B2" s="22" t="s">
        <v>106</v>
      </c>
      <c r="C2" s="21" t="s">
        <v>105</v>
      </c>
      <c r="D2" s="20" t="s">
        <v>104</v>
      </c>
      <c r="F2" s="18" t="s">
        <v>103</v>
      </c>
      <c r="G2" s="71" t="s">
        <v>99</v>
      </c>
      <c r="I2" s="19"/>
    </row>
    <row r="3" spans="1:14" ht="15.75" thickTop="1" x14ac:dyDescent="0.25">
      <c r="A3" s="17">
        <v>39181</v>
      </c>
      <c r="B3" s="16" t="s">
        <v>97</v>
      </c>
      <c r="C3" s="16" t="s">
        <v>102</v>
      </c>
      <c r="D3" s="15">
        <v>1148</v>
      </c>
    </row>
    <row r="4" spans="1:14" ht="15.75" thickBot="1" x14ac:dyDescent="0.3">
      <c r="A4" s="17">
        <v>39228</v>
      </c>
      <c r="B4" s="16" t="s">
        <v>96</v>
      </c>
      <c r="C4" s="16" t="s">
        <v>102</v>
      </c>
      <c r="D4" s="15">
        <v>1530</v>
      </c>
    </row>
    <row r="5" spans="1:14" ht="16.5" thickTop="1" thickBot="1" x14ac:dyDescent="0.3">
      <c r="A5" s="17">
        <v>39423</v>
      </c>
      <c r="B5" s="16" t="s">
        <v>96</v>
      </c>
      <c r="C5" s="16" t="s">
        <v>102</v>
      </c>
      <c r="D5" s="15">
        <v>1423.5</v>
      </c>
      <c r="F5" s="18" t="s">
        <v>101</v>
      </c>
      <c r="G5" s="72">
        <v>17.399999999999999</v>
      </c>
    </row>
    <row r="6" spans="1:14" ht="15.75" thickTop="1" x14ac:dyDescent="0.25">
      <c r="A6" s="17">
        <v>39391</v>
      </c>
      <c r="B6" s="16" t="s">
        <v>97</v>
      </c>
      <c r="C6" s="16" t="s">
        <v>100</v>
      </c>
      <c r="D6" s="15">
        <v>192.1</v>
      </c>
    </row>
    <row r="7" spans="1:14" ht="15.75" thickBot="1" x14ac:dyDescent="0.3">
      <c r="A7" s="17">
        <v>39275</v>
      </c>
      <c r="B7" s="16" t="s">
        <v>97</v>
      </c>
      <c r="C7" s="16" t="s">
        <v>100</v>
      </c>
      <c r="D7" s="15">
        <v>500</v>
      </c>
    </row>
    <row r="8" spans="1:14" ht="16.5" thickTop="1" thickBot="1" x14ac:dyDescent="0.3">
      <c r="A8" s="17">
        <v>39235</v>
      </c>
      <c r="B8" s="16" t="s">
        <v>99</v>
      </c>
      <c r="C8" s="16" t="s">
        <v>100</v>
      </c>
      <c r="D8" s="15">
        <v>560.4</v>
      </c>
      <c r="F8" s="70" t="s">
        <v>105</v>
      </c>
      <c r="G8" s="73" t="s">
        <v>95</v>
      </c>
    </row>
    <row r="9" spans="1:14" ht="15.75" thickTop="1" x14ac:dyDescent="0.25">
      <c r="A9" s="17">
        <v>39324</v>
      </c>
      <c r="B9" s="16" t="s">
        <v>97</v>
      </c>
      <c r="C9" s="16" t="s">
        <v>98</v>
      </c>
      <c r="D9" s="15">
        <v>470</v>
      </c>
    </row>
    <row r="10" spans="1:14" x14ac:dyDescent="0.25">
      <c r="A10" s="17">
        <v>39289</v>
      </c>
      <c r="B10" s="16" t="s">
        <v>97</v>
      </c>
      <c r="C10" s="16" t="s">
        <v>98</v>
      </c>
      <c r="D10" s="15">
        <v>17.399999999999999</v>
      </c>
    </row>
    <row r="11" spans="1:14" x14ac:dyDescent="0.25">
      <c r="A11" s="17">
        <v>39349</v>
      </c>
      <c r="B11" s="16" t="s">
        <v>99</v>
      </c>
      <c r="C11" s="16" t="s">
        <v>98</v>
      </c>
      <c r="D11" s="15">
        <v>1405</v>
      </c>
    </row>
    <row r="12" spans="1:14" x14ac:dyDescent="0.25">
      <c r="A12" s="17">
        <v>39385</v>
      </c>
      <c r="B12" s="16" t="s">
        <v>99</v>
      </c>
      <c r="C12" s="16" t="s">
        <v>98</v>
      </c>
      <c r="D12" s="15">
        <v>470</v>
      </c>
    </row>
    <row r="13" spans="1:14" x14ac:dyDescent="0.25">
      <c r="A13" s="17">
        <v>39320</v>
      </c>
      <c r="B13" s="16" t="s">
        <v>99</v>
      </c>
      <c r="C13" s="16" t="s">
        <v>98</v>
      </c>
      <c r="D13" s="15">
        <v>17.399999999999999</v>
      </c>
    </row>
    <row r="14" spans="1:14" x14ac:dyDescent="0.25">
      <c r="A14" s="17">
        <v>39270</v>
      </c>
      <c r="B14" s="16" t="s">
        <v>99</v>
      </c>
      <c r="C14" s="16" t="s">
        <v>98</v>
      </c>
      <c r="D14" s="15">
        <v>747</v>
      </c>
    </row>
    <row r="15" spans="1:14" x14ac:dyDescent="0.25">
      <c r="A15" s="17">
        <v>39259</v>
      </c>
      <c r="B15" s="16" t="s">
        <v>96</v>
      </c>
      <c r="C15" s="16" t="s">
        <v>98</v>
      </c>
      <c r="D15" s="15">
        <v>17.399999999999999</v>
      </c>
    </row>
    <row r="16" spans="1:14" x14ac:dyDescent="0.25">
      <c r="A16" s="17">
        <v>39270</v>
      </c>
      <c r="B16" s="16" t="s">
        <v>96</v>
      </c>
      <c r="C16" s="16" t="s">
        <v>98</v>
      </c>
      <c r="D16" s="15">
        <v>747</v>
      </c>
    </row>
    <row r="17" spans="1:4" x14ac:dyDescent="0.25">
      <c r="A17" s="17">
        <v>39100</v>
      </c>
      <c r="B17" s="16" t="s">
        <v>97</v>
      </c>
      <c r="C17" s="16" t="s">
        <v>95</v>
      </c>
      <c r="D17" s="15">
        <v>3194.2</v>
      </c>
    </row>
    <row r="18" spans="1:4" x14ac:dyDescent="0.25">
      <c r="A18" s="17">
        <v>39126</v>
      </c>
      <c r="B18" s="16" t="s">
        <v>97</v>
      </c>
      <c r="C18" s="16" t="s">
        <v>95</v>
      </c>
      <c r="D18" s="15">
        <v>438.43</v>
      </c>
    </row>
    <row r="19" spans="1:4" x14ac:dyDescent="0.25">
      <c r="A19" s="17">
        <v>39434</v>
      </c>
      <c r="B19" s="16" t="s">
        <v>96</v>
      </c>
      <c r="C19" s="16" t="s">
        <v>95</v>
      </c>
      <c r="D19" s="15">
        <v>3194.2</v>
      </c>
    </row>
    <row r="20" spans="1:4" x14ac:dyDescent="0.25">
      <c r="A20" s="17">
        <v>39154</v>
      </c>
      <c r="B20" s="16" t="s">
        <v>96</v>
      </c>
      <c r="C20" s="16" t="s">
        <v>95</v>
      </c>
      <c r="D20" s="15">
        <v>438.43</v>
      </c>
    </row>
  </sheetData>
  <dataValidations count="4">
    <dataValidation type="list" allowBlank="1" showInputMessage="1" showErrorMessage="1" sqref="G2">
      <formula1>"Dairy,Produce,Grain"</formula1>
    </dataValidation>
    <dataValidation type="list" allowBlank="1" showInputMessage="1" showErrorMessage="1" sqref="G5">
      <formula1>$D$3:$D$20</formula1>
    </dataValidation>
    <dataValidation type="list" allowBlank="1" showInputMessage="1" showErrorMessage="1" sqref="M5:M16">
      <formula1>$I$5:$I$10</formula1>
    </dataValidation>
    <dataValidation type="list" allowBlank="1" showInputMessage="1" showErrorMessage="1" sqref="G8">
      <formula1>"Delhi,Faridabad,Meerut,Kanpur"</formula1>
    </dataValidation>
  </dataValidations>
  <printOptions gridLines="1" gridLinesSet="0"/>
  <pageMargins left="0.75" right="0.75" top="1" bottom="1" header="0.5" footer="0.5"/>
  <pageSetup scale="46" orientation="portrait" horizontalDpi="300" verticalDpi="300" r:id="rId1"/>
  <headerFooter alignWithMargins="0">
    <oddHeader>DATA176.XLS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0"/>
  <sheetViews>
    <sheetView workbookViewId="0">
      <selection activeCell="K10" sqref="K10"/>
    </sheetView>
  </sheetViews>
  <sheetFormatPr defaultRowHeight="15" x14ac:dyDescent="0.25"/>
  <cols>
    <col min="2" max="2" width="19.85546875" bestFit="1" customWidth="1"/>
    <col min="3" max="3" width="22" bestFit="1" customWidth="1"/>
    <col min="4" max="4" width="12.5703125" bestFit="1" customWidth="1"/>
    <col min="5" max="5" width="11.42578125" bestFit="1" customWidth="1"/>
    <col min="6" max="6" width="9.7109375" bestFit="1" customWidth="1"/>
    <col min="7" max="7" width="13.7109375" bestFit="1" customWidth="1"/>
    <col min="8" max="8" width="15.85546875" customWidth="1"/>
  </cols>
  <sheetData>
    <row r="2" spans="2:8" x14ac:dyDescent="0.25">
      <c r="B2" s="24" t="s">
        <v>94</v>
      </c>
      <c r="C2" s="24" t="s">
        <v>93</v>
      </c>
      <c r="D2" s="24" t="s">
        <v>92</v>
      </c>
      <c r="E2" s="25" t="s">
        <v>91</v>
      </c>
      <c r="F2" s="24" t="s">
        <v>90</v>
      </c>
      <c r="G2" s="24" t="s">
        <v>89</v>
      </c>
      <c r="H2" s="24" t="s">
        <v>110</v>
      </c>
    </row>
    <row r="3" spans="2:8" x14ac:dyDescent="0.25">
      <c r="B3" s="89" t="s">
        <v>82</v>
      </c>
      <c r="C3" s="89" t="s">
        <v>81</v>
      </c>
      <c r="D3" s="89" t="s">
        <v>109</v>
      </c>
      <c r="E3" s="90" t="s">
        <v>79</v>
      </c>
      <c r="F3" s="89" t="s">
        <v>78</v>
      </c>
      <c r="G3" s="89" t="s">
        <v>77</v>
      </c>
      <c r="H3" s="91"/>
    </row>
    <row r="4" spans="2:8" x14ac:dyDescent="0.25">
      <c r="B4" s="89" t="s">
        <v>43</v>
      </c>
      <c r="C4" s="89" t="s">
        <v>42</v>
      </c>
      <c r="D4" s="89" t="s">
        <v>41</v>
      </c>
      <c r="E4" s="90">
        <v>68306</v>
      </c>
      <c r="F4" s="89" t="s">
        <v>31</v>
      </c>
      <c r="G4" s="89" t="s">
        <v>40</v>
      </c>
      <c r="H4" s="91"/>
    </row>
    <row r="5" spans="2:8" x14ac:dyDescent="0.25">
      <c r="B5" s="89" t="s">
        <v>61</v>
      </c>
      <c r="C5" s="89" t="s">
        <v>60</v>
      </c>
      <c r="D5" s="89" t="s">
        <v>59</v>
      </c>
      <c r="E5" s="90">
        <v>50739</v>
      </c>
      <c r="F5" s="89" t="s">
        <v>31</v>
      </c>
      <c r="G5" s="89" t="s">
        <v>58</v>
      </c>
      <c r="H5" s="91"/>
    </row>
    <row r="6" spans="2:8" x14ac:dyDescent="0.25">
      <c r="B6" s="89" t="s">
        <v>34</v>
      </c>
      <c r="C6" s="89" t="s">
        <v>33</v>
      </c>
      <c r="D6" s="89" t="s">
        <v>32</v>
      </c>
      <c r="E6" s="90">
        <v>12209</v>
      </c>
      <c r="F6" s="89" t="s">
        <v>31</v>
      </c>
      <c r="G6" s="89" t="s">
        <v>30</v>
      </c>
      <c r="H6" s="91"/>
    </row>
    <row r="7" spans="2:8" x14ac:dyDescent="0.25">
      <c r="B7" s="89" t="s">
        <v>39</v>
      </c>
      <c r="C7" s="89" t="s">
        <v>38</v>
      </c>
      <c r="D7" s="89" t="s">
        <v>37</v>
      </c>
      <c r="E7" s="90">
        <v>1010</v>
      </c>
      <c r="F7" s="89" t="s">
        <v>36</v>
      </c>
      <c r="G7" s="89" t="s">
        <v>35</v>
      </c>
      <c r="H7" s="91"/>
    </row>
    <row r="8" spans="2:8" x14ac:dyDescent="0.25">
      <c r="B8" s="89" t="s">
        <v>29</v>
      </c>
      <c r="C8" s="89" t="s">
        <v>28</v>
      </c>
      <c r="D8" s="89" t="s">
        <v>27</v>
      </c>
      <c r="E8" s="90" t="s">
        <v>26</v>
      </c>
      <c r="F8" s="89" t="s">
        <v>25</v>
      </c>
      <c r="G8" s="89" t="s">
        <v>24</v>
      </c>
      <c r="H8" s="91"/>
    </row>
    <row r="9" spans="2:8" x14ac:dyDescent="0.25">
      <c r="B9" s="89" t="s">
        <v>48</v>
      </c>
      <c r="C9" s="89" t="s">
        <v>108</v>
      </c>
      <c r="D9" s="89" t="s">
        <v>46</v>
      </c>
      <c r="E9" s="90">
        <v>75012</v>
      </c>
      <c r="F9" s="89" t="s">
        <v>45</v>
      </c>
      <c r="G9" s="89" t="s">
        <v>44</v>
      </c>
      <c r="H9" s="91"/>
    </row>
    <row r="10" spans="2:8" x14ac:dyDescent="0.25">
      <c r="B10" s="89" t="s">
        <v>29</v>
      </c>
      <c r="C10" s="89" t="s">
        <v>28</v>
      </c>
      <c r="D10" s="89" t="s">
        <v>27</v>
      </c>
      <c r="E10" s="90" t="s">
        <v>26</v>
      </c>
      <c r="F10" s="89" t="s">
        <v>25</v>
      </c>
      <c r="G10" s="89" t="s">
        <v>24</v>
      </c>
      <c r="H10" s="91"/>
    </row>
    <row r="11" spans="2:8" x14ac:dyDescent="0.25">
      <c r="B11" s="89" t="s">
        <v>85</v>
      </c>
      <c r="C11" s="89" t="s">
        <v>84</v>
      </c>
      <c r="D11" s="89" t="s">
        <v>64</v>
      </c>
      <c r="E11" s="90">
        <v>5023</v>
      </c>
      <c r="F11" s="89" t="s">
        <v>63</v>
      </c>
      <c r="G11" s="89" t="s">
        <v>83</v>
      </c>
      <c r="H11" s="91"/>
    </row>
    <row r="12" spans="2:8" x14ac:dyDescent="0.25">
      <c r="B12" s="89" t="s">
        <v>34</v>
      </c>
      <c r="C12" s="89" t="s">
        <v>33</v>
      </c>
      <c r="D12" s="89" t="s">
        <v>32</v>
      </c>
      <c r="E12" s="90">
        <v>12209</v>
      </c>
      <c r="F12" s="89" t="s">
        <v>31</v>
      </c>
      <c r="G12" s="89" t="s">
        <v>30</v>
      </c>
      <c r="H12" s="91"/>
    </row>
    <row r="13" spans="2:8" x14ac:dyDescent="0.25">
      <c r="B13" s="89" t="s">
        <v>53</v>
      </c>
      <c r="C13" s="89" t="s">
        <v>52</v>
      </c>
      <c r="D13" s="89" t="s">
        <v>51</v>
      </c>
      <c r="E13" s="90">
        <v>1756</v>
      </c>
      <c r="F13" s="89" t="s">
        <v>50</v>
      </c>
      <c r="G13" s="89" t="s">
        <v>49</v>
      </c>
      <c r="H13" s="91"/>
    </row>
    <row r="14" spans="2:8" x14ac:dyDescent="0.25">
      <c r="B14" s="89" t="s">
        <v>66</v>
      </c>
      <c r="C14" s="89" t="s">
        <v>65</v>
      </c>
      <c r="D14" s="89" t="s">
        <v>64</v>
      </c>
      <c r="E14" s="90">
        <v>5033</v>
      </c>
      <c r="F14" s="89" t="s">
        <v>63</v>
      </c>
      <c r="G14" s="89" t="s">
        <v>62</v>
      </c>
      <c r="H14" s="91"/>
    </row>
    <row r="15" spans="2:8" x14ac:dyDescent="0.25">
      <c r="B15" s="89" t="s">
        <v>76</v>
      </c>
      <c r="C15" s="89" t="s">
        <v>75</v>
      </c>
      <c r="D15" s="89" t="s">
        <v>74</v>
      </c>
      <c r="E15" s="90">
        <v>67000</v>
      </c>
      <c r="F15" s="89" t="s">
        <v>45</v>
      </c>
      <c r="G15" s="89" t="s">
        <v>73</v>
      </c>
      <c r="H15" s="91"/>
    </row>
    <row r="16" spans="2:8" x14ac:dyDescent="0.25">
      <c r="B16" s="89" t="s">
        <v>29</v>
      </c>
      <c r="C16" s="89" t="s">
        <v>28</v>
      </c>
      <c r="D16" s="89" t="s">
        <v>27</v>
      </c>
      <c r="E16" s="90" t="s">
        <v>26</v>
      </c>
      <c r="F16" s="89" t="s">
        <v>25</v>
      </c>
      <c r="G16" s="89" t="s">
        <v>24</v>
      </c>
      <c r="H16" s="91"/>
    </row>
    <row r="17" spans="2:8" x14ac:dyDescent="0.25">
      <c r="B17" s="89" t="s">
        <v>57</v>
      </c>
      <c r="C17" s="89" t="s">
        <v>56</v>
      </c>
      <c r="D17" s="89" t="s">
        <v>55</v>
      </c>
      <c r="E17" s="90">
        <v>1307</v>
      </c>
      <c r="F17" s="89" t="s">
        <v>31</v>
      </c>
      <c r="G17" s="89" t="s">
        <v>54</v>
      </c>
      <c r="H17" s="91"/>
    </row>
    <row r="18" spans="2:8" x14ac:dyDescent="0.25">
      <c r="B18" s="89" t="s">
        <v>71</v>
      </c>
      <c r="C18" s="89" t="s">
        <v>70</v>
      </c>
      <c r="D18" s="89" t="s">
        <v>69</v>
      </c>
      <c r="E18" s="90">
        <v>5020</v>
      </c>
      <c r="F18" s="89" t="s">
        <v>68</v>
      </c>
      <c r="G18" s="89" t="s">
        <v>67</v>
      </c>
      <c r="H18" s="91"/>
    </row>
    <row r="19" spans="2:8" x14ac:dyDescent="0.25">
      <c r="B19" s="89" t="s">
        <v>43</v>
      </c>
      <c r="C19" s="89" t="s">
        <v>42</v>
      </c>
      <c r="D19" s="89" t="s">
        <v>41</v>
      </c>
      <c r="E19" s="90">
        <v>68306</v>
      </c>
      <c r="F19" s="89" t="s">
        <v>31</v>
      </c>
      <c r="G19" s="89" t="s">
        <v>40</v>
      </c>
      <c r="H19" s="91"/>
    </row>
    <row r="20" spans="2:8" x14ac:dyDescent="0.25">
      <c r="B20" s="89" t="s">
        <v>61</v>
      </c>
      <c r="C20" s="89" t="s">
        <v>60</v>
      </c>
      <c r="D20" s="89" t="s">
        <v>59</v>
      </c>
      <c r="E20" s="90">
        <v>50739</v>
      </c>
      <c r="F20" s="89" t="s">
        <v>31</v>
      </c>
      <c r="G20" s="89" t="s">
        <v>58</v>
      </c>
      <c r="H20" s="9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zoomScale="90" zoomScaleNormal="90" workbookViewId="0">
      <selection activeCell="J15" sqref="J15"/>
    </sheetView>
  </sheetViews>
  <sheetFormatPr defaultRowHeight="15" x14ac:dyDescent="0.25"/>
  <cols>
    <col min="1" max="1" width="11.85546875" style="27" bestFit="1" customWidth="1"/>
    <col min="2" max="2" width="12.5703125" bestFit="1" customWidth="1"/>
    <col min="3" max="3" width="10.42578125" bestFit="1" customWidth="1"/>
    <col min="4" max="4" width="11.85546875" style="26" bestFit="1" customWidth="1"/>
    <col min="5" max="5" width="9.85546875" bestFit="1" customWidth="1"/>
    <col min="7" max="7" width="8.42578125" bestFit="1" customWidth="1"/>
    <col min="10" max="10" width="25.28515625" bestFit="1" customWidth="1"/>
  </cols>
  <sheetData>
    <row r="1" spans="1:10" ht="15.75" x14ac:dyDescent="0.25">
      <c r="A1" s="31" t="s">
        <v>139</v>
      </c>
      <c r="B1" s="29" t="s">
        <v>138</v>
      </c>
      <c r="C1" s="29" t="s">
        <v>137</v>
      </c>
      <c r="D1" s="30" t="s">
        <v>136</v>
      </c>
      <c r="E1" s="29" t="s">
        <v>135</v>
      </c>
    </row>
    <row r="2" spans="1:10" ht="15.75" x14ac:dyDescent="0.25">
      <c r="A2" s="69">
        <v>40180</v>
      </c>
      <c r="B2" s="28" t="s">
        <v>134</v>
      </c>
      <c r="C2" s="28" t="s">
        <v>111</v>
      </c>
      <c r="D2" s="69">
        <v>2005</v>
      </c>
      <c r="E2" s="28">
        <v>1000</v>
      </c>
    </row>
    <row r="3" spans="1:10" ht="15.75" x14ac:dyDescent="0.25">
      <c r="A3" s="69">
        <v>40181</v>
      </c>
      <c r="B3" s="28" t="s">
        <v>133</v>
      </c>
      <c r="C3" s="28" t="s">
        <v>114</v>
      </c>
      <c r="D3" s="69">
        <v>2006</v>
      </c>
      <c r="E3" s="28">
        <v>17000</v>
      </c>
    </row>
    <row r="4" spans="1:10" ht="15.75" x14ac:dyDescent="0.25">
      <c r="A4" s="69">
        <v>40182</v>
      </c>
      <c r="B4" s="28" t="s">
        <v>132</v>
      </c>
      <c r="C4" s="28" t="s">
        <v>15</v>
      </c>
      <c r="D4" s="69">
        <v>2007</v>
      </c>
      <c r="E4" s="28">
        <v>13000</v>
      </c>
    </row>
    <row r="5" spans="1:10" ht="15.75" x14ac:dyDescent="0.25">
      <c r="A5" s="69">
        <v>40183</v>
      </c>
      <c r="B5" s="28" t="s">
        <v>131</v>
      </c>
      <c r="C5" s="28" t="s">
        <v>111</v>
      </c>
      <c r="D5" s="69">
        <v>2008</v>
      </c>
      <c r="E5" s="28">
        <v>13000</v>
      </c>
      <c r="I5" s="8" t="s">
        <v>231</v>
      </c>
      <c r="J5" s="8" t="s">
        <v>232</v>
      </c>
    </row>
    <row r="6" spans="1:10" ht="15.75" x14ac:dyDescent="0.25">
      <c r="A6" s="69">
        <v>40184</v>
      </c>
      <c r="B6" s="28" t="s">
        <v>130</v>
      </c>
      <c r="C6" s="28" t="s">
        <v>114</v>
      </c>
      <c r="D6" s="69">
        <v>2009</v>
      </c>
      <c r="E6" s="28">
        <v>12000</v>
      </c>
    </row>
    <row r="7" spans="1:10" ht="15.75" x14ac:dyDescent="0.25">
      <c r="A7" s="69">
        <v>40185</v>
      </c>
      <c r="B7" s="28" t="s">
        <v>129</v>
      </c>
      <c r="C7" s="28" t="s">
        <v>15</v>
      </c>
      <c r="D7" s="69">
        <v>2010</v>
      </c>
      <c r="E7" s="28">
        <v>11000</v>
      </c>
    </row>
    <row r="8" spans="1:10" ht="15.75" x14ac:dyDescent="0.25">
      <c r="A8" s="69">
        <v>40186</v>
      </c>
      <c r="B8" s="28" t="s">
        <v>128</v>
      </c>
      <c r="C8" s="28" t="s">
        <v>111</v>
      </c>
      <c r="D8" s="69">
        <v>2011</v>
      </c>
      <c r="E8" s="28">
        <v>15000</v>
      </c>
    </row>
    <row r="9" spans="1:10" ht="15.75" x14ac:dyDescent="0.25">
      <c r="A9" s="69">
        <v>40187</v>
      </c>
      <c r="B9" s="28" t="s">
        <v>127</v>
      </c>
      <c r="C9" s="28" t="s">
        <v>114</v>
      </c>
      <c r="D9" s="69">
        <v>2012</v>
      </c>
      <c r="E9" s="28">
        <v>17000</v>
      </c>
    </row>
    <row r="10" spans="1:10" ht="15.75" x14ac:dyDescent="0.25">
      <c r="A10" s="69">
        <v>40188</v>
      </c>
      <c r="B10" s="28" t="s">
        <v>126</v>
      </c>
      <c r="C10" s="28" t="s">
        <v>15</v>
      </c>
      <c r="D10" s="69">
        <v>2013</v>
      </c>
      <c r="E10" s="28">
        <v>13000</v>
      </c>
    </row>
    <row r="11" spans="1:10" ht="15.75" x14ac:dyDescent="0.25">
      <c r="A11" s="69">
        <v>40189</v>
      </c>
      <c r="B11" s="28" t="s">
        <v>125</v>
      </c>
      <c r="C11" s="28" t="s">
        <v>111</v>
      </c>
      <c r="D11" s="69">
        <v>2014</v>
      </c>
      <c r="E11" s="28">
        <v>13000</v>
      </c>
    </row>
    <row r="12" spans="1:10" ht="15.75" x14ac:dyDescent="0.25">
      <c r="A12" s="69">
        <v>40190</v>
      </c>
      <c r="B12" s="28" t="s">
        <v>124</v>
      </c>
      <c r="C12" s="28" t="s">
        <v>114</v>
      </c>
      <c r="D12" s="69">
        <v>2015</v>
      </c>
      <c r="E12" s="28">
        <v>12000</v>
      </c>
    </row>
    <row r="13" spans="1:10" ht="15.75" x14ac:dyDescent="0.25">
      <c r="A13" s="69">
        <v>40191</v>
      </c>
      <c r="B13" s="28" t="s">
        <v>123</v>
      </c>
      <c r="C13" s="28" t="s">
        <v>15</v>
      </c>
      <c r="D13" s="69">
        <v>2016</v>
      </c>
      <c r="E13" s="28">
        <v>11000</v>
      </c>
    </row>
    <row r="14" spans="1:10" ht="15.75" x14ac:dyDescent="0.25">
      <c r="A14" s="69">
        <v>40192</v>
      </c>
      <c r="B14" s="28" t="s">
        <v>122</v>
      </c>
      <c r="C14" s="28" t="s">
        <v>111</v>
      </c>
      <c r="D14" s="69">
        <v>2017</v>
      </c>
      <c r="E14" s="28">
        <v>10000</v>
      </c>
    </row>
    <row r="15" spans="1:10" ht="15.75" x14ac:dyDescent="0.25">
      <c r="A15" s="69">
        <v>40193</v>
      </c>
      <c r="B15" s="28" t="s">
        <v>121</v>
      </c>
      <c r="C15" s="28" t="s">
        <v>114</v>
      </c>
      <c r="D15" s="69">
        <v>2018</v>
      </c>
      <c r="E15" s="28">
        <v>90000</v>
      </c>
    </row>
    <row r="16" spans="1:10" ht="15.75" x14ac:dyDescent="0.25">
      <c r="A16" s="69">
        <v>40194</v>
      </c>
      <c r="B16" s="28" t="s">
        <v>120</v>
      </c>
      <c r="C16" s="28" t="s">
        <v>15</v>
      </c>
      <c r="D16" s="69">
        <v>2019</v>
      </c>
      <c r="E16" s="28">
        <v>7500</v>
      </c>
    </row>
    <row r="17" spans="1:5" ht="15.75" x14ac:dyDescent="0.25">
      <c r="A17" s="69">
        <v>40195</v>
      </c>
      <c r="B17" s="28" t="s">
        <v>119</v>
      </c>
      <c r="C17" s="28" t="s">
        <v>111</v>
      </c>
      <c r="D17" s="69">
        <v>2020</v>
      </c>
      <c r="E17" s="28">
        <v>10002</v>
      </c>
    </row>
    <row r="18" spans="1:5" ht="15.75" x14ac:dyDescent="0.25">
      <c r="A18" s="69">
        <v>40196</v>
      </c>
      <c r="B18" s="28" t="s">
        <v>118</v>
      </c>
      <c r="C18" s="28" t="s">
        <v>114</v>
      </c>
      <c r="D18" s="69">
        <v>2021</v>
      </c>
      <c r="E18" s="28">
        <v>5000</v>
      </c>
    </row>
    <row r="19" spans="1:5" ht="15.75" x14ac:dyDescent="0.25">
      <c r="A19" s="69">
        <v>40197</v>
      </c>
      <c r="B19" s="28" t="s">
        <v>117</v>
      </c>
      <c r="C19" s="28" t="s">
        <v>15</v>
      </c>
      <c r="D19" s="69">
        <v>2022</v>
      </c>
      <c r="E19" s="28">
        <v>17500</v>
      </c>
    </row>
    <row r="20" spans="1:5" ht="15.75" x14ac:dyDescent="0.25">
      <c r="A20" s="69">
        <v>40198</v>
      </c>
      <c r="B20" s="28" t="s">
        <v>116</v>
      </c>
      <c r="C20" s="28" t="s">
        <v>111</v>
      </c>
      <c r="D20" s="69">
        <v>2023</v>
      </c>
      <c r="E20" s="28">
        <v>40000</v>
      </c>
    </row>
    <row r="21" spans="1:5" ht="15.75" x14ac:dyDescent="0.25">
      <c r="A21" s="69">
        <v>40199</v>
      </c>
      <c r="B21" s="28" t="s">
        <v>115</v>
      </c>
      <c r="C21" s="28" t="s">
        <v>114</v>
      </c>
      <c r="D21" s="69">
        <v>2024</v>
      </c>
      <c r="E21" s="28">
        <v>32000</v>
      </c>
    </row>
    <row r="22" spans="1:5" ht="15.75" x14ac:dyDescent="0.25">
      <c r="A22" s="69">
        <v>40200</v>
      </c>
      <c r="B22" s="28" t="s">
        <v>113</v>
      </c>
      <c r="C22" s="28" t="s">
        <v>15</v>
      </c>
      <c r="D22" s="69">
        <v>2025</v>
      </c>
      <c r="E22" s="28">
        <v>13000</v>
      </c>
    </row>
    <row r="23" spans="1:5" ht="15.75" x14ac:dyDescent="0.25">
      <c r="A23" s="69">
        <v>40201</v>
      </c>
      <c r="B23" s="28" t="s">
        <v>112</v>
      </c>
      <c r="C23" s="28" t="s">
        <v>111</v>
      </c>
      <c r="D23" s="69">
        <v>2026</v>
      </c>
      <c r="E23" s="28">
        <v>21000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Basic Formatting</vt:lpstr>
      <vt:lpstr>Text Contains</vt:lpstr>
      <vt:lpstr>Duplicate Value</vt:lpstr>
      <vt:lpstr>ICON SET</vt:lpstr>
      <vt:lpstr>ColorDuplicate_Record</vt:lpstr>
      <vt:lpstr>Cond  Formula</vt:lpstr>
      <vt:lpstr>Datavalidation and Condformat</vt:lpstr>
      <vt:lpstr>CountRepeat_CondFormat</vt:lpstr>
      <vt:lpstr>formula if</vt:lpstr>
      <vt:lpstr>CondFormat by Formula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2020-11-23T04:14:57Z</dcterms:modified>
</cp:coreProperties>
</file>